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CAIN.STEVE\Documents\EDR\Local Government Financial Reporting\2019 Reporting Cycle\2019 Data Compilations\"/>
    </mc:Choice>
  </mc:AlternateContent>
  <bookViews>
    <workbookView xWindow="0" yWindow="0" windowWidth="28800" windowHeight="12135" tabRatio="725"/>
  </bookViews>
  <sheets>
    <sheet name="Municipal Govt Data" sheetId="12" r:id="rId1"/>
  </sheets>
  <definedNames>
    <definedName name="_xlnm.Print_Area" localSheetId="0">'Municipal Govt Data'!$A$1:$DL$417</definedName>
    <definedName name="_xlnm.Print_Titles" localSheetId="0">'Municipal Govt Data'!$A:$B,'Municipal Govt Data'!$1:$4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12" l="1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Q31" i="12"/>
  <c r="Q32" i="12"/>
  <c r="Q33" i="12"/>
  <c r="Q34" i="12"/>
  <c r="Q35" i="12"/>
  <c r="Q36" i="12"/>
  <c r="Q37" i="12"/>
  <c r="Q38" i="12"/>
  <c r="Q39" i="12"/>
  <c r="Q40" i="12"/>
  <c r="Q41" i="12"/>
  <c r="Q42" i="12"/>
  <c r="Q43" i="12"/>
  <c r="Q44" i="12"/>
  <c r="Q45" i="12"/>
  <c r="Q46" i="12"/>
  <c r="Q47" i="12"/>
  <c r="Q48" i="12"/>
  <c r="Q49" i="12"/>
  <c r="Q50" i="12"/>
  <c r="Q51" i="12"/>
  <c r="Q52" i="12"/>
  <c r="Q53" i="12"/>
  <c r="Q54" i="12"/>
  <c r="Q55" i="12"/>
  <c r="Q56" i="12"/>
  <c r="Q57" i="12"/>
  <c r="Q58" i="12"/>
  <c r="Q59" i="12"/>
  <c r="Q60" i="12"/>
  <c r="Q61" i="12"/>
  <c r="Q62" i="12"/>
  <c r="Q63" i="12"/>
  <c r="Q64" i="12"/>
  <c r="Q65" i="12"/>
  <c r="Q66" i="12"/>
  <c r="Q67" i="12"/>
  <c r="Q68" i="12"/>
  <c r="Q69" i="12"/>
  <c r="Q70" i="12"/>
  <c r="Q71" i="12"/>
  <c r="Q72" i="12"/>
  <c r="Q73" i="12"/>
  <c r="Q74" i="12"/>
  <c r="Q75" i="12"/>
  <c r="Q76" i="12"/>
  <c r="Q77" i="12"/>
  <c r="Q78" i="12"/>
  <c r="Q79" i="12"/>
  <c r="Q80" i="12"/>
  <c r="Q81" i="12"/>
  <c r="Q82" i="12"/>
  <c r="Q83" i="12"/>
  <c r="Q84" i="12"/>
  <c r="Q85" i="12"/>
  <c r="Q86" i="12"/>
  <c r="Q87" i="12"/>
  <c r="Q88" i="12"/>
  <c r="Q89" i="12"/>
  <c r="Q90" i="12"/>
  <c r="Q91" i="12"/>
  <c r="Q92" i="12"/>
  <c r="Q93" i="12"/>
  <c r="Q94" i="12"/>
  <c r="Q95" i="12"/>
  <c r="Q96" i="12"/>
  <c r="Q97" i="12"/>
  <c r="Q98" i="12"/>
  <c r="Q99" i="12"/>
  <c r="Q100" i="12"/>
  <c r="Q101" i="12"/>
  <c r="Q102" i="12"/>
  <c r="Q103" i="12"/>
  <c r="Q104" i="12"/>
  <c r="Q105" i="12"/>
  <c r="Q106" i="12"/>
  <c r="Q107" i="12"/>
  <c r="Q108" i="12"/>
  <c r="Q109" i="12"/>
  <c r="Q110" i="12"/>
  <c r="Q111" i="12"/>
  <c r="Q112" i="12"/>
  <c r="Q113" i="12"/>
  <c r="Q114" i="12"/>
  <c r="Q115" i="12"/>
  <c r="Q116" i="12"/>
  <c r="Q117" i="12"/>
  <c r="Q118" i="12"/>
  <c r="Q119" i="12"/>
  <c r="Q120" i="12"/>
  <c r="Q121" i="12"/>
  <c r="Q122" i="12"/>
  <c r="Q123" i="12"/>
  <c r="Q124" i="12"/>
  <c r="Q125" i="12"/>
  <c r="Q126" i="12"/>
  <c r="Q127" i="12"/>
  <c r="Q128" i="12"/>
  <c r="Q129" i="12"/>
  <c r="Q130" i="12"/>
  <c r="Q131" i="12"/>
  <c r="Q132" i="12"/>
  <c r="Q133" i="12"/>
  <c r="Q134" i="12"/>
  <c r="Q135" i="12"/>
  <c r="Q136" i="12"/>
  <c r="Q137" i="12"/>
  <c r="Q138" i="12"/>
  <c r="Q139" i="12"/>
  <c r="Q140" i="12"/>
  <c r="Q141" i="12"/>
  <c r="Q142" i="12"/>
  <c r="Q143" i="12"/>
  <c r="Q144" i="12"/>
  <c r="Q145" i="12"/>
  <c r="Q146" i="12"/>
  <c r="Q147" i="12"/>
  <c r="Q148" i="12"/>
  <c r="Q149" i="12"/>
  <c r="Q150" i="12"/>
  <c r="Q151" i="12"/>
  <c r="Q152" i="12"/>
  <c r="Q153" i="12"/>
  <c r="Q154" i="12"/>
  <c r="Q155" i="12"/>
  <c r="Q156" i="12"/>
  <c r="Q157" i="12"/>
  <c r="Q158" i="12"/>
  <c r="Q159" i="12"/>
  <c r="Q160" i="12"/>
  <c r="Q161" i="12"/>
  <c r="Q162" i="12"/>
  <c r="Q163" i="12"/>
  <c r="Q164" i="12"/>
  <c r="Q165" i="12"/>
  <c r="Q166" i="12"/>
  <c r="Q167" i="12"/>
  <c r="Q168" i="12"/>
  <c r="Q169" i="12"/>
  <c r="Q170" i="12"/>
  <c r="Q171" i="12"/>
  <c r="Q172" i="12"/>
  <c r="Q173" i="12"/>
  <c r="Q174" i="12"/>
  <c r="Q175" i="12"/>
  <c r="Q176" i="12"/>
  <c r="Q177" i="12"/>
  <c r="Q178" i="12"/>
  <c r="Q179" i="12"/>
  <c r="Q180" i="12"/>
  <c r="Q181" i="12"/>
  <c r="Q182" i="12"/>
  <c r="Q183" i="12"/>
  <c r="Q184" i="12"/>
  <c r="Q185" i="12"/>
  <c r="Q186" i="12"/>
  <c r="Q187" i="12"/>
  <c r="Q188" i="12"/>
  <c r="Q189" i="12"/>
  <c r="Q190" i="12"/>
  <c r="Q191" i="12"/>
  <c r="Q192" i="12"/>
  <c r="Q193" i="12"/>
  <c r="Q194" i="12"/>
  <c r="Q195" i="12"/>
  <c r="Q196" i="12"/>
  <c r="Q197" i="12"/>
  <c r="Q198" i="12"/>
  <c r="Q199" i="12"/>
  <c r="Q200" i="12"/>
  <c r="Q201" i="12"/>
  <c r="Q202" i="12"/>
  <c r="Q203" i="12"/>
  <c r="Q204" i="12"/>
  <c r="Q205" i="12"/>
  <c r="Q206" i="12"/>
  <c r="Q207" i="12"/>
  <c r="Q208" i="12"/>
  <c r="Q209" i="12"/>
  <c r="Q210" i="12"/>
  <c r="Q211" i="12"/>
  <c r="Q212" i="12"/>
  <c r="Q213" i="12"/>
  <c r="Q214" i="12"/>
  <c r="Q215" i="12"/>
  <c r="Q216" i="12"/>
  <c r="Q217" i="12"/>
  <c r="Q218" i="12"/>
  <c r="Q219" i="12"/>
  <c r="Q220" i="12"/>
  <c r="Q221" i="12"/>
  <c r="Q222" i="12"/>
  <c r="Q223" i="12"/>
  <c r="Q224" i="12"/>
  <c r="Q225" i="12"/>
  <c r="Q226" i="12"/>
  <c r="Q227" i="12"/>
  <c r="Q228" i="12"/>
  <c r="Q229" i="12"/>
  <c r="Q230" i="12"/>
  <c r="Q231" i="12"/>
  <c r="Q232" i="12"/>
  <c r="Q233" i="12"/>
  <c r="Q234" i="12"/>
  <c r="Q235" i="12"/>
  <c r="Q236" i="12"/>
  <c r="Q237" i="12"/>
  <c r="Q238" i="12"/>
  <c r="Q239" i="12"/>
  <c r="Q240" i="12"/>
  <c r="Q241" i="12"/>
  <c r="Q242" i="12"/>
  <c r="Q243" i="12"/>
  <c r="Q244" i="12"/>
  <c r="Q245" i="12"/>
  <c r="Q246" i="12"/>
  <c r="Q247" i="12"/>
  <c r="Q248" i="12"/>
  <c r="Q249" i="12"/>
  <c r="Q250" i="12"/>
  <c r="Q251" i="12"/>
  <c r="Q252" i="12"/>
  <c r="Q253" i="12"/>
  <c r="Q254" i="12"/>
  <c r="Q255" i="12"/>
  <c r="Q256" i="12"/>
  <c r="Q257" i="12"/>
  <c r="Q258" i="12"/>
  <c r="Q259" i="12"/>
  <c r="Q260" i="12"/>
  <c r="Q261" i="12"/>
  <c r="Q262" i="12"/>
  <c r="Q263" i="12"/>
  <c r="Q264" i="12"/>
  <c r="Q265" i="12"/>
  <c r="Q266" i="12"/>
  <c r="Q267" i="12"/>
  <c r="Q268" i="12"/>
  <c r="Q269" i="12"/>
  <c r="Q270" i="12"/>
  <c r="Q271" i="12"/>
  <c r="Q272" i="12"/>
  <c r="Q273" i="12"/>
  <c r="Q274" i="12"/>
  <c r="Q275" i="12"/>
  <c r="Q276" i="12"/>
  <c r="Q277" i="12"/>
  <c r="Q278" i="12"/>
  <c r="Q279" i="12"/>
  <c r="Q280" i="12"/>
  <c r="Q281" i="12"/>
  <c r="Q282" i="12"/>
  <c r="Q283" i="12"/>
  <c r="Q284" i="12"/>
  <c r="Q285" i="12"/>
  <c r="Q286" i="12"/>
  <c r="Q287" i="12"/>
  <c r="Q288" i="12"/>
  <c r="Q289" i="12"/>
  <c r="Q290" i="12"/>
  <c r="Q291" i="12"/>
  <c r="Q292" i="12"/>
  <c r="Q293" i="12"/>
  <c r="Q294" i="12"/>
  <c r="Q295" i="12"/>
  <c r="Q296" i="12"/>
  <c r="Q297" i="12"/>
  <c r="Q298" i="12"/>
  <c r="Q299" i="12"/>
  <c r="Q300" i="12"/>
  <c r="Q301" i="12"/>
  <c r="Q302" i="12"/>
  <c r="Q303" i="12"/>
  <c r="Q304" i="12"/>
  <c r="Q305" i="12"/>
  <c r="Q306" i="12"/>
  <c r="Q307" i="12"/>
  <c r="Q308" i="12"/>
  <c r="Q309" i="12"/>
  <c r="Q310" i="12"/>
  <c r="Q311" i="12"/>
  <c r="Q312" i="12"/>
  <c r="Q313" i="12"/>
  <c r="Q314" i="12"/>
  <c r="Q315" i="12"/>
  <c r="Q316" i="12"/>
  <c r="Q317" i="12"/>
  <c r="Q318" i="12"/>
  <c r="Q319" i="12"/>
  <c r="Q320" i="12"/>
  <c r="Q321" i="12"/>
  <c r="Q322" i="12"/>
  <c r="Q323" i="12"/>
  <c r="Q324" i="12"/>
  <c r="Q325" i="12"/>
  <c r="Q326" i="12"/>
  <c r="Q327" i="12"/>
  <c r="Q328" i="12"/>
  <c r="Q329" i="12"/>
  <c r="Q330" i="12"/>
  <c r="Q331" i="12"/>
  <c r="Q332" i="12"/>
  <c r="Q333" i="12"/>
  <c r="Q334" i="12"/>
  <c r="Q335" i="12"/>
  <c r="Q336" i="12"/>
  <c r="Q337" i="12"/>
  <c r="Q338" i="12"/>
  <c r="Q339" i="12"/>
  <c r="Q340" i="12"/>
  <c r="Q341" i="12"/>
  <c r="Q342" i="12"/>
  <c r="Q343" i="12"/>
  <c r="Q344" i="12"/>
  <c r="Q345" i="12"/>
  <c r="Q346" i="12"/>
  <c r="Q347" i="12"/>
  <c r="Q348" i="12"/>
  <c r="Q349" i="12"/>
  <c r="Q350" i="12"/>
  <c r="Q351" i="12"/>
  <c r="Q352" i="12"/>
  <c r="Q353" i="12"/>
  <c r="Q354" i="12"/>
  <c r="Q355" i="12"/>
  <c r="Q356" i="12"/>
  <c r="Q357" i="12"/>
  <c r="Q358" i="12"/>
  <c r="Q359" i="12"/>
  <c r="Q360" i="12"/>
  <c r="Q361" i="12"/>
  <c r="Q362" i="12"/>
  <c r="Q363" i="12"/>
  <c r="Q364" i="12"/>
  <c r="Q365" i="12"/>
  <c r="Q366" i="12"/>
  <c r="Q367" i="12"/>
  <c r="Q368" i="12"/>
  <c r="Q369" i="12"/>
  <c r="Q370" i="12"/>
  <c r="Q371" i="12"/>
  <c r="Q372" i="12"/>
  <c r="Q373" i="12"/>
  <c r="Q374" i="12"/>
  <c r="Q375" i="12"/>
  <c r="Q376" i="12"/>
  <c r="Q377" i="12"/>
  <c r="Q378" i="12"/>
  <c r="Q379" i="12"/>
  <c r="Q380" i="12"/>
  <c r="Q381" i="12"/>
  <c r="Q382" i="12"/>
  <c r="Q383" i="12"/>
  <c r="Q384" i="12"/>
  <c r="Q385" i="12"/>
  <c r="Q386" i="12"/>
  <c r="Q387" i="12"/>
  <c r="Q388" i="12"/>
  <c r="Q389" i="12"/>
  <c r="Q390" i="12"/>
  <c r="Q391" i="12"/>
  <c r="Q392" i="12"/>
  <c r="Q393" i="12"/>
  <c r="Q394" i="12"/>
  <c r="Q395" i="12"/>
  <c r="Q396" i="12"/>
  <c r="Q397" i="12"/>
  <c r="Q398" i="12"/>
  <c r="Q399" i="12"/>
  <c r="Q400" i="12"/>
  <c r="Q401" i="12"/>
  <c r="Q402" i="12"/>
  <c r="Q403" i="12"/>
  <c r="Q404" i="12"/>
  <c r="Q405" i="12"/>
  <c r="Q406" i="12"/>
  <c r="Q407" i="12"/>
  <c r="Q408" i="12"/>
  <c r="Q409" i="12"/>
  <c r="Q410" i="12"/>
  <c r="Q411" i="12"/>
  <c r="Q412" i="12"/>
  <c r="Q413" i="12"/>
  <c r="Q414" i="12"/>
  <c r="Q415" i="12"/>
  <c r="Q416" i="12"/>
  <c r="Q417" i="12"/>
  <c r="Q6" i="12"/>
  <c r="Q5" i="12"/>
  <c r="I7" i="12" l="1"/>
  <c r="J7" i="12"/>
  <c r="K7" i="12"/>
  <c r="L7" i="12"/>
  <c r="M7" i="12"/>
  <c r="N7" i="12"/>
  <c r="O7" i="12"/>
  <c r="P7" i="12"/>
  <c r="R7" i="12"/>
  <c r="I8" i="12"/>
  <c r="J8" i="12"/>
  <c r="K8" i="12"/>
  <c r="L8" i="12"/>
  <c r="M8" i="12"/>
  <c r="N8" i="12"/>
  <c r="O8" i="12"/>
  <c r="P8" i="12"/>
  <c r="R8" i="12"/>
  <c r="I9" i="12"/>
  <c r="J9" i="12"/>
  <c r="K9" i="12"/>
  <c r="L9" i="12"/>
  <c r="M9" i="12"/>
  <c r="N9" i="12"/>
  <c r="O9" i="12"/>
  <c r="P9" i="12"/>
  <c r="R9" i="12"/>
  <c r="I10" i="12"/>
  <c r="J10" i="12"/>
  <c r="K10" i="12"/>
  <c r="L10" i="12"/>
  <c r="M10" i="12"/>
  <c r="N10" i="12"/>
  <c r="O10" i="12"/>
  <c r="P10" i="12"/>
  <c r="R10" i="12"/>
  <c r="I11" i="12"/>
  <c r="J11" i="12"/>
  <c r="K11" i="12"/>
  <c r="L11" i="12"/>
  <c r="M11" i="12"/>
  <c r="N11" i="12"/>
  <c r="O11" i="12"/>
  <c r="P11" i="12"/>
  <c r="R11" i="12"/>
  <c r="I12" i="12"/>
  <c r="J12" i="12"/>
  <c r="K12" i="12"/>
  <c r="L12" i="12"/>
  <c r="M12" i="12"/>
  <c r="N12" i="12"/>
  <c r="O12" i="12"/>
  <c r="P12" i="12"/>
  <c r="R12" i="12"/>
  <c r="I13" i="12"/>
  <c r="J13" i="12"/>
  <c r="K13" i="12"/>
  <c r="L13" i="12"/>
  <c r="M13" i="12"/>
  <c r="N13" i="12"/>
  <c r="O13" i="12"/>
  <c r="P13" i="12"/>
  <c r="R13" i="12"/>
  <c r="I14" i="12"/>
  <c r="J14" i="12"/>
  <c r="K14" i="12"/>
  <c r="L14" i="12"/>
  <c r="M14" i="12"/>
  <c r="N14" i="12"/>
  <c r="O14" i="12"/>
  <c r="P14" i="12"/>
  <c r="R14" i="12"/>
  <c r="I15" i="12"/>
  <c r="J15" i="12"/>
  <c r="K15" i="12"/>
  <c r="L15" i="12"/>
  <c r="M15" i="12"/>
  <c r="N15" i="12"/>
  <c r="O15" i="12"/>
  <c r="P15" i="12"/>
  <c r="R15" i="12"/>
  <c r="I16" i="12"/>
  <c r="J16" i="12"/>
  <c r="K16" i="12"/>
  <c r="L16" i="12"/>
  <c r="M16" i="12"/>
  <c r="N16" i="12"/>
  <c r="O16" i="12"/>
  <c r="P16" i="12"/>
  <c r="R16" i="12"/>
  <c r="I17" i="12"/>
  <c r="J17" i="12"/>
  <c r="K17" i="12"/>
  <c r="L17" i="12"/>
  <c r="M17" i="12"/>
  <c r="N17" i="12"/>
  <c r="O17" i="12"/>
  <c r="P17" i="12"/>
  <c r="R17" i="12"/>
  <c r="I18" i="12"/>
  <c r="J18" i="12"/>
  <c r="K18" i="12"/>
  <c r="L18" i="12"/>
  <c r="M18" i="12"/>
  <c r="N18" i="12"/>
  <c r="O18" i="12"/>
  <c r="P18" i="12"/>
  <c r="R18" i="12"/>
  <c r="I19" i="12"/>
  <c r="J19" i="12"/>
  <c r="K19" i="12"/>
  <c r="L19" i="12"/>
  <c r="M19" i="12"/>
  <c r="N19" i="12"/>
  <c r="O19" i="12"/>
  <c r="P19" i="12"/>
  <c r="R19" i="12"/>
  <c r="I20" i="12"/>
  <c r="J20" i="12"/>
  <c r="K20" i="12"/>
  <c r="L20" i="12"/>
  <c r="M20" i="12"/>
  <c r="N20" i="12"/>
  <c r="O20" i="12"/>
  <c r="P20" i="12"/>
  <c r="R20" i="12"/>
  <c r="I21" i="12"/>
  <c r="J21" i="12"/>
  <c r="K21" i="12"/>
  <c r="L21" i="12"/>
  <c r="M21" i="12"/>
  <c r="N21" i="12"/>
  <c r="O21" i="12"/>
  <c r="P21" i="12"/>
  <c r="R21" i="12"/>
  <c r="I22" i="12"/>
  <c r="J22" i="12"/>
  <c r="K22" i="12"/>
  <c r="L22" i="12"/>
  <c r="M22" i="12"/>
  <c r="N22" i="12"/>
  <c r="O22" i="12"/>
  <c r="P22" i="12"/>
  <c r="R22" i="12"/>
  <c r="I23" i="12"/>
  <c r="J23" i="12"/>
  <c r="K23" i="12"/>
  <c r="L23" i="12"/>
  <c r="M23" i="12"/>
  <c r="N23" i="12"/>
  <c r="O23" i="12"/>
  <c r="P23" i="12"/>
  <c r="R23" i="12"/>
  <c r="I24" i="12"/>
  <c r="J24" i="12"/>
  <c r="K24" i="12"/>
  <c r="L24" i="12"/>
  <c r="M24" i="12"/>
  <c r="N24" i="12"/>
  <c r="O24" i="12"/>
  <c r="P24" i="12"/>
  <c r="R24" i="12"/>
  <c r="I25" i="12"/>
  <c r="J25" i="12"/>
  <c r="K25" i="12"/>
  <c r="L25" i="12"/>
  <c r="M25" i="12"/>
  <c r="N25" i="12"/>
  <c r="O25" i="12"/>
  <c r="P25" i="12"/>
  <c r="R25" i="12"/>
  <c r="I26" i="12"/>
  <c r="J26" i="12"/>
  <c r="K26" i="12"/>
  <c r="L26" i="12"/>
  <c r="M26" i="12"/>
  <c r="N26" i="12"/>
  <c r="O26" i="12"/>
  <c r="P26" i="12"/>
  <c r="R26" i="12"/>
  <c r="I27" i="12"/>
  <c r="J27" i="12"/>
  <c r="K27" i="12"/>
  <c r="L27" i="12"/>
  <c r="M27" i="12"/>
  <c r="N27" i="12"/>
  <c r="O27" i="12"/>
  <c r="P27" i="12"/>
  <c r="R27" i="12"/>
  <c r="I28" i="12"/>
  <c r="J28" i="12"/>
  <c r="K28" i="12"/>
  <c r="L28" i="12"/>
  <c r="M28" i="12"/>
  <c r="N28" i="12"/>
  <c r="O28" i="12"/>
  <c r="P28" i="12"/>
  <c r="R28" i="12"/>
  <c r="I29" i="12"/>
  <c r="J29" i="12"/>
  <c r="K29" i="12"/>
  <c r="L29" i="12"/>
  <c r="M29" i="12"/>
  <c r="N29" i="12"/>
  <c r="O29" i="12"/>
  <c r="P29" i="12"/>
  <c r="R29" i="12"/>
  <c r="I30" i="12"/>
  <c r="J30" i="12"/>
  <c r="K30" i="12"/>
  <c r="L30" i="12"/>
  <c r="M30" i="12"/>
  <c r="N30" i="12"/>
  <c r="O30" i="12"/>
  <c r="P30" i="12"/>
  <c r="R30" i="12"/>
  <c r="I31" i="12"/>
  <c r="J31" i="12"/>
  <c r="K31" i="12"/>
  <c r="L31" i="12"/>
  <c r="M31" i="12"/>
  <c r="N31" i="12"/>
  <c r="O31" i="12"/>
  <c r="P31" i="12"/>
  <c r="R31" i="12"/>
  <c r="I32" i="12"/>
  <c r="J32" i="12"/>
  <c r="K32" i="12"/>
  <c r="L32" i="12"/>
  <c r="M32" i="12"/>
  <c r="N32" i="12"/>
  <c r="O32" i="12"/>
  <c r="P32" i="12"/>
  <c r="R32" i="12"/>
  <c r="I33" i="12"/>
  <c r="J33" i="12"/>
  <c r="K33" i="12"/>
  <c r="L33" i="12"/>
  <c r="M33" i="12"/>
  <c r="N33" i="12"/>
  <c r="O33" i="12"/>
  <c r="P33" i="12"/>
  <c r="R33" i="12"/>
  <c r="I34" i="12"/>
  <c r="J34" i="12"/>
  <c r="K34" i="12"/>
  <c r="L34" i="12"/>
  <c r="M34" i="12"/>
  <c r="N34" i="12"/>
  <c r="O34" i="12"/>
  <c r="P34" i="12"/>
  <c r="R34" i="12"/>
  <c r="I35" i="12"/>
  <c r="J35" i="12"/>
  <c r="K35" i="12"/>
  <c r="L35" i="12"/>
  <c r="M35" i="12"/>
  <c r="N35" i="12"/>
  <c r="O35" i="12"/>
  <c r="P35" i="12"/>
  <c r="R35" i="12"/>
  <c r="I36" i="12"/>
  <c r="J36" i="12"/>
  <c r="K36" i="12"/>
  <c r="L36" i="12"/>
  <c r="M36" i="12"/>
  <c r="N36" i="12"/>
  <c r="O36" i="12"/>
  <c r="P36" i="12"/>
  <c r="R36" i="12"/>
  <c r="I37" i="12"/>
  <c r="J37" i="12"/>
  <c r="K37" i="12"/>
  <c r="L37" i="12"/>
  <c r="M37" i="12"/>
  <c r="N37" i="12"/>
  <c r="O37" i="12"/>
  <c r="P37" i="12"/>
  <c r="R37" i="12"/>
  <c r="I38" i="12"/>
  <c r="J38" i="12"/>
  <c r="K38" i="12"/>
  <c r="L38" i="12"/>
  <c r="M38" i="12"/>
  <c r="N38" i="12"/>
  <c r="O38" i="12"/>
  <c r="P38" i="12"/>
  <c r="R38" i="12"/>
  <c r="I39" i="12"/>
  <c r="J39" i="12"/>
  <c r="K39" i="12"/>
  <c r="L39" i="12"/>
  <c r="M39" i="12"/>
  <c r="N39" i="12"/>
  <c r="O39" i="12"/>
  <c r="P39" i="12"/>
  <c r="R39" i="12"/>
  <c r="I40" i="12"/>
  <c r="J40" i="12"/>
  <c r="K40" i="12"/>
  <c r="L40" i="12"/>
  <c r="M40" i="12"/>
  <c r="N40" i="12"/>
  <c r="O40" i="12"/>
  <c r="P40" i="12"/>
  <c r="R40" i="12"/>
  <c r="I41" i="12"/>
  <c r="J41" i="12"/>
  <c r="K41" i="12"/>
  <c r="L41" i="12"/>
  <c r="M41" i="12"/>
  <c r="N41" i="12"/>
  <c r="O41" i="12"/>
  <c r="P41" i="12"/>
  <c r="R41" i="12"/>
  <c r="I42" i="12"/>
  <c r="J42" i="12"/>
  <c r="K42" i="12"/>
  <c r="L42" i="12"/>
  <c r="M42" i="12"/>
  <c r="N42" i="12"/>
  <c r="O42" i="12"/>
  <c r="P42" i="12"/>
  <c r="R42" i="12"/>
  <c r="I43" i="12"/>
  <c r="J43" i="12"/>
  <c r="K43" i="12"/>
  <c r="L43" i="12"/>
  <c r="M43" i="12"/>
  <c r="N43" i="12"/>
  <c r="O43" i="12"/>
  <c r="P43" i="12"/>
  <c r="R43" i="12"/>
  <c r="I44" i="12"/>
  <c r="J44" i="12"/>
  <c r="K44" i="12"/>
  <c r="L44" i="12"/>
  <c r="M44" i="12"/>
  <c r="N44" i="12"/>
  <c r="O44" i="12"/>
  <c r="P44" i="12"/>
  <c r="R44" i="12"/>
  <c r="I45" i="12"/>
  <c r="J45" i="12"/>
  <c r="K45" i="12"/>
  <c r="L45" i="12"/>
  <c r="M45" i="12"/>
  <c r="N45" i="12"/>
  <c r="O45" i="12"/>
  <c r="P45" i="12"/>
  <c r="R45" i="12"/>
  <c r="I46" i="12"/>
  <c r="J46" i="12"/>
  <c r="K46" i="12"/>
  <c r="L46" i="12"/>
  <c r="M46" i="12"/>
  <c r="N46" i="12"/>
  <c r="O46" i="12"/>
  <c r="P46" i="12"/>
  <c r="R46" i="12"/>
  <c r="I47" i="12"/>
  <c r="J47" i="12"/>
  <c r="K47" i="12"/>
  <c r="L47" i="12"/>
  <c r="M47" i="12"/>
  <c r="N47" i="12"/>
  <c r="O47" i="12"/>
  <c r="P47" i="12"/>
  <c r="R47" i="12"/>
  <c r="I48" i="12"/>
  <c r="J48" i="12"/>
  <c r="K48" i="12"/>
  <c r="L48" i="12"/>
  <c r="M48" i="12"/>
  <c r="N48" i="12"/>
  <c r="O48" i="12"/>
  <c r="P48" i="12"/>
  <c r="R48" i="12"/>
  <c r="I49" i="12"/>
  <c r="J49" i="12"/>
  <c r="K49" i="12"/>
  <c r="L49" i="12"/>
  <c r="M49" i="12"/>
  <c r="N49" i="12"/>
  <c r="O49" i="12"/>
  <c r="P49" i="12"/>
  <c r="R49" i="12"/>
  <c r="I50" i="12"/>
  <c r="J50" i="12"/>
  <c r="K50" i="12"/>
  <c r="L50" i="12"/>
  <c r="M50" i="12"/>
  <c r="N50" i="12"/>
  <c r="O50" i="12"/>
  <c r="P50" i="12"/>
  <c r="R50" i="12"/>
  <c r="I51" i="12"/>
  <c r="J51" i="12"/>
  <c r="K51" i="12"/>
  <c r="L51" i="12"/>
  <c r="M51" i="12"/>
  <c r="N51" i="12"/>
  <c r="O51" i="12"/>
  <c r="P51" i="12"/>
  <c r="R51" i="12"/>
  <c r="I52" i="12"/>
  <c r="J52" i="12"/>
  <c r="K52" i="12"/>
  <c r="L52" i="12"/>
  <c r="M52" i="12"/>
  <c r="N52" i="12"/>
  <c r="O52" i="12"/>
  <c r="P52" i="12"/>
  <c r="R52" i="12"/>
  <c r="I53" i="12"/>
  <c r="J53" i="12"/>
  <c r="K53" i="12"/>
  <c r="L53" i="12"/>
  <c r="M53" i="12"/>
  <c r="N53" i="12"/>
  <c r="O53" i="12"/>
  <c r="P53" i="12"/>
  <c r="R53" i="12"/>
  <c r="I54" i="12"/>
  <c r="J54" i="12"/>
  <c r="K54" i="12"/>
  <c r="L54" i="12"/>
  <c r="M54" i="12"/>
  <c r="N54" i="12"/>
  <c r="O54" i="12"/>
  <c r="P54" i="12"/>
  <c r="R54" i="12"/>
  <c r="I55" i="12"/>
  <c r="J55" i="12"/>
  <c r="K55" i="12"/>
  <c r="L55" i="12"/>
  <c r="M55" i="12"/>
  <c r="N55" i="12"/>
  <c r="O55" i="12"/>
  <c r="P55" i="12"/>
  <c r="R55" i="12"/>
  <c r="I56" i="12"/>
  <c r="J56" i="12"/>
  <c r="K56" i="12"/>
  <c r="L56" i="12"/>
  <c r="M56" i="12"/>
  <c r="N56" i="12"/>
  <c r="O56" i="12"/>
  <c r="P56" i="12"/>
  <c r="R56" i="12"/>
  <c r="I57" i="12"/>
  <c r="J57" i="12"/>
  <c r="K57" i="12"/>
  <c r="L57" i="12"/>
  <c r="M57" i="12"/>
  <c r="N57" i="12"/>
  <c r="O57" i="12"/>
  <c r="P57" i="12"/>
  <c r="R57" i="12"/>
  <c r="I58" i="12"/>
  <c r="J58" i="12"/>
  <c r="K58" i="12"/>
  <c r="L58" i="12"/>
  <c r="M58" i="12"/>
  <c r="N58" i="12"/>
  <c r="O58" i="12"/>
  <c r="P58" i="12"/>
  <c r="R58" i="12"/>
  <c r="I59" i="12"/>
  <c r="J59" i="12"/>
  <c r="K59" i="12"/>
  <c r="L59" i="12"/>
  <c r="M59" i="12"/>
  <c r="N59" i="12"/>
  <c r="O59" i="12"/>
  <c r="P59" i="12"/>
  <c r="R59" i="12"/>
  <c r="I60" i="12"/>
  <c r="J60" i="12"/>
  <c r="K60" i="12"/>
  <c r="L60" i="12"/>
  <c r="M60" i="12"/>
  <c r="N60" i="12"/>
  <c r="O60" i="12"/>
  <c r="P60" i="12"/>
  <c r="R60" i="12"/>
  <c r="I61" i="12"/>
  <c r="J61" i="12"/>
  <c r="K61" i="12"/>
  <c r="L61" i="12"/>
  <c r="M61" i="12"/>
  <c r="N61" i="12"/>
  <c r="O61" i="12"/>
  <c r="P61" i="12"/>
  <c r="R61" i="12"/>
  <c r="I62" i="12"/>
  <c r="J62" i="12"/>
  <c r="K62" i="12"/>
  <c r="L62" i="12"/>
  <c r="M62" i="12"/>
  <c r="N62" i="12"/>
  <c r="O62" i="12"/>
  <c r="P62" i="12"/>
  <c r="R62" i="12"/>
  <c r="I63" i="12"/>
  <c r="J63" i="12"/>
  <c r="K63" i="12"/>
  <c r="L63" i="12"/>
  <c r="M63" i="12"/>
  <c r="N63" i="12"/>
  <c r="O63" i="12"/>
  <c r="P63" i="12"/>
  <c r="R63" i="12"/>
  <c r="I64" i="12"/>
  <c r="J64" i="12"/>
  <c r="K64" i="12"/>
  <c r="L64" i="12"/>
  <c r="M64" i="12"/>
  <c r="N64" i="12"/>
  <c r="O64" i="12"/>
  <c r="P64" i="12"/>
  <c r="R64" i="12"/>
  <c r="I65" i="12"/>
  <c r="J65" i="12"/>
  <c r="K65" i="12"/>
  <c r="L65" i="12"/>
  <c r="M65" i="12"/>
  <c r="N65" i="12"/>
  <c r="O65" i="12"/>
  <c r="P65" i="12"/>
  <c r="R65" i="12"/>
  <c r="I66" i="12"/>
  <c r="J66" i="12"/>
  <c r="K66" i="12"/>
  <c r="L66" i="12"/>
  <c r="M66" i="12"/>
  <c r="N66" i="12"/>
  <c r="O66" i="12"/>
  <c r="P66" i="12"/>
  <c r="R66" i="12"/>
  <c r="I67" i="12"/>
  <c r="J67" i="12"/>
  <c r="K67" i="12"/>
  <c r="L67" i="12"/>
  <c r="M67" i="12"/>
  <c r="N67" i="12"/>
  <c r="O67" i="12"/>
  <c r="P67" i="12"/>
  <c r="R67" i="12"/>
  <c r="I68" i="12"/>
  <c r="J68" i="12"/>
  <c r="K68" i="12"/>
  <c r="L68" i="12"/>
  <c r="M68" i="12"/>
  <c r="N68" i="12"/>
  <c r="O68" i="12"/>
  <c r="P68" i="12"/>
  <c r="R68" i="12"/>
  <c r="I69" i="12"/>
  <c r="J69" i="12"/>
  <c r="K69" i="12"/>
  <c r="L69" i="12"/>
  <c r="M69" i="12"/>
  <c r="N69" i="12"/>
  <c r="O69" i="12"/>
  <c r="P69" i="12"/>
  <c r="R69" i="12"/>
  <c r="I70" i="12"/>
  <c r="J70" i="12"/>
  <c r="K70" i="12"/>
  <c r="L70" i="12"/>
  <c r="M70" i="12"/>
  <c r="N70" i="12"/>
  <c r="O70" i="12"/>
  <c r="P70" i="12"/>
  <c r="R70" i="12"/>
  <c r="I71" i="12"/>
  <c r="J71" i="12"/>
  <c r="K71" i="12"/>
  <c r="L71" i="12"/>
  <c r="M71" i="12"/>
  <c r="N71" i="12"/>
  <c r="O71" i="12"/>
  <c r="P71" i="12"/>
  <c r="R71" i="12"/>
  <c r="I72" i="12"/>
  <c r="J72" i="12"/>
  <c r="K72" i="12"/>
  <c r="L72" i="12"/>
  <c r="M72" i="12"/>
  <c r="N72" i="12"/>
  <c r="O72" i="12"/>
  <c r="P72" i="12"/>
  <c r="R72" i="12"/>
  <c r="I73" i="12"/>
  <c r="J73" i="12"/>
  <c r="K73" i="12"/>
  <c r="L73" i="12"/>
  <c r="M73" i="12"/>
  <c r="N73" i="12"/>
  <c r="O73" i="12"/>
  <c r="P73" i="12"/>
  <c r="R73" i="12"/>
  <c r="I74" i="12"/>
  <c r="J74" i="12"/>
  <c r="K74" i="12"/>
  <c r="L74" i="12"/>
  <c r="M74" i="12"/>
  <c r="N74" i="12"/>
  <c r="O74" i="12"/>
  <c r="P74" i="12"/>
  <c r="R74" i="12"/>
  <c r="I75" i="12"/>
  <c r="J75" i="12"/>
  <c r="K75" i="12"/>
  <c r="L75" i="12"/>
  <c r="M75" i="12"/>
  <c r="N75" i="12"/>
  <c r="O75" i="12"/>
  <c r="P75" i="12"/>
  <c r="R75" i="12"/>
  <c r="I76" i="12"/>
  <c r="J76" i="12"/>
  <c r="K76" i="12"/>
  <c r="L76" i="12"/>
  <c r="M76" i="12"/>
  <c r="N76" i="12"/>
  <c r="O76" i="12"/>
  <c r="P76" i="12"/>
  <c r="R76" i="12"/>
  <c r="I77" i="12"/>
  <c r="J77" i="12"/>
  <c r="K77" i="12"/>
  <c r="L77" i="12"/>
  <c r="M77" i="12"/>
  <c r="N77" i="12"/>
  <c r="O77" i="12"/>
  <c r="P77" i="12"/>
  <c r="R77" i="12"/>
  <c r="I78" i="12"/>
  <c r="J78" i="12"/>
  <c r="K78" i="12"/>
  <c r="L78" i="12"/>
  <c r="M78" i="12"/>
  <c r="N78" i="12"/>
  <c r="O78" i="12"/>
  <c r="P78" i="12"/>
  <c r="R78" i="12"/>
  <c r="I79" i="12"/>
  <c r="J79" i="12"/>
  <c r="K79" i="12"/>
  <c r="L79" i="12"/>
  <c r="M79" i="12"/>
  <c r="N79" i="12"/>
  <c r="O79" i="12"/>
  <c r="P79" i="12"/>
  <c r="R79" i="12"/>
  <c r="I80" i="12"/>
  <c r="J80" i="12"/>
  <c r="K80" i="12"/>
  <c r="L80" i="12"/>
  <c r="M80" i="12"/>
  <c r="N80" i="12"/>
  <c r="O80" i="12"/>
  <c r="P80" i="12"/>
  <c r="R80" i="12"/>
  <c r="I81" i="12"/>
  <c r="J81" i="12"/>
  <c r="K81" i="12"/>
  <c r="L81" i="12"/>
  <c r="M81" i="12"/>
  <c r="N81" i="12"/>
  <c r="O81" i="12"/>
  <c r="P81" i="12"/>
  <c r="R81" i="12"/>
  <c r="I82" i="12"/>
  <c r="J82" i="12"/>
  <c r="K82" i="12"/>
  <c r="L82" i="12"/>
  <c r="M82" i="12"/>
  <c r="N82" i="12"/>
  <c r="O82" i="12"/>
  <c r="P82" i="12"/>
  <c r="R82" i="12"/>
  <c r="I83" i="12"/>
  <c r="J83" i="12"/>
  <c r="K83" i="12"/>
  <c r="L83" i="12"/>
  <c r="M83" i="12"/>
  <c r="N83" i="12"/>
  <c r="O83" i="12"/>
  <c r="P83" i="12"/>
  <c r="R83" i="12"/>
  <c r="I84" i="12"/>
  <c r="J84" i="12"/>
  <c r="K84" i="12"/>
  <c r="L84" i="12"/>
  <c r="M84" i="12"/>
  <c r="N84" i="12"/>
  <c r="O84" i="12"/>
  <c r="P84" i="12"/>
  <c r="R84" i="12"/>
  <c r="I85" i="12"/>
  <c r="J85" i="12"/>
  <c r="K85" i="12"/>
  <c r="L85" i="12"/>
  <c r="M85" i="12"/>
  <c r="N85" i="12"/>
  <c r="O85" i="12"/>
  <c r="P85" i="12"/>
  <c r="R85" i="12"/>
  <c r="I86" i="12"/>
  <c r="J86" i="12"/>
  <c r="K86" i="12"/>
  <c r="L86" i="12"/>
  <c r="M86" i="12"/>
  <c r="N86" i="12"/>
  <c r="O86" i="12"/>
  <c r="P86" i="12"/>
  <c r="R86" i="12"/>
  <c r="I87" i="12"/>
  <c r="J87" i="12"/>
  <c r="K87" i="12"/>
  <c r="L87" i="12"/>
  <c r="M87" i="12"/>
  <c r="N87" i="12"/>
  <c r="O87" i="12"/>
  <c r="P87" i="12"/>
  <c r="R87" i="12"/>
  <c r="I88" i="12"/>
  <c r="J88" i="12"/>
  <c r="K88" i="12"/>
  <c r="L88" i="12"/>
  <c r="M88" i="12"/>
  <c r="N88" i="12"/>
  <c r="O88" i="12"/>
  <c r="P88" i="12"/>
  <c r="R88" i="12"/>
  <c r="I89" i="12"/>
  <c r="J89" i="12"/>
  <c r="K89" i="12"/>
  <c r="L89" i="12"/>
  <c r="M89" i="12"/>
  <c r="N89" i="12"/>
  <c r="O89" i="12"/>
  <c r="P89" i="12"/>
  <c r="R89" i="12"/>
  <c r="I90" i="12"/>
  <c r="J90" i="12"/>
  <c r="K90" i="12"/>
  <c r="L90" i="12"/>
  <c r="M90" i="12"/>
  <c r="N90" i="12"/>
  <c r="O90" i="12"/>
  <c r="P90" i="12"/>
  <c r="R90" i="12"/>
  <c r="I91" i="12"/>
  <c r="J91" i="12"/>
  <c r="K91" i="12"/>
  <c r="L91" i="12"/>
  <c r="M91" i="12"/>
  <c r="N91" i="12"/>
  <c r="O91" i="12"/>
  <c r="P91" i="12"/>
  <c r="R91" i="12"/>
  <c r="I92" i="12"/>
  <c r="J92" i="12"/>
  <c r="K92" i="12"/>
  <c r="L92" i="12"/>
  <c r="M92" i="12"/>
  <c r="N92" i="12"/>
  <c r="O92" i="12"/>
  <c r="P92" i="12"/>
  <c r="R92" i="12"/>
  <c r="I93" i="12"/>
  <c r="J93" i="12"/>
  <c r="K93" i="12"/>
  <c r="L93" i="12"/>
  <c r="M93" i="12"/>
  <c r="N93" i="12"/>
  <c r="O93" i="12"/>
  <c r="P93" i="12"/>
  <c r="R93" i="12"/>
  <c r="I94" i="12"/>
  <c r="J94" i="12"/>
  <c r="K94" i="12"/>
  <c r="L94" i="12"/>
  <c r="M94" i="12"/>
  <c r="N94" i="12"/>
  <c r="O94" i="12"/>
  <c r="P94" i="12"/>
  <c r="R94" i="12"/>
  <c r="I95" i="12"/>
  <c r="J95" i="12"/>
  <c r="K95" i="12"/>
  <c r="L95" i="12"/>
  <c r="M95" i="12"/>
  <c r="N95" i="12"/>
  <c r="O95" i="12"/>
  <c r="P95" i="12"/>
  <c r="R95" i="12"/>
  <c r="I96" i="12"/>
  <c r="J96" i="12"/>
  <c r="K96" i="12"/>
  <c r="L96" i="12"/>
  <c r="M96" i="12"/>
  <c r="N96" i="12"/>
  <c r="O96" i="12"/>
  <c r="P96" i="12"/>
  <c r="R96" i="12"/>
  <c r="I97" i="12"/>
  <c r="J97" i="12"/>
  <c r="K97" i="12"/>
  <c r="L97" i="12"/>
  <c r="M97" i="12"/>
  <c r="N97" i="12"/>
  <c r="O97" i="12"/>
  <c r="P97" i="12"/>
  <c r="R97" i="12"/>
  <c r="I98" i="12"/>
  <c r="J98" i="12"/>
  <c r="K98" i="12"/>
  <c r="L98" i="12"/>
  <c r="M98" i="12"/>
  <c r="N98" i="12"/>
  <c r="O98" i="12"/>
  <c r="P98" i="12"/>
  <c r="R98" i="12"/>
  <c r="I99" i="12"/>
  <c r="J99" i="12"/>
  <c r="K99" i="12"/>
  <c r="L99" i="12"/>
  <c r="M99" i="12"/>
  <c r="N99" i="12"/>
  <c r="O99" i="12"/>
  <c r="P99" i="12"/>
  <c r="R99" i="12"/>
  <c r="I100" i="12"/>
  <c r="J100" i="12"/>
  <c r="K100" i="12"/>
  <c r="L100" i="12"/>
  <c r="M100" i="12"/>
  <c r="N100" i="12"/>
  <c r="O100" i="12"/>
  <c r="P100" i="12"/>
  <c r="R100" i="12"/>
  <c r="I101" i="12"/>
  <c r="J101" i="12"/>
  <c r="K101" i="12"/>
  <c r="L101" i="12"/>
  <c r="M101" i="12"/>
  <c r="N101" i="12"/>
  <c r="O101" i="12"/>
  <c r="P101" i="12"/>
  <c r="R101" i="12"/>
  <c r="I102" i="12"/>
  <c r="J102" i="12"/>
  <c r="K102" i="12"/>
  <c r="L102" i="12"/>
  <c r="M102" i="12"/>
  <c r="N102" i="12"/>
  <c r="O102" i="12"/>
  <c r="P102" i="12"/>
  <c r="R102" i="12"/>
  <c r="I103" i="12"/>
  <c r="J103" i="12"/>
  <c r="K103" i="12"/>
  <c r="L103" i="12"/>
  <c r="M103" i="12"/>
  <c r="N103" i="12"/>
  <c r="O103" i="12"/>
  <c r="P103" i="12"/>
  <c r="R103" i="12"/>
  <c r="I104" i="12"/>
  <c r="J104" i="12"/>
  <c r="K104" i="12"/>
  <c r="L104" i="12"/>
  <c r="M104" i="12"/>
  <c r="N104" i="12"/>
  <c r="O104" i="12"/>
  <c r="P104" i="12"/>
  <c r="R104" i="12"/>
  <c r="I105" i="12"/>
  <c r="J105" i="12"/>
  <c r="K105" i="12"/>
  <c r="L105" i="12"/>
  <c r="M105" i="12"/>
  <c r="N105" i="12"/>
  <c r="O105" i="12"/>
  <c r="P105" i="12"/>
  <c r="R105" i="12"/>
  <c r="I106" i="12"/>
  <c r="J106" i="12"/>
  <c r="K106" i="12"/>
  <c r="L106" i="12"/>
  <c r="M106" i="12"/>
  <c r="N106" i="12"/>
  <c r="O106" i="12"/>
  <c r="P106" i="12"/>
  <c r="R106" i="12"/>
  <c r="I107" i="12"/>
  <c r="J107" i="12"/>
  <c r="K107" i="12"/>
  <c r="L107" i="12"/>
  <c r="M107" i="12"/>
  <c r="N107" i="12"/>
  <c r="O107" i="12"/>
  <c r="P107" i="12"/>
  <c r="R107" i="12"/>
  <c r="I108" i="12"/>
  <c r="J108" i="12"/>
  <c r="K108" i="12"/>
  <c r="L108" i="12"/>
  <c r="M108" i="12"/>
  <c r="N108" i="12"/>
  <c r="O108" i="12"/>
  <c r="P108" i="12"/>
  <c r="R108" i="12"/>
  <c r="I109" i="12"/>
  <c r="J109" i="12"/>
  <c r="K109" i="12"/>
  <c r="L109" i="12"/>
  <c r="M109" i="12"/>
  <c r="N109" i="12"/>
  <c r="O109" i="12"/>
  <c r="P109" i="12"/>
  <c r="R109" i="12"/>
  <c r="I110" i="12"/>
  <c r="J110" i="12"/>
  <c r="K110" i="12"/>
  <c r="L110" i="12"/>
  <c r="M110" i="12"/>
  <c r="N110" i="12"/>
  <c r="O110" i="12"/>
  <c r="P110" i="12"/>
  <c r="R110" i="12"/>
  <c r="I111" i="12"/>
  <c r="J111" i="12"/>
  <c r="K111" i="12"/>
  <c r="L111" i="12"/>
  <c r="M111" i="12"/>
  <c r="N111" i="12"/>
  <c r="O111" i="12"/>
  <c r="P111" i="12"/>
  <c r="R111" i="12"/>
  <c r="I112" i="12"/>
  <c r="J112" i="12"/>
  <c r="K112" i="12"/>
  <c r="L112" i="12"/>
  <c r="M112" i="12"/>
  <c r="N112" i="12"/>
  <c r="O112" i="12"/>
  <c r="P112" i="12"/>
  <c r="R112" i="12"/>
  <c r="I113" i="12"/>
  <c r="J113" i="12"/>
  <c r="K113" i="12"/>
  <c r="L113" i="12"/>
  <c r="M113" i="12"/>
  <c r="N113" i="12"/>
  <c r="O113" i="12"/>
  <c r="P113" i="12"/>
  <c r="R113" i="12"/>
  <c r="I114" i="12"/>
  <c r="J114" i="12"/>
  <c r="K114" i="12"/>
  <c r="L114" i="12"/>
  <c r="M114" i="12"/>
  <c r="N114" i="12"/>
  <c r="O114" i="12"/>
  <c r="P114" i="12"/>
  <c r="R114" i="12"/>
  <c r="I115" i="12"/>
  <c r="J115" i="12"/>
  <c r="K115" i="12"/>
  <c r="L115" i="12"/>
  <c r="M115" i="12"/>
  <c r="N115" i="12"/>
  <c r="O115" i="12"/>
  <c r="P115" i="12"/>
  <c r="R115" i="12"/>
  <c r="I116" i="12"/>
  <c r="J116" i="12"/>
  <c r="K116" i="12"/>
  <c r="L116" i="12"/>
  <c r="M116" i="12"/>
  <c r="N116" i="12"/>
  <c r="O116" i="12"/>
  <c r="P116" i="12"/>
  <c r="R116" i="12"/>
  <c r="I117" i="12"/>
  <c r="J117" i="12"/>
  <c r="K117" i="12"/>
  <c r="L117" i="12"/>
  <c r="M117" i="12"/>
  <c r="N117" i="12"/>
  <c r="O117" i="12"/>
  <c r="P117" i="12"/>
  <c r="R117" i="12"/>
  <c r="I118" i="12"/>
  <c r="J118" i="12"/>
  <c r="K118" i="12"/>
  <c r="L118" i="12"/>
  <c r="M118" i="12"/>
  <c r="N118" i="12"/>
  <c r="O118" i="12"/>
  <c r="P118" i="12"/>
  <c r="R118" i="12"/>
  <c r="I119" i="12"/>
  <c r="J119" i="12"/>
  <c r="K119" i="12"/>
  <c r="L119" i="12"/>
  <c r="M119" i="12"/>
  <c r="N119" i="12"/>
  <c r="O119" i="12"/>
  <c r="P119" i="12"/>
  <c r="R119" i="12"/>
  <c r="I120" i="12"/>
  <c r="J120" i="12"/>
  <c r="K120" i="12"/>
  <c r="L120" i="12"/>
  <c r="M120" i="12"/>
  <c r="N120" i="12"/>
  <c r="O120" i="12"/>
  <c r="P120" i="12"/>
  <c r="R120" i="12"/>
  <c r="I121" i="12"/>
  <c r="J121" i="12"/>
  <c r="K121" i="12"/>
  <c r="L121" i="12"/>
  <c r="M121" i="12"/>
  <c r="N121" i="12"/>
  <c r="O121" i="12"/>
  <c r="P121" i="12"/>
  <c r="R121" i="12"/>
  <c r="I122" i="12"/>
  <c r="J122" i="12"/>
  <c r="K122" i="12"/>
  <c r="L122" i="12"/>
  <c r="M122" i="12"/>
  <c r="N122" i="12"/>
  <c r="O122" i="12"/>
  <c r="P122" i="12"/>
  <c r="R122" i="12"/>
  <c r="I123" i="12"/>
  <c r="J123" i="12"/>
  <c r="K123" i="12"/>
  <c r="L123" i="12"/>
  <c r="M123" i="12"/>
  <c r="N123" i="12"/>
  <c r="O123" i="12"/>
  <c r="P123" i="12"/>
  <c r="R123" i="12"/>
  <c r="I124" i="12"/>
  <c r="J124" i="12"/>
  <c r="K124" i="12"/>
  <c r="L124" i="12"/>
  <c r="M124" i="12"/>
  <c r="N124" i="12"/>
  <c r="O124" i="12"/>
  <c r="P124" i="12"/>
  <c r="R124" i="12"/>
  <c r="I125" i="12"/>
  <c r="J125" i="12"/>
  <c r="K125" i="12"/>
  <c r="L125" i="12"/>
  <c r="M125" i="12"/>
  <c r="N125" i="12"/>
  <c r="O125" i="12"/>
  <c r="P125" i="12"/>
  <c r="R125" i="12"/>
  <c r="I126" i="12"/>
  <c r="J126" i="12"/>
  <c r="K126" i="12"/>
  <c r="L126" i="12"/>
  <c r="M126" i="12"/>
  <c r="N126" i="12"/>
  <c r="O126" i="12"/>
  <c r="P126" i="12"/>
  <c r="R126" i="12"/>
  <c r="I127" i="12"/>
  <c r="J127" i="12"/>
  <c r="K127" i="12"/>
  <c r="L127" i="12"/>
  <c r="M127" i="12"/>
  <c r="N127" i="12"/>
  <c r="O127" i="12"/>
  <c r="P127" i="12"/>
  <c r="R127" i="12"/>
  <c r="I128" i="12"/>
  <c r="J128" i="12"/>
  <c r="K128" i="12"/>
  <c r="L128" i="12"/>
  <c r="M128" i="12"/>
  <c r="N128" i="12"/>
  <c r="O128" i="12"/>
  <c r="P128" i="12"/>
  <c r="R128" i="12"/>
  <c r="I129" i="12"/>
  <c r="J129" i="12"/>
  <c r="K129" i="12"/>
  <c r="L129" i="12"/>
  <c r="M129" i="12"/>
  <c r="N129" i="12"/>
  <c r="O129" i="12"/>
  <c r="P129" i="12"/>
  <c r="R129" i="12"/>
  <c r="I130" i="12"/>
  <c r="J130" i="12"/>
  <c r="K130" i="12"/>
  <c r="L130" i="12"/>
  <c r="M130" i="12"/>
  <c r="N130" i="12"/>
  <c r="O130" i="12"/>
  <c r="P130" i="12"/>
  <c r="R130" i="12"/>
  <c r="I131" i="12"/>
  <c r="J131" i="12"/>
  <c r="K131" i="12"/>
  <c r="L131" i="12"/>
  <c r="M131" i="12"/>
  <c r="N131" i="12"/>
  <c r="O131" i="12"/>
  <c r="P131" i="12"/>
  <c r="R131" i="12"/>
  <c r="I132" i="12"/>
  <c r="J132" i="12"/>
  <c r="K132" i="12"/>
  <c r="L132" i="12"/>
  <c r="M132" i="12"/>
  <c r="N132" i="12"/>
  <c r="O132" i="12"/>
  <c r="P132" i="12"/>
  <c r="R132" i="12"/>
  <c r="I133" i="12"/>
  <c r="J133" i="12"/>
  <c r="K133" i="12"/>
  <c r="L133" i="12"/>
  <c r="M133" i="12"/>
  <c r="N133" i="12"/>
  <c r="O133" i="12"/>
  <c r="P133" i="12"/>
  <c r="R133" i="12"/>
  <c r="I134" i="12"/>
  <c r="J134" i="12"/>
  <c r="K134" i="12"/>
  <c r="L134" i="12"/>
  <c r="M134" i="12"/>
  <c r="N134" i="12"/>
  <c r="O134" i="12"/>
  <c r="P134" i="12"/>
  <c r="R134" i="12"/>
  <c r="I135" i="12"/>
  <c r="J135" i="12"/>
  <c r="K135" i="12"/>
  <c r="L135" i="12"/>
  <c r="M135" i="12"/>
  <c r="N135" i="12"/>
  <c r="O135" i="12"/>
  <c r="P135" i="12"/>
  <c r="R135" i="12"/>
  <c r="I136" i="12"/>
  <c r="J136" i="12"/>
  <c r="K136" i="12"/>
  <c r="L136" i="12"/>
  <c r="M136" i="12"/>
  <c r="N136" i="12"/>
  <c r="O136" i="12"/>
  <c r="P136" i="12"/>
  <c r="R136" i="12"/>
  <c r="I137" i="12"/>
  <c r="J137" i="12"/>
  <c r="K137" i="12"/>
  <c r="L137" i="12"/>
  <c r="M137" i="12"/>
  <c r="N137" i="12"/>
  <c r="O137" i="12"/>
  <c r="P137" i="12"/>
  <c r="R137" i="12"/>
  <c r="I138" i="12"/>
  <c r="J138" i="12"/>
  <c r="K138" i="12"/>
  <c r="L138" i="12"/>
  <c r="M138" i="12"/>
  <c r="N138" i="12"/>
  <c r="O138" i="12"/>
  <c r="P138" i="12"/>
  <c r="R138" i="12"/>
  <c r="I139" i="12"/>
  <c r="J139" i="12"/>
  <c r="K139" i="12"/>
  <c r="L139" i="12"/>
  <c r="M139" i="12"/>
  <c r="N139" i="12"/>
  <c r="O139" i="12"/>
  <c r="P139" i="12"/>
  <c r="R139" i="12"/>
  <c r="I140" i="12"/>
  <c r="J140" i="12"/>
  <c r="K140" i="12"/>
  <c r="L140" i="12"/>
  <c r="M140" i="12"/>
  <c r="N140" i="12"/>
  <c r="O140" i="12"/>
  <c r="P140" i="12"/>
  <c r="R140" i="12"/>
  <c r="I141" i="12"/>
  <c r="J141" i="12"/>
  <c r="K141" i="12"/>
  <c r="L141" i="12"/>
  <c r="M141" i="12"/>
  <c r="N141" i="12"/>
  <c r="O141" i="12"/>
  <c r="P141" i="12"/>
  <c r="R141" i="12"/>
  <c r="I142" i="12"/>
  <c r="J142" i="12"/>
  <c r="K142" i="12"/>
  <c r="L142" i="12"/>
  <c r="M142" i="12"/>
  <c r="N142" i="12"/>
  <c r="O142" i="12"/>
  <c r="P142" i="12"/>
  <c r="R142" i="12"/>
  <c r="I143" i="12"/>
  <c r="J143" i="12"/>
  <c r="K143" i="12"/>
  <c r="L143" i="12"/>
  <c r="M143" i="12"/>
  <c r="N143" i="12"/>
  <c r="O143" i="12"/>
  <c r="P143" i="12"/>
  <c r="R143" i="12"/>
  <c r="I144" i="12"/>
  <c r="J144" i="12"/>
  <c r="K144" i="12"/>
  <c r="L144" i="12"/>
  <c r="M144" i="12"/>
  <c r="N144" i="12"/>
  <c r="O144" i="12"/>
  <c r="P144" i="12"/>
  <c r="R144" i="12"/>
  <c r="I145" i="12"/>
  <c r="J145" i="12"/>
  <c r="K145" i="12"/>
  <c r="L145" i="12"/>
  <c r="M145" i="12"/>
  <c r="N145" i="12"/>
  <c r="O145" i="12"/>
  <c r="P145" i="12"/>
  <c r="R145" i="12"/>
  <c r="I146" i="12"/>
  <c r="J146" i="12"/>
  <c r="K146" i="12"/>
  <c r="L146" i="12"/>
  <c r="M146" i="12"/>
  <c r="N146" i="12"/>
  <c r="O146" i="12"/>
  <c r="P146" i="12"/>
  <c r="R146" i="12"/>
  <c r="I147" i="12"/>
  <c r="J147" i="12"/>
  <c r="K147" i="12"/>
  <c r="L147" i="12"/>
  <c r="M147" i="12"/>
  <c r="N147" i="12"/>
  <c r="O147" i="12"/>
  <c r="P147" i="12"/>
  <c r="R147" i="12"/>
  <c r="I148" i="12"/>
  <c r="J148" i="12"/>
  <c r="K148" i="12"/>
  <c r="L148" i="12"/>
  <c r="M148" i="12"/>
  <c r="N148" i="12"/>
  <c r="O148" i="12"/>
  <c r="P148" i="12"/>
  <c r="R148" i="12"/>
  <c r="I149" i="12"/>
  <c r="J149" i="12"/>
  <c r="K149" i="12"/>
  <c r="L149" i="12"/>
  <c r="M149" i="12"/>
  <c r="N149" i="12"/>
  <c r="O149" i="12"/>
  <c r="P149" i="12"/>
  <c r="R149" i="12"/>
  <c r="I150" i="12"/>
  <c r="J150" i="12"/>
  <c r="K150" i="12"/>
  <c r="L150" i="12"/>
  <c r="M150" i="12"/>
  <c r="N150" i="12"/>
  <c r="O150" i="12"/>
  <c r="P150" i="12"/>
  <c r="R150" i="12"/>
  <c r="I151" i="12"/>
  <c r="J151" i="12"/>
  <c r="K151" i="12"/>
  <c r="L151" i="12"/>
  <c r="M151" i="12"/>
  <c r="N151" i="12"/>
  <c r="O151" i="12"/>
  <c r="P151" i="12"/>
  <c r="R151" i="12"/>
  <c r="I152" i="12"/>
  <c r="J152" i="12"/>
  <c r="K152" i="12"/>
  <c r="L152" i="12"/>
  <c r="M152" i="12"/>
  <c r="N152" i="12"/>
  <c r="O152" i="12"/>
  <c r="P152" i="12"/>
  <c r="R152" i="12"/>
  <c r="I153" i="12"/>
  <c r="J153" i="12"/>
  <c r="K153" i="12"/>
  <c r="L153" i="12"/>
  <c r="M153" i="12"/>
  <c r="N153" i="12"/>
  <c r="O153" i="12"/>
  <c r="P153" i="12"/>
  <c r="R153" i="12"/>
  <c r="I154" i="12"/>
  <c r="J154" i="12"/>
  <c r="K154" i="12"/>
  <c r="L154" i="12"/>
  <c r="M154" i="12"/>
  <c r="N154" i="12"/>
  <c r="O154" i="12"/>
  <c r="P154" i="12"/>
  <c r="R154" i="12"/>
  <c r="I155" i="12"/>
  <c r="J155" i="12"/>
  <c r="K155" i="12"/>
  <c r="L155" i="12"/>
  <c r="M155" i="12"/>
  <c r="N155" i="12"/>
  <c r="O155" i="12"/>
  <c r="P155" i="12"/>
  <c r="R155" i="12"/>
  <c r="I156" i="12"/>
  <c r="J156" i="12"/>
  <c r="K156" i="12"/>
  <c r="L156" i="12"/>
  <c r="M156" i="12"/>
  <c r="N156" i="12"/>
  <c r="O156" i="12"/>
  <c r="P156" i="12"/>
  <c r="R156" i="12"/>
  <c r="I157" i="12"/>
  <c r="J157" i="12"/>
  <c r="K157" i="12"/>
  <c r="L157" i="12"/>
  <c r="M157" i="12"/>
  <c r="N157" i="12"/>
  <c r="O157" i="12"/>
  <c r="P157" i="12"/>
  <c r="R157" i="12"/>
  <c r="I158" i="12"/>
  <c r="J158" i="12"/>
  <c r="K158" i="12"/>
  <c r="L158" i="12"/>
  <c r="M158" i="12"/>
  <c r="N158" i="12"/>
  <c r="O158" i="12"/>
  <c r="P158" i="12"/>
  <c r="R158" i="12"/>
  <c r="I159" i="12"/>
  <c r="J159" i="12"/>
  <c r="K159" i="12"/>
  <c r="L159" i="12"/>
  <c r="M159" i="12"/>
  <c r="N159" i="12"/>
  <c r="O159" i="12"/>
  <c r="P159" i="12"/>
  <c r="R159" i="12"/>
  <c r="I160" i="12"/>
  <c r="J160" i="12"/>
  <c r="K160" i="12"/>
  <c r="L160" i="12"/>
  <c r="M160" i="12"/>
  <c r="N160" i="12"/>
  <c r="O160" i="12"/>
  <c r="P160" i="12"/>
  <c r="R160" i="12"/>
  <c r="I161" i="12"/>
  <c r="J161" i="12"/>
  <c r="K161" i="12"/>
  <c r="L161" i="12"/>
  <c r="M161" i="12"/>
  <c r="N161" i="12"/>
  <c r="O161" i="12"/>
  <c r="P161" i="12"/>
  <c r="R161" i="12"/>
  <c r="I162" i="12"/>
  <c r="J162" i="12"/>
  <c r="K162" i="12"/>
  <c r="L162" i="12"/>
  <c r="M162" i="12"/>
  <c r="N162" i="12"/>
  <c r="O162" i="12"/>
  <c r="P162" i="12"/>
  <c r="R162" i="12"/>
  <c r="I163" i="12"/>
  <c r="J163" i="12"/>
  <c r="K163" i="12"/>
  <c r="L163" i="12"/>
  <c r="M163" i="12"/>
  <c r="N163" i="12"/>
  <c r="O163" i="12"/>
  <c r="P163" i="12"/>
  <c r="R163" i="12"/>
  <c r="I164" i="12"/>
  <c r="J164" i="12"/>
  <c r="K164" i="12"/>
  <c r="L164" i="12"/>
  <c r="M164" i="12"/>
  <c r="N164" i="12"/>
  <c r="O164" i="12"/>
  <c r="P164" i="12"/>
  <c r="R164" i="12"/>
  <c r="I165" i="12"/>
  <c r="J165" i="12"/>
  <c r="K165" i="12"/>
  <c r="L165" i="12"/>
  <c r="M165" i="12"/>
  <c r="N165" i="12"/>
  <c r="O165" i="12"/>
  <c r="P165" i="12"/>
  <c r="R165" i="12"/>
  <c r="I166" i="12"/>
  <c r="J166" i="12"/>
  <c r="K166" i="12"/>
  <c r="L166" i="12"/>
  <c r="M166" i="12"/>
  <c r="N166" i="12"/>
  <c r="O166" i="12"/>
  <c r="P166" i="12"/>
  <c r="R166" i="12"/>
  <c r="I167" i="12"/>
  <c r="J167" i="12"/>
  <c r="K167" i="12"/>
  <c r="L167" i="12"/>
  <c r="M167" i="12"/>
  <c r="N167" i="12"/>
  <c r="O167" i="12"/>
  <c r="P167" i="12"/>
  <c r="R167" i="12"/>
  <c r="I168" i="12"/>
  <c r="J168" i="12"/>
  <c r="K168" i="12"/>
  <c r="L168" i="12"/>
  <c r="M168" i="12"/>
  <c r="N168" i="12"/>
  <c r="O168" i="12"/>
  <c r="P168" i="12"/>
  <c r="R168" i="12"/>
  <c r="I169" i="12"/>
  <c r="J169" i="12"/>
  <c r="K169" i="12"/>
  <c r="L169" i="12"/>
  <c r="M169" i="12"/>
  <c r="N169" i="12"/>
  <c r="O169" i="12"/>
  <c r="P169" i="12"/>
  <c r="R169" i="12"/>
  <c r="I170" i="12"/>
  <c r="J170" i="12"/>
  <c r="K170" i="12"/>
  <c r="L170" i="12"/>
  <c r="M170" i="12"/>
  <c r="N170" i="12"/>
  <c r="O170" i="12"/>
  <c r="P170" i="12"/>
  <c r="R170" i="12"/>
  <c r="I171" i="12"/>
  <c r="J171" i="12"/>
  <c r="K171" i="12"/>
  <c r="L171" i="12"/>
  <c r="M171" i="12"/>
  <c r="N171" i="12"/>
  <c r="O171" i="12"/>
  <c r="P171" i="12"/>
  <c r="R171" i="12"/>
  <c r="I172" i="12"/>
  <c r="J172" i="12"/>
  <c r="K172" i="12"/>
  <c r="L172" i="12"/>
  <c r="M172" i="12"/>
  <c r="N172" i="12"/>
  <c r="O172" i="12"/>
  <c r="P172" i="12"/>
  <c r="R172" i="12"/>
  <c r="I173" i="12"/>
  <c r="J173" i="12"/>
  <c r="K173" i="12"/>
  <c r="L173" i="12"/>
  <c r="M173" i="12"/>
  <c r="N173" i="12"/>
  <c r="O173" i="12"/>
  <c r="P173" i="12"/>
  <c r="R173" i="12"/>
  <c r="I174" i="12"/>
  <c r="J174" i="12"/>
  <c r="K174" i="12"/>
  <c r="L174" i="12"/>
  <c r="M174" i="12"/>
  <c r="N174" i="12"/>
  <c r="O174" i="12"/>
  <c r="P174" i="12"/>
  <c r="R174" i="12"/>
  <c r="I175" i="12"/>
  <c r="J175" i="12"/>
  <c r="K175" i="12"/>
  <c r="L175" i="12"/>
  <c r="M175" i="12"/>
  <c r="N175" i="12"/>
  <c r="O175" i="12"/>
  <c r="P175" i="12"/>
  <c r="R175" i="12"/>
  <c r="I176" i="12"/>
  <c r="J176" i="12"/>
  <c r="K176" i="12"/>
  <c r="L176" i="12"/>
  <c r="M176" i="12"/>
  <c r="N176" i="12"/>
  <c r="O176" i="12"/>
  <c r="P176" i="12"/>
  <c r="R176" i="12"/>
  <c r="I177" i="12"/>
  <c r="J177" i="12"/>
  <c r="K177" i="12"/>
  <c r="L177" i="12"/>
  <c r="M177" i="12"/>
  <c r="N177" i="12"/>
  <c r="O177" i="12"/>
  <c r="P177" i="12"/>
  <c r="R177" i="12"/>
  <c r="I178" i="12"/>
  <c r="J178" i="12"/>
  <c r="K178" i="12"/>
  <c r="L178" i="12"/>
  <c r="M178" i="12"/>
  <c r="N178" i="12"/>
  <c r="O178" i="12"/>
  <c r="P178" i="12"/>
  <c r="R178" i="12"/>
  <c r="I179" i="12"/>
  <c r="J179" i="12"/>
  <c r="K179" i="12"/>
  <c r="L179" i="12"/>
  <c r="M179" i="12"/>
  <c r="N179" i="12"/>
  <c r="O179" i="12"/>
  <c r="P179" i="12"/>
  <c r="R179" i="12"/>
  <c r="I180" i="12"/>
  <c r="J180" i="12"/>
  <c r="K180" i="12"/>
  <c r="L180" i="12"/>
  <c r="M180" i="12"/>
  <c r="N180" i="12"/>
  <c r="O180" i="12"/>
  <c r="P180" i="12"/>
  <c r="R180" i="12"/>
  <c r="I181" i="12"/>
  <c r="J181" i="12"/>
  <c r="K181" i="12"/>
  <c r="L181" i="12"/>
  <c r="M181" i="12"/>
  <c r="N181" i="12"/>
  <c r="O181" i="12"/>
  <c r="P181" i="12"/>
  <c r="R181" i="12"/>
  <c r="I182" i="12"/>
  <c r="J182" i="12"/>
  <c r="K182" i="12"/>
  <c r="L182" i="12"/>
  <c r="M182" i="12"/>
  <c r="N182" i="12"/>
  <c r="O182" i="12"/>
  <c r="P182" i="12"/>
  <c r="R182" i="12"/>
  <c r="I183" i="12"/>
  <c r="J183" i="12"/>
  <c r="K183" i="12"/>
  <c r="L183" i="12"/>
  <c r="M183" i="12"/>
  <c r="N183" i="12"/>
  <c r="O183" i="12"/>
  <c r="P183" i="12"/>
  <c r="R183" i="12"/>
  <c r="I184" i="12"/>
  <c r="J184" i="12"/>
  <c r="K184" i="12"/>
  <c r="L184" i="12"/>
  <c r="M184" i="12"/>
  <c r="N184" i="12"/>
  <c r="O184" i="12"/>
  <c r="P184" i="12"/>
  <c r="R184" i="12"/>
  <c r="I185" i="12"/>
  <c r="J185" i="12"/>
  <c r="K185" i="12"/>
  <c r="L185" i="12"/>
  <c r="M185" i="12"/>
  <c r="N185" i="12"/>
  <c r="O185" i="12"/>
  <c r="P185" i="12"/>
  <c r="R185" i="12"/>
  <c r="I186" i="12"/>
  <c r="J186" i="12"/>
  <c r="K186" i="12"/>
  <c r="L186" i="12"/>
  <c r="M186" i="12"/>
  <c r="N186" i="12"/>
  <c r="O186" i="12"/>
  <c r="P186" i="12"/>
  <c r="R186" i="12"/>
  <c r="I187" i="12"/>
  <c r="J187" i="12"/>
  <c r="K187" i="12"/>
  <c r="L187" i="12"/>
  <c r="M187" i="12"/>
  <c r="N187" i="12"/>
  <c r="O187" i="12"/>
  <c r="P187" i="12"/>
  <c r="R187" i="12"/>
  <c r="I188" i="12"/>
  <c r="J188" i="12"/>
  <c r="K188" i="12"/>
  <c r="L188" i="12"/>
  <c r="M188" i="12"/>
  <c r="N188" i="12"/>
  <c r="O188" i="12"/>
  <c r="P188" i="12"/>
  <c r="R188" i="12"/>
  <c r="I189" i="12"/>
  <c r="J189" i="12"/>
  <c r="K189" i="12"/>
  <c r="L189" i="12"/>
  <c r="M189" i="12"/>
  <c r="N189" i="12"/>
  <c r="O189" i="12"/>
  <c r="P189" i="12"/>
  <c r="R189" i="12"/>
  <c r="I190" i="12"/>
  <c r="J190" i="12"/>
  <c r="K190" i="12"/>
  <c r="L190" i="12"/>
  <c r="M190" i="12"/>
  <c r="N190" i="12"/>
  <c r="O190" i="12"/>
  <c r="P190" i="12"/>
  <c r="R190" i="12"/>
  <c r="I191" i="12"/>
  <c r="J191" i="12"/>
  <c r="K191" i="12"/>
  <c r="L191" i="12"/>
  <c r="M191" i="12"/>
  <c r="N191" i="12"/>
  <c r="O191" i="12"/>
  <c r="P191" i="12"/>
  <c r="R191" i="12"/>
  <c r="I192" i="12"/>
  <c r="J192" i="12"/>
  <c r="K192" i="12"/>
  <c r="L192" i="12"/>
  <c r="M192" i="12"/>
  <c r="N192" i="12"/>
  <c r="O192" i="12"/>
  <c r="P192" i="12"/>
  <c r="R192" i="12"/>
  <c r="I193" i="12"/>
  <c r="J193" i="12"/>
  <c r="K193" i="12"/>
  <c r="L193" i="12"/>
  <c r="M193" i="12"/>
  <c r="N193" i="12"/>
  <c r="O193" i="12"/>
  <c r="P193" i="12"/>
  <c r="R193" i="12"/>
  <c r="I194" i="12"/>
  <c r="J194" i="12"/>
  <c r="K194" i="12"/>
  <c r="L194" i="12"/>
  <c r="M194" i="12"/>
  <c r="N194" i="12"/>
  <c r="O194" i="12"/>
  <c r="P194" i="12"/>
  <c r="R194" i="12"/>
  <c r="I195" i="12"/>
  <c r="J195" i="12"/>
  <c r="K195" i="12"/>
  <c r="L195" i="12"/>
  <c r="M195" i="12"/>
  <c r="N195" i="12"/>
  <c r="O195" i="12"/>
  <c r="P195" i="12"/>
  <c r="R195" i="12"/>
  <c r="I196" i="12"/>
  <c r="J196" i="12"/>
  <c r="K196" i="12"/>
  <c r="L196" i="12"/>
  <c r="M196" i="12"/>
  <c r="N196" i="12"/>
  <c r="O196" i="12"/>
  <c r="P196" i="12"/>
  <c r="R196" i="12"/>
  <c r="I197" i="12"/>
  <c r="J197" i="12"/>
  <c r="K197" i="12"/>
  <c r="L197" i="12"/>
  <c r="M197" i="12"/>
  <c r="N197" i="12"/>
  <c r="O197" i="12"/>
  <c r="P197" i="12"/>
  <c r="R197" i="12"/>
  <c r="I198" i="12"/>
  <c r="J198" i="12"/>
  <c r="K198" i="12"/>
  <c r="L198" i="12"/>
  <c r="M198" i="12"/>
  <c r="N198" i="12"/>
  <c r="O198" i="12"/>
  <c r="P198" i="12"/>
  <c r="R198" i="12"/>
  <c r="I199" i="12"/>
  <c r="J199" i="12"/>
  <c r="K199" i="12"/>
  <c r="L199" i="12"/>
  <c r="M199" i="12"/>
  <c r="N199" i="12"/>
  <c r="O199" i="12"/>
  <c r="P199" i="12"/>
  <c r="R199" i="12"/>
  <c r="I200" i="12"/>
  <c r="J200" i="12"/>
  <c r="K200" i="12"/>
  <c r="L200" i="12"/>
  <c r="M200" i="12"/>
  <c r="N200" i="12"/>
  <c r="O200" i="12"/>
  <c r="P200" i="12"/>
  <c r="R200" i="12"/>
  <c r="I201" i="12"/>
  <c r="J201" i="12"/>
  <c r="K201" i="12"/>
  <c r="L201" i="12"/>
  <c r="M201" i="12"/>
  <c r="N201" i="12"/>
  <c r="O201" i="12"/>
  <c r="P201" i="12"/>
  <c r="R201" i="12"/>
  <c r="I202" i="12"/>
  <c r="J202" i="12"/>
  <c r="K202" i="12"/>
  <c r="L202" i="12"/>
  <c r="M202" i="12"/>
  <c r="N202" i="12"/>
  <c r="O202" i="12"/>
  <c r="P202" i="12"/>
  <c r="R202" i="12"/>
  <c r="I203" i="12"/>
  <c r="J203" i="12"/>
  <c r="K203" i="12"/>
  <c r="L203" i="12"/>
  <c r="M203" i="12"/>
  <c r="N203" i="12"/>
  <c r="O203" i="12"/>
  <c r="P203" i="12"/>
  <c r="R203" i="12"/>
  <c r="I204" i="12"/>
  <c r="J204" i="12"/>
  <c r="K204" i="12"/>
  <c r="L204" i="12"/>
  <c r="M204" i="12"/>
  <c r="N204" i="12"/>
  <c r="O204" i="12"/>
  <c r="P204" i="12"/>
  <c r="R204" i="12"/>
  <c r="I205" i="12"/>
  <c r="J205" i="12"/>
  <c r="K205" i="12"/>
  <c r="L205" i="12"/>
  <c r="M205" i="12"/>
  <c r="N205" i="12"/>
  <c r="O205" i="12"/>
  <c r="P205" i="12"/>
  <c r="R205" i="12"/>
  <c r="I206" i="12"/>
  <c r="J206" i="12"/>
  <c r="K206" i="12"/>
  <c r="L206" i="12"/>
  <c r="M206" i="12"/>
  <c r="N206" i="12"/>
  <c r="O206" i="12"/>
  <c r="P206" i="12"/>
  <c r="R206" i="12"/>
  <c r="I207" i="12"/>
  <c r="J207" i="12"/>
  <c r="K207" i="12"/>
  <c r="L207" i="12"/>
  <c r="M207" i="12"/>
  <c r="N207" i="12"/>
  <c r="O207" i="12"/>
  <c r="P207" i="12"/>
  <c r="R207" i="12"/>
  <c r="I208" i="12"/>
  <c r="J208" i="12"/>
  <c r="K208" i="12"/>
  <c r="L208" i="12"/>
  <c r="M208" i="12"/>
  <c r="N208" i="12"/>
  <c r="O208" i="12"/>
  <c r="P208" i="12"/>
  <c r="R208" i="12"/>
  <c r="I209" i="12"/>
  <c r="J209" i="12"/>
  <c r="K209" i="12"/>
  <c r="L209" i="12"/>
  <c r="M209" i="12"/>
  <c r="N209" i="12"/>
  <c r="O209" i="12"/>
  <c r="P209" i="12"/>
  <c r="R209" i="12"/>
  <c r="I210" i="12"/>
  <c r="J210" i="12"/>
  <c r="K210" i="12"/>
  <c r="L210" i="12"/>
  <c r="M210" i="12"/>
  <c r="N210" i="12"/>
  <c r="O210" i="12"/>
  <c r="P210" i="12"/>
  <c r="R210" i="12"/>
  <c r="I211" i="12"/>
  <c r="J211" i="12"/>
  <c r="K211" i="12"/>
  <c r="L211" i="12"/>
  <c r="M211" i="12"/>
  <c r="N211" i="12"/>
  <c r="O211" i="12"/>
  <c r="P211" i="12"/>
  <c r="R211" i="12"/>
  <c r="I212" i="12"/>
  <c r="J212" i="12"/>
  <c r="K212" i="12"/>
  <c r="L212" i="12"/>
  <c r="M212" i="12"/>
  <c r="N212" i="12"/>
  <c r="O212" i="12"/>
  <c r="P212" i="12"/>
  <c r="R212" i="12"/>
  <c r="I213" i="12"/>
  <c r="J213" i="12"/>
  <c r="K213" i="12"/>
  <c r="L213" i="12"/>
  <c r="M213" i="12"/>
  <c r="N213" i="12"/>
  <c r="O213" i="12"/>
  <c r="P213" i="12"/>
  <c r="R213" i="12"/>
  <c r="I214" i="12"/>
  <c r="J214" i="12"/>
  <c r="K214" i="12"/>
  <c r="L214" i="12"/>
  <c r="M214" i="12"/>
  <c r="N214" i="12"/>
  <c r="O214" i="12"/>
  <c r="P214" i="12"/>
  <c r="R214" i="12"/>
  <c r="I215" i="12"/>
  <c r="J215" i="12"/>
  <c r="K215" i="12"/>
  <c r="L215" i="12"/>
  <c r="M215" i="12"/>
  <c r="N215" i="12"/>
  <c r="O215" i="12"/>
  <c r="P215" i="12"/>
  <c r="R215" i="12"/>
  <c r="I216" i="12"/>
  <c r="J216" i="12"/>
  <c r="K216" i="12"/>
  <c r="L216" i="12"/>
  <c r="M216" i="12"/>
  <c r="N216" i="12"/>
  <c r="O216" i="12"/>
  <c r="P216" i="12"/>
  <c r="R216" i="12"/>
  <c r="I217" i="12"/>
  <c r="J217" i="12"/>
  <c r="K217" i="12"/>
  <c r="L217" i="12"/>
  <c r="M217" i="12"/>
  <c r="N217" i="12"/>
  <c r="O217" i="12"/>
  <c r="P217" i="12"/>
  <c r="R217" i="12"/>
  <c r="I218" i="12"/>
  <c r="J218" i="12"/>
  <c r="K218" i="12"/>
  <c r="L218" i="12"/>
  <c r="M218" i="12"/>
  <c r="N218" i="12"/>
  <c r="O218" i="12"/>
  <c r="P218" i="12"/>
  <c r="R218" i="12"/>
  <c r="I219" i="12"/>
  <c r="J219" i="12"/>
  <c r="K219" i="12"/>
  <c r="L219" i="12"/>
  <c r="M219" i="12"/>
  <c r="N219" i="12"/>
  <c r="O219" i="12"/>
  <c r="P219" i="12"/>
  <c r="R219" i="12"/>
  <c r="I220" i="12"/>
  <c r="J220" i="12"/>
  <c r="K220" i="12"/>
  <c r="L220" i="12"/>
  <c r="M220" i="12"/>
  <c r="N220" i="12"/>
  <c r="O220" i="12"/>
  <c r="P220" i="12"/>
  <c r="R220" i="12"/>
  <c r="I221" i="12"/>
  <c r="J221" i="12"/>
  <c r="K221" i="12"/>
  <c r="L221" i="12"/>
  <c r="M221" i="12"/>
  <c r="N221" i="12"/>
  <c r="O221" i="12"/>
  <c r="P221" i="12"/>
  <c r="R221" i="12"/>
  <c r="I222" i="12"/>
  <c r="J222" i="12"/>
  <c r="K222" i="12"/>
  <c r="L222" i="12"/>
  <c r="M222" i="12"/>
  <c r="N222" i="12"/>
  <c r="O222" i="12"/>
  <c r="P222" i="12"/>
  <c r="R222" i="12"/>
  <c r="I223" i="12"/>
  <c r="J223" i="12"/>
  <c r="K223" i="12"/>
  <c r="L223" i="12"/>
  <c r="M223" i="12"/>
  <c r="N223" i="12"/>
  <c r="O223" i="12"/>
  <c r="P223" i="12"/>
  <c r="R223" i="12"/>
  <c r="I224" i="12"/>
  <c r="J224" i="12"/>
  <c r="K224" i="12"/>
  <c r="L224" i="12"/>
  <c r="M224" i="12"/>
  <c r="N224" i="12"/>
  <c r="O224" i="12"/>
  <c r="P224" i="12"/>
  <c r="R224" i="12"/>
  <c r="I225" i="12"/>
  <c r="J225" i="12"/>
  <c r="K225" i="12"/>
  <c r="L225" i="12"/>
  <c r="M225" i="12"/>
  <c r="N225" i="12"/>
  <c r="O225" i="12"/>
  <c r="P225" i="12"/>
  <c r="R225" i="12"/>
  <c r="I226" i="12"/>
  <c r="J226" i="12"/>
  <c r="K226" i="12"/>
  <c r="L226" i="12"/>
  <c r="M226" i="12"/>
  <c r="N226" i="12"/>
  <c r="O226" i="12"/>
  <c r="P226" i="12"/>
  <c r="R226" i="12"/>
  <c r="I227" i="12"/>
  <c r="J227" i="12"/>
  <c r="K227" i="12"/>
  <c r="L227" i="12"/>
  <c r="M227" i="12"/>
  <c r="N227" i="12"/>
  <c r="O227" i="12"/>
  <c r="P227" i="12"/>
  <c r="R227" i="12"/>
  <c r="I228" i="12"/>
  <c r="J228" i="12"/>
  <c r="K228" i="12"/>
  <c r="L228" i="12"/>
  <c r="M228" i="12"/>
  <c r="N228" i="12"/>
  <c r="O228" i="12"/>
  <c r="P228" i="12"/>
  <c r="R228" i="12"/>
  <c r="I229" i="12"/>
  <c r="J229" i="12"/>
  <c r="K229" i="12"/>
  <c r="L229" i="12"/>
  <c r="M229" i="12"/>
  <c r="N229" i="12"/>
  <c r="O229" i="12"/>
  <c r="P229" i="12"/>
  <c r="R229" i="12"/>
  <c r="I230" i="12"/>
  <c r="J230" i="12"/>
  <c r="K230" i="12"/>
  <c r="L230" i="12"/>
  <c r="M230" i="12"/>
  <c r="N230" i="12"/>
  <c r="O230" i="12"/>
  <c r="P230" i="12"/>
  <c r="R230" i="12"/>
  <c r="I231" i="12"/>
  <c r="J231" i="12"/>
  <c r="K231" i="12"/>
  <c r="L231" i="12"/>
  <c r="M231" i="12"/>
  <c r="N231" i="12"/>
  <c r="O231" i="12"/>
  <c r="P231" i="12"/>
  <c r="R231" i="12"/>
  <c r="I232" i="12"/>
  <c r="J232" i="12"/>
  <c r="K232" i="12"/>
  <c r="L232" i="12"/>
  <c r="M232" i="12"/>
  <c r="N232" i="12"/>
  <c r="O232" i="12"/>
  <c r="P232" i="12"/>
  <c r="R232" i="12"/>
  <c r="I233" i="12"/>
  <c r="J233" i="12"/>
  <c r="K233" i="12"/>
  <c r="L233" i="12"/>
  <c r="M233" i="12"/>
  <c r="N233" i="12"/>
  <c r="O233" i="12"/>
  <c r="P233" i="12"/>
  <c r="R233" i="12"/>
  <c r="I234" i="12"/>
  <c r="J234" i="12"/>
  <c r="K234" i="12"/>
  <c r="L234" i="12"/>
  <c r="M234" i="12"/>
  <c r="N234" i="12"/>
  <c r="O234" i="12"/>
  <c r="P234" i="12"/>
  <c r="R234" i="12"/>
  <c r="I235" i="12"/>
  <c r="J235" i="12"/>
  <c r="K235" i="12"/>
  <c r="L235" i="12"/>
  <c r="M235" i="12"/>
  <c r="N235" i="12"/>
  <c r="O235" i="12"/>
  <c r="P235" i="12"/>
  <c r="R235" i="12"/>
  <c r="I236" i="12"/>
  <c r="J236" i="12"/>
  <c r="K236" i="12"/>
  <c r="L236" i="12"/>
  <c r="M236" i="12"/>
  <c r="N236" i="12"/>
  <c r="O236" i="12"/>
  <c r="P236" i="12"/>
  <c r="R236" i="12"/>
  <c r="I237" i="12"/>
  <c r="J237" i="12"/>
  <c r="K237" i="12"/>
  <c r="L237" i="12"/>
  <c r="M237" i="12"/>
  <c r="N237" i="12"/>
  <c r="O237" i="12"/>
  <c r="P237" i="12"/>
  <c r="R237" i="12"/>
  <c r="I238" i="12"/>
  <c r="J238" i="12"/>
  <c r="K238" i="12"/>
  <c r="L238" i="12"/>
  <c r="M238" i="12"/>
  <c r="N238" i="12"/>
  <c r="O238" i="12"/>
  <c r="P238" i="12"/>
  <c r="R238" i="12"/>
  <c r="I239" i="12"/>
  <c r="J239" i="12"/>
  <c r="K239" i="12"/>
  <c r="L239" i="12"/>
  <c r="M239" i="12"/>
  <c r="N239" i="12"/>
  <c r="O239" i="12"/>
  <c r="P239" i="12"/>
  <c r="R239" i="12"/>
  <c r="I240" i="12"/>
  <c r="J240" i="12"/>
  <c r="K240" i="12"/>
  <c r="L240" i="12"/>
  <c r="M240" i="12"/>
  <c r="N240" i="12"/>
  <c r="O240" i="12"/>
  <c r="P240" i="12"/>
  <c r="R240" i="12"/>
  <c r="I241" i="12"/>
  <c r="J241" i="12"/>
  <c r="K241" i="12"/>
  <c r="L241" i="12"/>
  <c r="M241" i="12"/>
  <c r="N241" i="12"/>
  <c r="O241" i="12"/>
  <c r="P241" i="12"/>
  <c r="R241" i="12"/>
  <c r="I242" i="12"/>
  <c r="J242" i="12"/>
  <c r="K242" i="12"/>
  <c r="L242" i="12"/>
  <c r="M242" i="12"/>
  <c r="N242" i="12"/>
  <c r="O242" i="12"/>
  <c r="P242" i="12"/>
  <c r="R242" i="12"/>
  <c r="I243" i="12"/>
  <c r="J243" i="12"/>
  <c r="K243" i="12"/>
  <c r="L243" i="12"/>
  <c r="M243" i="12"/>
  <c r="N243" i="12"/>
  <c r="O243" i="12"/>
  <c r="P243" i="12"/>
  <c r="R243" i="12"/>
  <c r="I244" i="12"/>
  <c r="J244" i="12"/>
  <c r="K244" i="12"/>
  <c r="L244" i="12"/>
  <c r="M244" i="12"/>
  <c r="N244" i="12"/>
  <c r="O244" i="12"/>
  <c r="P244" i="12"/>
  <c r="R244" i="12"/>
  <c r="I245" i="12"/>
  <c r="J245" i="12"/>
  <c r="K245" i="12"/>
  <c r="L245" i="12"/>
  <c r="M245" i="12"/>
  <c r="N245" i="12"/>
  <c r="O245" i="12"/>
  <c r="P245" i="12"/>
  <c r="R245" i="12"/>
  <c r="I246" i="12"/>
  <c r="J246" i="12"/>
  <c r="K246" i="12"/>
  <c r="L246" i="12"/>
  <c r="M246" i="12"/>
  <c r="N246" i="12"/>
  <c r="O246" i="12"/>
  <c r="P246" i="12"/>
  <c r="R246" i="12"/>
  <c r="I247" i="12"/>
  <c r="J247" i="12"/>
  <c r="K247" i="12"/>
  <c r="L247" i="12"/>
  <c r="M247" i="12"/>
  <c r="N247" i="12"/>
  <c r="O247" i="12"/>
  <c r="P247" i="12"/>
  <c r="R247" i="12"/>
  <c r="I248" i="12"/>
  <c r="J248" i="12"/>
  <c r="K248" i="12"/>
  <c r="L248" i="12"/>
  <c r="M248" i="12"/>
  <c r="N248" i="12"/>
  <c r="O248" i="12"/>
  <c r="P248" i="12"/>
  <c r="R248" i="12"/>
  <c r="I249" i="12"/>
  <c r="J249" i="12"/>
  <c r="K249" i="12"/>
  <c r="L249" i="12"/>
  <c r="M249" i="12"/>
  <c r="N249" i="12"/>
  <c r="O249" i="12"/>
  <c r="P249" i="12"/>
  <c r="R249" i="12"/>
  <c r="I250" i="12"/>
  <c r="J250" i="12"/>
  <c r="K250" i="12"/>
  <c r="L250" i="12"/>
  <c r="M250" i="12"/>
  <c r="N250" i="12"/>
  <c r="O250" i="12"/>
  <c r="P250" i="12"/>
  <c r="R250" i="12"/>
  <c r="I251" i="12"/>
  <c r="J251" i="12"/>
  <c r="K251" i="12"/>
  <c r="L251" i="12"/>
  <c r="M251" i="12"/>
  <c r="N251" i="12"/>
  <c r="O251" i="12"/>
  <c r="P251" i="12"/>
  <c r="R251" i="12"/>
  <c r="I252" i="12"/>
  <c r="J252" i="12"/>
  <c r="K252" i="12"/>
  <c r="L252" i="12"/>
  <c r="M252" i="12"/>
  <c r="N252" i="12"/>
  <c r="O252" i="12"/>
  <c r="P252" i="12"/>
  <c r="R252" i="12"/>
  <c r="I253" i="12"/>
  <c r="J253" i="12"/>
  <c r="K253" i="12"/>
  <c r="L253" i="12"/>
  <c r="M253" i="12"/>
  <c r="N253" i="12"/>
  <c r="O253" i="12"/>
  <c r="P253" i="12"/>
  <c r="R253" i="12"/>
  <c r="I254" i="12"/>
  <c r="J254" i="12"/>
  <c r="K254" i="12"/>
  <c r="L254" i="12"/>
  <c r="M254" i="12"/>
  <c r="N254" i="12"/>
  <c r="O254" i="12"/>
  <c r="P254" i="12"/>
  <c r="R254" i="12"/>
  <c r="I255" i="12"/>
  <c r="J255" i="12"/>
  <c r="K255" i="12"/>
  <c r="L255" i="12"/>
  <c r="M255" i="12"/>
  <c r="N255" i="12"/>
  <c r="O255" i="12"/>
  <c r="P255" i="12"/>
  <c r="R255" i="12"/>
  <c r="I256" i="12"/>
  <c r="J256" i="12"/>
  <c r="K256" i="12"/>
  <c r="L256" i="12"/>
  <c r="M256" i="12"/>
  <c r="N256" i="12"/>
  <c r="O256" i="12"/>
  <c r="P256" i="12"/>
  <c r="R256" i="12"/>
  <c r="I257" i="12"/>
  <c r="J257" i="12"/>
  <c r="K257" i="12"/>
  <c r="L257" i="12"/>
  <c r="M257" i="12"/>
  <c r="N257" i="12"/>
  <c r="O257" i="12"/>
  <c r="P257" i="12"/>
  <c r="R257" i="12"/>
  <c r="I258" i="12"/>
  <c r="J258" i="12"/>
  <c r="K258" i="12"/>
  <c r="L258" i="12"/>
  <c r="M258" i="12"/>
  <c r="N258" i="12"/>
  <c r="O258" i="12"/>
  <c r="P258" i="12"/>
  <c r="R258" i="12"/>
  <c r="I259" i="12"/>
  <c r="J259" i="12"/>
  <c r="K259" i="12"/>
  <c r="L259" i="12"/>
  <c r="M259" i="12"/>
  <c r="N259" i="12"/>
  <c r="O259" i="12"/>
  <c r="P259" i="12"/>
  <c r="R259" i="12"/>
  <c r="I260" i="12"/>
  <c r="J260" i="12"/>
  <c r="K260" i="12"/>
  <c r="L260" i="12"/>
  <c r="M260" i="12"/>
  <c r="N260" i="12"/>
  <c r="O260" i="12"/>
  <c r="P260" i="12"/>
  <c r="R260" i="12"/>
  <c r="I261" i="12"/>
  <c r="J261" i="12"/>
  <c r="K261" i="12"/>
  <c r="L261" i="12"/>
  <c r="M261" i="12"/>
  <c r="N261" i="12"/>
  <c r="O261" i="12"/>
  <c r="P261" i="12"/>
  <c r="R261" i="12"/>
  <c r="I262" i="12"/>
  <c r="J262" i="12"/>
  <c r="K262" i="12"/>
  <c r="L262" i="12"/>
  <c r="M262" i="12"/>
  <c r="N262" i="12"/>
  <c r="O262" i="12"/>
  <c r="P262" i="12"/>
  <c r="R262" i="12"/>
  <c r="I263" i="12"/>
  <c r="J263" i="12"/>
  <c r="K263" i="12"/>
  <c r="L263" i="12"/>
  <c r="M263" i="12"/>
  <c r="N263" i="12"/>
  <c r="O263" i="12"/>
  <c r="P263" i="12"/>
  <c r="R263" i="12"/>
  <c r="I264" i="12"/>
  <c r="J264" i="12"/>
  <c r="K264" i="12"/>
  <c r="L264" i="12"/>
  <c r="M264" i="12"/>
  <c r="N264" i="12"/>
  <c r="O264" i="12"/>
  <c r="P264" i="12"/>
  <c r="R264" i="12"/>
  <c r="I265" i="12"/>
  <c r="J265" i="12"/>
  <c r="K265" i="12"/>
  <c r="L265" i="12"/>
  <c r="M265" i="12"/>
  <c r="N265" i="12"/>
  <c r="O265" i="12"/>
  <c r="P265" i="12"/>
  <c r="R265" i="12"/>
  <c r="I266" i="12"/>
  <c r="J266" i="12"/>
  <c r="K266" i="12"/>
  <c r="L266" i="12"/>
  <c r="M266" i="12"/>
  <c r="N266" i="12"/>
  <c r="O266" i="12"/>
  <c r="P266" i="12"/>
  <c r="R266" i="12"/>
  <c r="I267" i="12"/>
  <c r="J267" i="12"/>
  <c r="K267" i="12"/>
  <c r="L267" i="12"/>
  <c r="M267" i="12"/>
  <c r="N267" i="12"/>
  <c r="O267" i="12"/>
  <c r="P267" i="12"/>
  <c r="R267" i="12"/>
  <c r="I268" i="12"/>
  <c r="J268" i="12"/>
  <c r="K268" i="12"/>
  <c r="L268" i="12"/>
  <c r="M268" i="12"/>
  <c r="N268" i="12"/>
  <c r="O268" i="12"/>
  <c r="P268" i="12"/>
  <c r="R268" i="12"/>
  <c r="I269" i="12"/>
  <c r="J269" i="12"/>
  <c r="K269" i="12"/>
  <c r="L269" i="12"/>
  <c r="M269" i="12"/>
  <c r="N269" i="12"/>
  <c r="O269" i="12"/>
  <c r="P269" i="12"/>
  <c r="R269" i="12"/>
  <c r="I270" i="12"/>
  <c r="J270" i="12"/>
  <c r="K270" i="12"/>
  <c r="L270" i="12"/>
  <c r="M270" i="12"/>
  <c r="N270" i="12"/>
  <c r="O270" i="12"/>
  <c r="P270" i="12"/>
  <c r="R270" i="12"/>
  <c r="I271" i="12"/>
  <c r="J271" i="12"/>
  <c r="K271" i="12"/>
  <c r="L271" i="12"/>
  <c r="M271" i="12"/>
  <c r="N271" i="12"/>
  <c r="O271" i="12"/>
  <c r="P271" i="12"/>
  <c r="R271" i="12"/>
  <c r="I272" i="12"/>
  <c r="J272" i="12"/>
  <c r="K272" i="12"/>
  <c r="L272" i="12"/>
  <c r="M272" i="12"/>
  <c r="N272" i="12"/>
  <c r="O272" i="12"/>
  <c r="P272" i="12"/>
  <c r="R272" i="12"/>
  <c r="I273" i="12"/>
  <c r="J273" i="12"/>
  <c r="K273" i="12"/>
  <c r="L273" i="12"/>
  <c r="M273" i="12"/>
  <c r="N273" i="12"/>
  <c r="O273" i="12"/>
  <c r="P273" i="12"/>
  <c r="R273" i="12"/>
  <c r="I274" i="12"/>
  <c r="J274" i="12"/>
  <c r="K274" i="12"/>
  <c r="L274" i="12"/>
  <c r="M274" i="12"/>
  <c r="N274" i="12"/>
  <c r="O274" i="12"/>
  <c r="P274" i="12"/>
  <c r="R274" i="12"/>
  <c r="I275" i="12"/>
  <c r="J275" i="12"/>
  <c r="K275" i="12"/>
  <c r="L275" i="12"/>
  <c r="M275" i="12"/>
  <c r="N275" i="12"/>
  <c r="O275" i="12"/>
  <c r="P275" i="12"/>
  <c r="R275" i="12"/>
  <c r="I276" i="12"/>
  <c r="J276" i="12"/>
  <c r="K276" i="12"/>
  <c r="L276" i="12"/>
  <c r="M276" i="12"/>
  <c r="N276" i="12"/>
  <c r="O276" i="12"/>
  <c r="P276" i="12"/>
  <c r="R276" i="12"/>
  <c r="I277" i="12"/>
  <c r="J277" i="12"/>
  <c r="K277" i="12"/>
  <c r="L277" i="12"/>
  <c r="M277" i="12"/>
  <c r="N277" i="12"/>
  <c r="O277" i="12"/>
  <c r="P277" i="12"/>
  <c r="R277" i="12"/>
  <c r="I278" i="12"/>
  <c r="J278" i="12"/>
  <c r="K278" i="12"/>
  <c r="L278" i="12"/>
  <c r="M278" i="12"/>
  <c r="N278" i="12"/>
  <c r="O278" i="12"/>
  <c r="P278" i="12"/>
  <c r="R278" i="12"/>
  <c r="I279" i="12"/>
  <c r="J279" i="12"/>
  <c r="K279" i="12"/>
  <c r="L279" i="12"/>
  <c r="M279" i="12"/>
  <c r="N279" i="12"/>
  <c r="O279" i="12"/>
  <c r="P279" i="12"/>
  <c r="R279" i="12"/>
  <c r="I280" i="12"/>
  <c r="J280" i="12"/>
  <c r="K280" i="12"/>
  <c r="L280" i="12"/>
  <c r="M280" i="12"/>
  <c r="N280" i="12"/>
  <c r="O280" i="12"/>
  <c r="P280" i="12"/>
  <c r="R280" i="12"/>
  <c r="I281" i="12"/>
  <c r="J281" i="12"/>
  <c r="K281" i="12"/>
  <c r="L281" i="12"/>
  <c r="M281" i="12"/>
  <c r="N281" i="12"/>
  <c r="O281" i="12"/>
  <c r="P281" i="12"/>
  <c r="R281" i="12"/>
  <c r="I282" i="12"/>
  <c r="J282" i="12"/>
  <c r="K282" i="12"/>
  <c r="L282" i="12"/>
  <c r="M282" i="12"/>
  <c r="N282" i="12"/>
  <c r="O282" i="12"/>
  <c r="P282" i="12"/>
  <c r="R282" i="12"/>
  <c r="I283" i="12"/>
  <c r="J283" i="12"/>
  <c r="K283" i="12"/>
  <c r="L283" i="12"/>
  <c r="M283" i="12"/>
  <c r="N283" i="12"/>
  <c r="O283" i="12"/>
  <c r="P283" i="12"/>
  <c r="R283" i="12"/>
  <c r="I284" i="12"/>
  <c r="J284" i="12"/>
  <c r="K284" i="12"/>
  <c r="L284" i="12"/>
  <c r="M284" i="12"/>
  <c r="N284" i="12"/>
  <c r="O284" i="12"/>
  <c r="P284" i="12"/>
  <c r="R284" i="12"/>
  <c r="I285" i="12"/>
  <c r="J285" i="12"/>
  <c r="K285" i="12"/>
  <c r="L285" i="12"/>
  <c r="M285" i="12"/>
  <c r="N285" i="12"/>
  <c r="O285" i="12"/>
  <c r="P285" i="12"/>
  <c r="R285" i="12"/>
  <c r="I286" i="12"/>
  <c r="J286" i="12"/>
  <c r="K286" i="12"/>
  <c r="L286" i="12"/>
  <c r="M286" i="12"/>
  <c r="N286" i="12"/>
  <c r="O286" i="12"/>
  <c r="P286" i="12"/>
  <c r="R286" i="12"/>
  <c r="I287" i="12"/>
  <c r="J287" i="12"/>
  <c r="K287" i="12"/>
  <c r="L287" i="12"/>
  <c r="M287" i="12"/>
  <c r="N287" i="12"/>
  <c r="O287" i="12"/>
  <c r="P287" i="12"/>
  <c r="R287" i="12"/>
  <c r="I288" i="12"/>
  <c r="J288" i="12"/>
  <c r="K288" i="12"/>
  <c r="L288" i="12"/>
  <c r="M288" i="12"/>
  <c r="N288" i="12"/>
  <c r="O288" i="12"/>
  <c r="P288" i="12"/>
  <c r="R288" i="12"/>
  <c r="I289" i="12"/>
  <c r="J289" i="12"/>
  <c r="K289" i="12"/>
  <c r="L289" i="12"/>
  <c r="M289" i="12"/>
  <c r="N289" i="12"/>
  <c r="O289" i="12"/>
  <c r="P289" i="12"/>
  <c r="R289" i="12"/>
  <c r="I290" i="12"/>
  <c r="J290" i="12"/>
  <c r="K290" i="12"/>
  <c r="L290" i="12"/>
  <c r="M290" i="12"/>
  <c r="N290" i="12"/>
  <c r="O290" i="12"/>
  <c r="P290" i="12"/>
  <c r="R290" i="12"/>
  <c r="I291" i="12"/>
  <c r="J291" i="12"/>
  <c r="K291" i="12"/>
  <c r="L291" i="12"/>
  <c r="M291" i="12"/>
  <c r="N291" i="12"/>
  <c r="O291" i="12"/>
  <c r="P291" i="12"/>
  <c r="R291" i="12"/>
  <c r="I292" i="12"/>
  <c r="J292" i="12"/>
  <c r="K292" i="12"/>
  <c r="L292" i="12"/>
  <c r="M292" i="12"/>
  <c r="N292" i="12"/>
  <c r="O292" i="12"/>
  <c r="P292" i="12"/>
  <c r="R292" i="12"/>
  <c r="I293" i="12"/>
  <c r="J293" i="12"/>
  <c r="K293" i="12"/>
  <c r="L293" i="12"/>
  <c r="M293" i="12"/>
  <c r="N293" i="12"/>
  <c r="O293" i="12"/>
  <c r="P293" i="12"/>
  <c r="R293" i="12"/>
  <c r="I294" i="12"/>
  <c r="J294" i="12"/>
  <c r="K294" i="12"/>
  <c r="L294" i="12"/>
  <c r="M294" i="12"/>
  <c r="N294" i="12"/>
  <c r="O294" i="12"/>
  <c r="P294" i="12"/>
  <c r="R294" i="12"/>
  <c r="I295" i="12"/>
  <c r="J295" i="12"/>
  <c r="K295" i="12"/>
  <c r="L295" i="12"/>
  <c r="M295" i="12"/>
  <c r="N295" i="12"/>
  <c r="O295" i="12"/>
  <c r="P295" i="12"/>
  <c r="R295" i="12"/>
  <c r="I296" i="12"/>
  <c r="J296" i="12"/>
  <c r="K296" i="12"/>
  <c r="L296" i="12"/>
  <c r="M296" i="12"/>
  <c r="N296" i="12"/>
  <c r="O296" i="12"/>
  <c r="P296" i="12"/>
  <c r="R296" i="12"/>
  <c r="I297" i="12"/>
  <c r="J297" i="12"/>
  <c r="K297" i="12"/>
  <c r="L297" i="12"/>
  <c r="M297" i="12"/>
  <c r="N297" i="12"/>
  <c r="O297" i="12"/>
  <c r="P297" i="12"/>
  <c r="R297" i="12"/>
  <c r="I298" i="12"/>
  <c r="J298" i="12"/>
  <c r="K298" i="12"/>
  <c r="L298" i="12"/>
  <c r="M298" i="12"/>
  <c r="N298" i="12"/>
  <c r="O298" i="12"/>
  <c r="P298" i="12"/>
  <c r="R298" i="12"/>
  <c r="I299" i="12"/>
  <c r="J299" i="12"/>
  <c r="K299" i="12"/>
  <c r="L299" i="12"/>
  <c r="M299" i="12"/>
  <c r="N299" i="12"/>
  <c r="O299" i="12"/>
  <c r="P299" i="12"/>
  <c r="R299" i="12"/>
  <c r="I300" i="12"/>
  <c r="J300" i="12"/>
  <c r="K300" i="12"/>
  <c r="L300" i="12"/>
  <c r="M300" i="12"/>
  <c r="N300" i="12"/>
  <c r="O300" i="12"/>
  <c r="P300" i="12"/>
  <c r="R300" i="12"/>
  <c r="I301" i="12"/>
  <c r="J301" i="12"/>
  <c r="K301" i="12"/>
  <c r="L301" i="12"/>
  <c r="M301" i="12"/>
  <c r="N301" i="12"/>
  <c r="O301" i="12"/>
  <c r="P301" i="12"/>
  <c r="R301" i="12"/>
  <c r="I302" i="12"/>
  <c r="J302" i="12"/>
  <c r="K302" i="12"/>
  <c r="L302" i="12"/>
  <c r="M302" i="12"/>
  <c r="N302" i="12"/>
  <c r="O302" i="12"/>
  <c r="P302" i="12"/>
  <c r="R302" i="12"/>
  <c r="I303" i="12"/>
  <c r="J303" i="12"/>
  <c r="K303" i="12"/>
  <c r="L303" i="12"/>
  <c r="M303" i="12"/>
  <c r="N303" i="12"/>
  <c r="O303" i="12"/>
  <c r="P303" i="12"/>
  <c r="R303" i="12"/>
  <c r="I304" i="12"/>
  <c r="J304" i="12"/>
  <c r="K304" i="12"/>
  <c r="L304" i="12"/>
  <c r="M304" i="12"/>
  <c r="N304" i="12"/>
  <c r="O304" i="12"/>
  <c r="P304" i="12"/>
  <c r="R304" i="12"/>
  <c r="I305" i="12"/>
  <c r="J305" i="12"/>
  <c r="K305" i="12"/>
  <c r="L305" i="12"/>
  <c r="M305" i="12"/>
  <c r="N305" i="12"/>
  <c r="O305" i="12"/>
  <c r="P305" i="12"/>
  <c r="R305" i="12"/>
  <c r="I306" i="12"/>
  <c r="J306" i="12"/>
  <c r="K306" i="12"/>
  <c r="L306" i="12"/>
  <c r="M306" i="12"/>
  <c r="N306" i="12"/>
  <c r="O306" i="12"/>
  <c r="P306" i="12"/>
  <c r="R306" i="12"/>
  <c r="I307" i="12"/>
  <c r="J307" i="12"/>
  <c r="K307" i="12"/>
  <c r="L307" i="12"/>
  <c r="M307" i="12"/>
  <c r="N307" i="12"/>
  <c r="O307" i="12"/>
  <c r="P307" i="12"/>
  <c r="R307" i="12"/>
  <c r="I308" i="12"/>
  <c r="J308" i="12"/>
  <c r="K308" i="12"/>
  <c r="L308" i="12"/>
  <c r="M308" i="12"/>
  <c r="N308" i="12"/>
  <c r="O308" i="12"/>
  <c r="P308" i="12"/>
  <c r="R308" i="12"/>
  <c r="I309" i="12"/>
  <c r="J309" i="12"/>
  <c r="K309" i="12"/>
  <c r="L309" i="12"/>
  <c r="M309" i="12"/>
  <c r="N309" i="12"/>
  <c r="O309" i="12"/>
  <c r="P309" i="12"/>
  <c r="R309" i="12"/>
  <c r="I310" i="12"/>
  <c r="J310" i="12"/>
  <c r="K310" i="12"/>
  <c r="L310" i="12"/>
  <c r="M310" i="12"/>
  <c r="N310" i="12"/>
  <c r="O310" i="12"/>
  <c r="P310" i="12"/>
  <c r="R310" i="12"/>
  <c r="I311" i="12"/>
  <c r="J311" i="12"/>
  <c r="K311" i="12"/>
  <c r="L311" i="12"/>
  <c r="M311" i="12"/>
  <c r="N311" i="12"/>
  <c r="O311" i="12"/>
  <c r="P311" i="12"/>
  <c r="R311" i="12"/>
  <c r="I312" i="12"/>
  <c r="J312" i="12"/>
  <c r="K312" i="12"/>
  <c r="L312" i="12"/>
  <c r="M312" i="12"/>
  <c r="N312" i="12"/>
  <c r="O312" i="12"/>
  <c r="P312" i="12"/>
  <c r="R312" i="12"/>
  <c r="I313" i="12"/>
  <c r="J313" i="12"/>
  <c r="K313" i="12"/>
  <c r="L313" i="12"/>
  <c r="M313" i="12"/>
  <c r="N313" i="12"/>
  <c r="O313" i="12"/>
  <c r="P313" i="12"/>
  <c r="R313" i="12"/>
  <c r="I314" i="12"/>
  <c r="J314" i="12"/>
  <c r="K314" i="12"/>
  <c r="L314" i="12"/>
  <c r="M314" i="12"/>
  <c r="N314" i="12"/>
  <c r="O314" i="12"/>
  <c r="P314" i="12"/>
  <c r="R314" i="12"/>
  <c r="I315" i="12"/>
  <c r="J315" i="12"/>
  <c r="K315" i="12"/>
  <c r="L315" i="12"/>
  <c r="M315" i="12"/>
  <c r="N315" i="12"/>
  <c r="O315" i="12"/>
  <c r="P315" i="12"/>
  <c r="R315" i="12"/>
  <c r="I316" i="12"/>
  <c r="J316" i="12"/>
  <c r="K316" i="12"/>
  <c r="L316" i="12"/>
  <c r="M316" i="12"/>
  <c r="N316" i="12"/>
  <c r="O316" i="12"/>
  <c r="P316" i="12"/>
  <c r="R316" i="12"/>
  <c r="I317" i="12"/>
  <c r="J317" i="12"/>
  <c r="K317" i="12"/>
  <c r="L317" i="12"/>
  <c r="M317" i="12"/>
  <c r="N317" i="12"/>
  <c r="O317" i="12"/>
  <c r="P317" i="12"/>
  <c r="R317" i="12"/>
  <c r="I318" i="12"/>
  <c r="J318" i="12"/>
  <c r="K318" i="12"/>
  <c r="L318" i="12"/>
  <c r="M318" i="12"/>
  <c r="N318" i="12"/>
  <c r="O318" i="12"/>
  <c r="P318" i="12"/>
  <c r="R318" i="12"/>
  <c r="I319" i="12"/>
  <c r="J319" i="12"/>
  <c r="K319" i="12"/>
  <c r="L319" i="12"/>
  <c r="M319" i="12"/>
  <c r="N319" i="12"/>
  <c r="O319" i="12"/>
  <c r="P319" i="12"/>
  <c r="R319" i="12"/>
  <c r="I320" i="12"/>
  <c r="J320" i="12"/>
  <c r="K320" i="12"/>
  <c r="L320" i="12"/>
  <c r="M320" i="12"/>
  <c r="N320" i="12"/>
  <c r="O320" i="12"/>
  <c r="P320" i="12"/>
  <c r="R320" i="12"/>
  <c r="I321" i="12"/>
  <c r="J321" i="12"/>
  <c r="K321" i="12"/>
  <c r="L321" i="12"/>
  <c r="M321" i="12"/>
  <c r="N321" i="12"/>
  <c r="O321" i="12"/>
  <c r="P321" i="12"/>
  <c r="R321" i="12"/>
  <c r="I322" i="12"/>
  <c r="J322" i="12"/>
  <c r="K322" i="12"/>
  <c r="L322" i="12"/>
  <c r="M322" i="12"/>
  <c r="N322" i="12"/>
  <c r="O322" i="12"/>
  <c r="P322" i="12"/>
  <c r="R322" i="12"/>
  <c r="I323" i="12"/>
  <c r="J323" i="12"/>
  <c r="K323" i="12"/>
  <c r="L323" i="12"/>
  <c r="M323" i="12"/>
  <c r="N323" i="12"/>
  <c r="O323" i="12"/>
  <c r="P323" i="12"/>
  <c r="R323" i="12"/>
  <c r="I324" i="12"/>
  <c r="J324" i="12"/>
  <c r="K324" i="12"/>
  <c r="L324" i="12"/>
  <c r="M324" i="12"/>
  <c r="N324" i="12"/>
  <c r="O324" i="12"/>
  <c r="P324" i="12"/>
  <c r="R324" i="12"/>
  <c r="I325" i="12"/>
  <c r="J325" i="12"/>
  <c r="K325" i="12"/>
  <c r="L325" i="12"/>
  <c r="M325" i="12"/>
  <c r="N325" i="12"/>
  <c r="O325" i="12"/>
  <c r="P325" i="12"/>
  <c r="R325" i="12"/>
  <c r="I326" i="12"/>
  <c r="J326" i="12"/>
  <c r="K326" i="12"/>
  <c r="L326" i="12"/>
  <c r="M326" i="12"/>
  <c r="N326" i="12"/>
  <c r="O326" i="12"/>
  <c r="P326" i="12"/>
  <c r="R326" i="12"/>
  <c r="I327" i="12"/>
  <c r="J327" i="12"/>
  <c r="K327" i="12"/>
  <c r="L327" i="12"/>
  <c r="M327" i="12"/>
  <c r="N327" i="12"/>
  <c r="O327" i="12"/>
  <c r="P327" i="12"/>
  <c r="R327" i="12"/>
  <c r="I328" i="12"/>
  <c r="J328" i="12"/>
  <c r="K328" i="12"/>
  <c r="L328" i="12"/>
  <c r="M328" i="12"/>
  <c r="N328" i="12"/>
  <c r="O328" i="12"/>
  <c r="P328" i="12"/>
  <c r="R328" i="12"/>
  <c r="I329" i="12"/>
  <c r="J329" i="12"/>
  <c r="K329" i="12"/>
  <c r="L329" i="12"/>
  <c r="M329" i="12"/>
  <c r="N329" i="12"/>
  <c r="O329" i="12"/>
  <c r="P329" i="12"/>
  <c r="R329" i="12"/>
  <c r="I330" i="12"/>
  <c r="J330" i="12"/>
  <c r="K330" i="12"/>
  <c r="L330" i="12"/>
  <c r="M330" i="12"/>
  <c r="N330" i="12"/>
  <c r="O330" i="12"/>
  <c r="P330" i="12"/>
  <c r="R330" i="12"/>
  <c r="I331" i="12"/>
  <c r="J331" i="12"/>
  <c r="K331" i="12"/>
  <c r="L331" i="12"/>
  <c r="M331" i="12"/>
  <c r="N331" i="12"/>
  <c r="O331" i="12"/>
  <c r="P331" i="12"/>
  <c r="R331" i="12"/>
  <c r="I332" i="12"/>
  <c r="J332" i="12"/>
  <c r="K332" i="12"/>
  <c r="L332" i="12"/>
  <c r="M332" i="12"/>
  <c r="N332" i="12"/>
  <c r="O332" i="12"/>
  <c r="P332" i="12"/>
  <c r="R332" i="12"/>
  <c r="I333" i="12"/>
  <c r="J333" i="12"/>
  <c r="K333" i="12"/>
  <c r="L333" i="12"/>
  <c r="M333" i="12"/>
  <c r="N333" i="12"/>
  <c r="O333" i="12"/>
  <c r="P333" i="12"/>
  <c r="R333" i="12"/>
  <c r="I334" i="12"/>
  <c r="J334" i="12"/>
  <c r="K334" i="12"/>
  <c r="L334" i="12"/>
  <c r="M334" i="12"/>
  <c r="N334" i="12"/>
  <c r="O334" i="12"/>
  <c r="P334" i="12"/>
  <c r="R334" i="12"/>
  <c r="I335" i="12"/>
  <c r="J335" i="12"/>
  <c r="K335" i="12"/>
  <c r="L335" i="12"/>
  <c r="M335" i="12"/>
  <c r="N335" i="12"/>
  <c r="O335" i="12"/>
  <c r="P335" i="12"/>
  <c r="R335" i="12"/>
  <c r="I336" i="12"/>
  <c r="J336" i="12"/>
  <c r="K336" i="12"/>
  <c r="L336" i="12"/>
  <c r="M336" i="12"/>
  <c r="N336" i="12"/>
  <c r="O336" i="12"/>
  <c r="P336" i="12"/>
  <c r="R336" i="12"/>
  <c r="I337" i="12"/>
  <c r="J337" i="12"/>
  <c r="K337" i="12"/>
  <c r="L337" i="12"/>
  <c r="M337" i="12"/>
  <c r="N337" i="12"/>
  <c r="O337" i="12"/>
  <c r="P337" i="12"/>
  <c r="R337" i="12"/>
  <c r="I338" i="12"/>
  <c r="J338" i="12"/>
  <c r="K338" i="12"/>
  <c r="L338" i="12"/>
  <c r="M338" i="12"/>
  <c r="N338" i="12"/>
  <c r="O338" i="12"/>
  <c r="P338" i="12"/>
  <c r="R338" i="12"/>
  <c r="I339" i="12"/>
  <c r="J339" i="12"/>
  <c r="K339" i="12"/>
  <c r="L339" i="12"/>
  <c r="M339" i="12"/>
  <c r="N339" i="12"/>
  <c r="O339" i="12"/>
  <c r="P339" i="12"/>
  <c r="R339" i="12"/>
  <c r="I340" i="12"/>
  <c r="J340" i="12"/>
  <c r="K340" i="12"/>
  <c r="L340" i="12"/>
  <c r="M340" i="12"/>
  <c r="N340" i="12"/>
  <c r="O340" i="12"/>
  <c r="P340" i="12"/>
  <c r="R340" i="12"/>
  <c r="I341" i="12"/>
  <c r="J341" i="12"/>
  <c r="K341" i="12"/>
  <c r="L341" i="12"/>
  <c r="M341" i="12"/>
  <c r="N341" i="12"/>
  <c r="O341" i="12"/>
  <c r="P341" i="12"/>
  <c r="R341" i="12"/>
  <c r="I342" i="12"/>
  <c r="J342" i="12"/>
  <c r="K342" i="12"/>
  <c r="L342" i="12"/>
  <c r="M342" i="12"/>
  <c r="N342" i="12"/>
  <c r="O342" i="12"/>
  <c r="P342" i="12"/>
  <c r="R342" i="12"/>
  <c r="I343" i="12"/>
  <c r="J343" i="12"/>
  <c r="K343" i="12"/>
  <c r="L343" i="12"/>
  <c r="M343" i="12"/>
  <c r="N343" i="12"/>
  <c r="O343" i="12"/>
  <c r="P343" i="12"/>
  <c r="R343" i="12"/>
  <c r="I344" i="12"/>
  <c r="J344" i="12"/>
  <c r="K344" i="12"/>
  <c r="L344" i="12"/>
  <c r="M344" i="12"/>
  <c r="N344" i="12"/>
  <c r="O344" i="12"/>
  <c r="P344" i="12"/>
  <c r="R344" i="12"/>
  <c r="I345" i="12"/>
  <c r="J345" i="12"/>
  <c r="K345" i="12"/>
  <c r="L345" i="12"/>
  <c r="M345" i="12"/>
  <c r="N345" i="12"/>
  <c r="O345" i="12"/>
  <c r="P345" i="12"/>
  <c r="R345" i="12"/>
  <c r="I346" i="12"/>
  <c r="J346" i="12"/>
  <c r="K346" i="12"/>
  <c r="L346" i="12"/>
  <c r="M346" i="12"/>
  <c r="N346" i="12"/>
  <c r="O346" i="12"/>
  <c r="P346" i="12"/>
  <c r="R346" i="12"/>
  <c r="I347" i="12"/>
  <c r="J347" i="12"/>
  <c r="K347" i="12"/>
  <c r="L347" i="12"/>
  <c r="M347" i="12"/>
  <c r="N347" i="12"/>
  <c r="O347" i="12"/>
  <c r="P347" i="12"/>
  <c r="R347" i="12"/>
  <c r="I348" i="12"/>
  <c r="J348" i="12"/>
  <c r="K348" i="12"/>
  <c r="L348" i="12"/>
  <c r="M348" i="12"/>
  <c r="N348" i="12"/>
  <c r="O348" i="12"/>
  <c r="P348" i="12"/>
  <c r="R348" i="12"/>
  <c r="I349" i="12"/>
  <c r="J349" i="12"/>
  <c r="K349" i="12"/>
  <c r="L349" i="12"/>
  <c r="M349" i="12"/>
  <c r="N349" i="12"/>
  <c r="O349" i="12"/>
  <c r="P349" i="12"/>
  <c r="R349" i="12"/>
  <c r="I350" i="12"/>
  <c r="J350" i="12"/>
  <c r="K350" i="12"/>
  <c r="L350" i="12"/>
  <c r="M350" i="12"/>
  <c r="N350" i="12"/>
  <c r="O350" i="12"/>
  <c r="P350" i="12"/>
  <c r="R350" i="12"/>
  <c r="I351" i="12"/>
  <c r="J351" i="12"/>
  <c r="K351" i="12"/>
  <c r="L351" i="12"/>
  <c r="M351" i="12"/>
  <c r="N351" i="12"/>
  <c r="O351" i="12"/>
  <c r="P351" i="12"/>
  <c r="R351" i="12"/>
  <c r="I352" i="12"/>
  <c r="J352" i="12"/>
  <c r="K352" i="12"/>
  <c r="L352" i="12"/>
  <c r="M352" i="12"/>
  <c r="N352" i="12"/>
  <c r="O352" i="12"/>
  <c r="P352" i="12"/>
  <c r="R352" i="12"/>
  <c r="I353" i="12"/>
  <c r="J353" i="12"/>
  <c r="K353" i="12"/>
  <c r="L353" i="12"/>
  <c r="M353" i="12"/>
  <c r="N353" i="12"/>
  <c r="O353" i="12"/>
  <c r="P353" i="12"/>
  <c r="R353" i="12"/>
  <c r="I354" i="12"/>
  <c r="J354" i="12"/>
  <c r="K354" i="12"/>
  <c r="L354" i="12"/>
  <c r="M354" i="12"/>
  <c r="N354" i="12"/>
  <c r="O354" i="12"/>
  <c r="P354" i="12"/>
  <c r="R354" i="12"/>
  <c r="I355" i="12"/>
  <c r="J355" i="12"/>
  <c r="K355" i="12"/>
  <c r="L355" i="12"/>
  <c r="M355" i="12"/>
  <c r="N355" i="12"/>
  <c r="O355" i="12"/>
  <c r="P355" i="12"/>
  <c r="R355" i="12"/>
  <c r="I356" i="12"/>
  <c r="J356" i="12"/>
  <c r="K356" i="12"/>
  <c r="L356" i="12"/>
  <c r="M356" i="12"/>
  <c r="N356" i="12"/>
  <c r="O356" i="12"/>
  <c r="P356" i="12"/>
  <c r="R356" i="12"/>
  <c r="I357" i="12"/>
  <c r="J357" i="12"/>
  <c r="K357" i="12"/>
  <c r="L357" i="12"/>
  <c r="M357" i="12"/>
  <c r="N357" i="12"/>
  <c r="O357" i="12"/>
  <c r="P357" i="12"/>
  <c r="R357" i="12"/>
  <c r="I358" i="12"/>
  <c r="J358" i="12"/>
  <c r="K358" i="12"/>
  <c r="L358" i="12"/>
  <c r="M358" i="12"/>
  <c r="N358" i="12"/>
  <c r="O358" i="12"/>
  <c r="P358" i="12"/>
  <c r="R358" i="12"/>
  <c r="I359" i="12"/>
  <c r="J359" i="12"/>
  <c r="K359" i="12"/>
  <c r="L359" i="12"/>
  <c r="M359" i="12"/>
  <c r="N359" i="12"/>
  <c r="O359" i="12"/>
  <c r="P359" i="12"/>
  <c r="R359" i="12"/>
  <c r="I360" i="12"/>
  <c r="J360" i="12"/>
  <c r="K360" i="12"/>
  <c r="L360" i="12"/>
  <c r="M360" i="12"/>
  <c r="N360" i="12"/>
  <c r="O360" i="12"/>
  <c r="P360" i="12"/>
  <c r="R360" i="12"/>
  <c r="I361" i="12"/>
  <c r="J361" i="12"/>
  <c r="K361" i="12"/>
  <c r="L361" i="12"/>
  <c r="M361" i="12"/>
  <c r="N361" i="12"/>
  <c r="O361" i="12"/>
  <c r="P361" i="12"/>
  <c r="R361" i="12"/>
  <c r="I362" i="12"/>
  <c r="J362" i="12"/>
  <c r="K362" i="12"/>
  <c r="L362" i="12"/>
  <c r="M362" i="12"/>
  <c r="N362" i="12"/>
  <c r="O362" i="12"/>
  <c r="P362" i="12"/>
  <c r="R362" i="12"/>
  <c r="I363" i="12"/>
  <c r="J363" i="12"/>
  <c r="K363" i="12"/>
  <c r="L363" i="12"/>
  <c r="M363" i="12"/>
  <c r="N363" i="12"/>
  <c r="O363" i="12"/>
  <c r="P363" i="12"/>
  <c r="R363" i="12"/>
  <c r="I364" i="12"/>
  <c r="J364" i="12"/>
  <c r="K364" i="12"/>
  <c r="L364" i="12"/>
  <c r="M364" i="12"/>
  <c r="N364" i="12"/>
  <c r="O364" i="12"/>
  <c r="P364" i="12"/>
  <c r="R364" i="12"/>
  <c r="I365" i="12"/>
  <c r="J365" i="12"/>
  <c r="K365" i="12"/>
  <c r="L365" i="12"/>
  <c r="M365" i="12"/>
  <c r="N365" i="12"/>
  <c r="O365" i="12"/>
  <c r="P365" i="12"/>
  <c r="R365" i="12"/>
  <c r="I366" i="12"/>
  <c r="J366" i="12"/>
  <c r="K366" i="12"/>
  <c r="L366" i="12"/>
  <c r="M366" i="12"/>
  <c r="N366" i="12"/>
  <c r="O366" i="12"/>
  <c r="P366" i="12"/>
  <c r="R366" i="12"/>
  <c r="I367" i="12"/>
  <c r="J367" i="12"/>
  <c r="K367" i="12"/>
  <c r="L367" i="12"/>
  <c r="M367" i="12"/>
  <c r="N367" i="12"/>
  <c r="O367" i="12"/>
  <c r="P367" i="12"/>
  <c r="R367" i="12"/>
  <c r="I368" i="12"/>
  <c r="J368" i="12"/>
  <c r="K368" i="12"/>
  <c r="L368" i="12"/>
  <c r="M368" i="12"/>
  <c r="N368" i="12"/>
  <c r="O368" i="12"/>
  <c r="P368" i="12"/>
  <c r="R368" i="12"/>
  <c r="I369" i="12"/>
  <c r="J369" i="12"/>
  <c r="K369" i="12"/>
  <c r="L369" i="12"/>
  <c r="M369" i="12"/>
  <c r="N369" i="12"/>
  <c r="O369" i="12"/>
  <c r="P369" i="12"/>
  <c r="R369" i="12"/>
  <c r="I370" i="12"/>
  <c r="J370" i="12"/>
  <c r="K370" i="12"/>
  <c r="L370" i="12"/>
  <c r="M370" i="12"/>
  <c r="N370" i="12"/>
  <c r="O370" i="12"/>
  <c r="P370" i="12"/>
  <c r="R370" i="12"/>
  <c r="I371" i="12"/>
  <c r="J371" i="12"/>
  <c r="K371" i="12"/>
  <c r="L371" i="12"/>
  <c r="M371" i="12"/>
  <c r="N371" i="12"/>
  <c r="O371" i="12"/>
  <c r="P371" i="12"/>
  <c r="R371" i="12"/>
  <c r="I372" i="12"/>
  <c r="J372" i="12"/>
  <c r="K372" i="12"/>
  <c r="L372" i="12"/>
  <c r="M372" i="12"/>
  <c r="N372" i="12"/>
  <c r="O372" i="12"/>
  <c r="P372" i="12"/>
  <c r="R372" i="12"/>
  <c r="I373" i="12"/>
  <c r="J373" i="12"/>
  <c r="K373" i="12"/>
  <c r="L373" i="12"/>
  <c r="M373" i="12"/>
  <c r="N373" i="12"/>
  <c r="O373" i="12"/>
  <c r="P373" i="12"/>
  <c r="R373" i="12"/>
  <c r="I374" i="12"/>
  <c r="J374" i="12"/>
  <c r="K374" i="12"/>
  <c r="L374" i="12"/>
  <c r="M374" i="12"/>
  <c r="N374" i="12"/>
  <c r="O374" i="12"/>
  <c r="P374" i="12"/>
  <c r="R374" i="12"/>
  <c r="I375" i="12"/>
  <c r="J375" i="12"/>
  <c r="K375" i="12"/>
  <c r="L375" i="12"/>
  <c r="M375" i="12"/>
  <c r="N375" i="12"/>
  <c r="O375" i="12"/>
  <c r="P375" i="12"/>
  <c r="R375" i="12"/>
  <c r="I376" i="12"/>
  <c r="J376" i="12"/>
  <c r="K376" i="12"/>
  <c r="L376" i="12"/>
  <c r="M376" i="12"/>
  <c r="N376" i="12"/>
  <c r="O376" i="12"/>
  <c r="P376" i="12"/>
  <c r="R376" i="12"/>
  <c r="I377" i="12"/>
  <c r="J377" i="12"/>
  <c r="K377" i="12"/>
  <c r="L377" i="12"/>
  <c r="M377" i="12"/>
  <c r="N377" i="12"/>
  <c r="O377" i="12"/>
  <c r="P377" i="12"/>
  <c r="R377" i="12"/>
  <c r="I378" i="12"/>
  <c r="J378" i="12"/>
  <c r="K378" i="12"/>
  <c r="L378" i="12"/>
  <c r="M378" i="12"/>
  <c r="N378" i="12"/>
  <c r="O378" i="12"/>
  <c r="P378" i="12"/>
  <c r="R378" i="12"/>
  <c r="I379" i="12"/>
  <c r="J379" i="12"/>
  <c r="K379" i="12"/>
  <c r="L379" i="12"/>
  <c r="M379" i="12"/>
  <c r="N379" i="12"/>
  <c r="O379" i="12"/>
  <c r="P379" i="12"/>
  <c r="R379" i="12"/>
  <c r="I380" i="12"/>
  <c r="J380" i="12"/>
  <c r="K380" i="12"/>
  <c r="L380" i="12"/>
  <c r="M380" i="12"/>
  <c r="N380" i="12"/>
  <c r="O380" i="12"/>
  <c r="P380" i="12"/>
  <c r="R380" i="12"/>
  <c r="I381" i="12"/>
  <c r="J381" i="12"/>
  <c r="K381" i="12"/>
  <c r="L381" i="12"/>
  <c r="M381" i="12"/>
  <c r="N381" i="12"/>
  <c r="O381" i="12"/>
  <c r="P381" i="12"/>
  <c r="R381" i="12"/>
  <c r="I382" i="12"/>
  <c r="J382" i="12"/>
  <c r="K382" i="12"/>
  <c r="L382" i="12"/>
  <c r="M382" i="12"/>
  <c r="N382" i="12"/>
  <c r="O382" i="12"/>
  <c r="P382" i="12"/>
  <c r="R382" i="12"/>
  <c r="I383" i="12"/>
  <c r="J383" i="12"/>
  <c r="K383" i="12"/>
  <c r="L383" i="12"/>
  <c r="M383" i="12"/>
  <c r="N383" i="12"/>
  <c r="O383" i="12"/>
  <c r="P383" i="12"/>
  <c r="R383" i="12"/>
  <c r="I384" i="12"/>
  <c r="J384" i="12"/>
  <c r="K384" i="12"/>
  <c r="L384" i="12"/>
  <c r="M384" i="12"/>
  <c r="N384" i="12"/>
  <c r="O384" i="12"/>
  <c r="P384" i="12"/>
  <c r="R384" i="12"/>
  <c r="I385" i="12"/>
  <c r="J385" i="12"/>
  <c r="K385" i="12"/>
  <c r="L385" i="12"/>
  <c r="M385" i="12"/>
  <c r="N385" i="12"/>
  <c r="O385" i="12"/>
  <c r="P385" i="12"/>
  <c r="R385" i="12"/>
  <c r="I386" i="12"/>
  <c r="J386" i="12"/>
  <c r="K386" i="12"/>
  <c r="L386" i="12"/>
  <c r="M386" i="12"/>
  <c r="N386" i="12"/>
  <c r="O386" i="12"/>
  <c r="P386" i="12"/>
  <c r="R386" i="12"/>
  <c r="I387" i="12"/>
  <c r="J387" i="12"/>
  <c r="K387" i="12"/>
  <c r="L387" i="12"/>
  <c r="M387" i="12"/>
  <c r="N387" i="12"/>
  <c r="O387" i="12"/>
  <c r="P387" i="12"/>
  <c r="R387" i="12"/>
  <c r="I388" i="12"/>
  <c r="J388" i="12"/>
  <c r="K388" i="12"/>
  <c r="L388" i="12"/>
  <c r="M388" i="12"/>
  <c r="N388" i="12"/>
  <c r="O388" i="12"/>
  <c r="P388" i="12"/>
  <c r="R388" i="12"/>
  <c r="I389" i="12"/>
  <c r="J389" i="12"/>
  <c r="K389" i="12"/>
  <c r="L389" i="12"/>
  <c r="M389" i="12"/>
  <c r="N389" i="12"/>
  <c r="O389" i="12"/>
  <c r="P389" i="12"/>
  <c r="R389" i="12"/>
  <c r="I390" i="12"/>
  <c r="J390" i="12"/>
  <c r="K390" i="12"/>
  <c r="L390" i="12"/>
  <c r="M390" i="12"/>
  <c r="N390" i="12"/>
  <c r="O390" i="12"/>
  <c r="P390" i="12"/>
  <c r="R390" i="12"/>
  <c r="I391" i="12"/>
  <c r="J391" i="12"/>
  <c r="K391" i="12"/>
  <c r="L391" i="12"/>
  <c r="M391" i="12"/>
  <c r="N391" i="12"/>
  <c r="O391" i="12"/>
  <c r="P391" i="12"/>
  <c r="R391" i="12"/>
  <c r="I392" i="12"/>
  <c r="J392" i="12"/>
  <c r="K392" i="12"/>
  <c r="L392" i="12"/>
  <c r="M392" i="12"/>
  <c r="N392" i="12"/>
  <c r="O392" i="12"/>
  <c r="P392" i="12"/>
  <c r="R392" i="12"/>
  <c r="I393" i="12"/>
  <c r="J393" i="12"/>
  <c r="K393" i="12"/>
  <c r="L393" i="12"/>
  <c r="M393" i="12"/>
  <c r="N393" i="12"/>
  <c r="O393" i="12"/>
  <c r="P393" i="12"/>
  <c r="R393" i="12"/>
  <c r="I394" i="12"/>
  <c r="J394" i="12"/>
  <c r="K394" i="12"/>
  <c r="L394" i="12"/>
  <c r="M394" i="12"/>
  <c r="N394" i="12"/>
  <c r="O394" i="12"/>
  <c r="P394" i="12"/>
  <c r="R394" i="12"/>
  <c r="I395" i="12"/>
  <c r="J395" i="12"/>
  <c r="K395" i="12"/>
  <c r="L395" i="12"/>
  <c r="M395" i="12"/>
  <c r="N395" i="12"/>
  <c r="O395" i="12"/>
  <c r="P395" i="12"/>
  <c r="R395" i="12"/>
  <c r="I396" i="12"/>
  <c r="J396" i="12"/>
  <c r="K396" i="12"/>
  <c r="L396" i="12"/>
  <c r="M396" i="12"/>
  <c r="N396" i="12"/>
  <c r="O396" i="12"/>
  <c r="P396" i="12"/>
  <c r="R396" i="12"/>
  <c r="I397" i="12"/>
  <c r="J397" i="12"/>
  <c r="K397" i="12"/>
  <c r="L397" i="12"/>
  <c r="M397" i="12"/>
  <c r="N397" i="12"/>
  <c r="O397" i="12"/>
  <c r="P397" i="12"/>
  <c r="R397" i="12"/>
  <c r="I398" i="12"/>
  <c r="J398" i="12"/>
  <c r="K398" i="12"/>
  <c r="L398" i="12"/>
  <c r="M398" i="12"/>
  <c r="N398" i="12"/>
  <c r="O398" i="12"/>
  <c r="P398" i="12"/>
  <c r="R398" i="12"/>
  <c r="I399" i="12"/>
  <c r="J399" i="12"/>
  <c r="K399" i="12"/>
  <c r="L399" i="12"/>
  <c r="M399" i="12"/>
  <c r="N399" i="12"/>
  <c r="O399" i="12"/>
  <c r="P399" i="12"/>
  <c r="R399" i="12"/>
  <c r="I400" i="12"/>
  <c r="J400" i="12"/>
  <c r="K400" i="12"/>
  <c r="L400" i="12"/>
  <c r="M400" i="12"/>
  <c r="N400" i="12"/>
  <c r="O400" i="12"/>
  <c r="P400" i="12"/>
  <c r="R400" i="12"/>
  <c r="I401" i="12"/>
  <c r="J401" i="12"/>
  <c r="K401" i="12"/>
  <c r="L401" i="12"/>
  <c r="M401" i="12"/>
  <c r="N401" i="12"/>
  <c r="O401" i="12"/>
  <c r="P401" i="12"/>
  <c r="R401" i="12"/>
  <c r="I402" i="12"/>
  <c r="J402" i="12"/>
  <c r="K402" i="12"/>
  <c r="L402" i="12"/>
  <c r="M402" i="12"/>
  <c r="N402" i="12"/>
  <c r="O402" i="12"/>
  <c r="P402" i="12"/>
  <c r="R402" i="12"/>
  <c r="I403" i="12"/>
  <c r="J403" i="12"/>
  <c r="K403" i="12"/>
  <c r="L403" i="12"/>
  <c r="M403" i="12"/>
  <c r="N403" i="12"/>
  <c r="O403" i="12"/>
  <c r="P403" i="12"/>
  <c r="R403" i="12"/>
  <c r="I404" i="12"/>
  <c r="J404" i="12"/>
  <c r="K404" i="12"/>
  <c r="L404" i="12"/>
  <c r="M404" i="12"/>
  <c r="N404" i="12"/>
  <c r="O404" i="12"/>
  <c r="P404" i="12"/>
  <c r="R404" i="12"/>
  <c r="I405" i="12"/>
  <c r="J405" i="12"/>
  <c r="K405" i="12"/>
  <c r="L405" i="12"/>
  <c r="M405" i="12"/>
  <c r="N405" i="12"/>
  <c r="O405" i="12"/>
  <c r="P405" i="12"/>
  <c r="R405" i="12"/>
  <c r="I406" i="12"/>
  <c r="J406" i="12"/>
  <c r="K406" i="12"/>
  <c r="L406" i="12"/>
  <c r="M406" i="12"/>
  <c r="N406" i="12"/>
  <c r="O406" i="12"/>
  <c r="P406" i="12"/>
  <c r="R406" i="12"/>
  <c r="I407" i="12"/>
  <c r="J407" i="12"/>
  <c r="K407" i="12"/>
  <c r="L407" i="12"/>
  <c r="M407" i="12"/>
  <c r="N407" i="12"/>
  <c r="O407" i="12"/>
  <c r="P407" i="12"/>
  <c r="R407" i="12"/>
  <c r="I408" i="12"/>
  <c r="J408" i="12"/>
  <c r="K408" i="12"/>
  <c r="L408" i="12"/>
  <c r="M408" i="12"/>
  <c r="N408" i="12"/>
  <c r="O408" i="12"/>
  <c r="P408" i="12"/>
  <c r="R408" i="12"/>
  <c r="I409" i="12"/>
  <c r="J409" i="12"/>
  <c r="K409" i="12"/>
  <c r="L409" i="12"/>
  <c r="M409" i="12"/>
  <c r="N409" i="12"/>
  <c r="O409" i="12"/>
  <c r="P409" i="12"/>
  <c r="R409" i="12"/>
  <c r="I410" i="12"/>
  <c r="J410" i="12"/>
  <c r="K410" i="12"/>
  <c r="L410" i="12"/>
  <c r="M410" i="12"/>
  <c r="N410" i="12"/>
  <c r="O410" i="12"/>
  <c r="P410" i="12"/>
  <c r="R410" i="12"/>
  <c r="I411" i="12"/>
  <c r="J411" i="12"/>
  <c r="K411" i="12"/>
  <c r="L411" i="12"/>
  <c r="M411" i="12"/>
  <c r="N411" i="12"/>
  <c r="O411" i="12"/>
  <c r="P411" i="12"/>
  <c r="R411" i="12"/>
  <c r="I412" i="12"/>
  <c r="J412" i="12"/>
  <c r="K412" i="12"/>
  <c r="L412" i="12"/>
  <c r="M412" i="12"/>
  <c r="N412" i="12"/>
  <c r="O412" i="12"/>
  <c r="P412" i="12"/>
  <c r="R412" i="12"/>
  <c r="I413" i="12"/>
  <c r="J413" i="12"/>
  <c r="K413" i="12"/>
  <c r="L413" i="12"/>
  <c r="M413" i="12"/>
  <c r="N413" i="12"/>
  <c r="O413" i="12"/>
  <c r="P413" i="12"/>
  <c r="R413" i="12"/>
  <c r="I414" i="12"/>
  <c r="J414" i="12"/>
  <c r="K414" i="12"/>
  <c r="L414" i="12"/>
  <c r="M414" i="12"/>
  <c r="N414" i="12"/>
  <c r="O414" i="12"/>
  <c r="P414" i="12"/>
  <c r="R414" i="12"/>
  <c r="I415" i="12"/>
  <c r="J415" i="12"/>
  <c r="K415" i="12"/>
  <c r="L415" i="12"/>
  <c r="M415" i="12"/>
  <c r="N415" i="12"/>
  <c r="O415" i="12"/>
  <c r="P415" i="12"/>
  <c r="R415" i="12"/>
  <c r="I416" i="12"/>
  <c r="J416" i="12"/>
  <c r="K416" i="12"/>
  <c r="L416" i="12"/>
  <c r="M416" i="12"/>
  <c r="N416" i="12"/>
  <c r="O416" i="12"/>
  <c r="P416" i="12"/>
  <c r="R416" i="12"/>
  <c r="I6" i="12"/>
  <c r="J6" i="12"/>
  <c r="K6" i="12"/>
  <c r="L6" i="12"/>
  <c r="M6" i="12"/>
  <c r="N6" i="12"/>
  <c r="O6" i="12"/>
  <c r="P6" i="12"/>
  <c r="R6" i="12"/>
  <c r="R5" i="12"/>
  <c r="P5" i="12"/>
  <c r="O5" i="12"/>
  <c r="N5" i="12"/>
  <c r="M5" i="12"/>
  <c r="L5" i="12"/>
  <c r="K5" i="12"/>
  <c r="J5" i="12"/>
  <c r="I5" i="12"/>
  <c r="C8" i="12"/>
  <c r="D8" i="12"/>
  <c r="E8" i="12"/>
  <c r="F8" i="12"/>
  <c r="G8" i="12"/>
  <c r="H8" i="12"/>
  <c r="C9" i="12"/>
  <c r="D9" i="12"/>
  <c r="E9" i="12"/>
  <c r="F9" i="12"/>
  <c r="G9" i="12"/>
  <c r="H9" i="12"/>
  <c r="C10" i="12"/>
  <c r="D10" i="12"/>
  <c r="E10" i="12"/>
  <c r="F10" i="12"/>
  <c r="G10" i="12"/>
  <c r="H10" i="12"/>
  <c r="C11" i="12"/>
  <c r="D11" i="12"/>
  <c r="E11" i="12"/>
  <c r="F11" i="12"/>
  <c r="G11" i="12"/>
  <c r="H11" i="12"/>
  <c r="C12" i="12"/>
  <c r="D12" i="12"/>
  <c r="E12" i="12"/>
  <c r="F12" i="12"/>
  <c r="G12" i="12"/>
  <c r="H12" i="12"/>
  <c r="C13" i="12"/>
  <c r="D13" i="12"/>
  <c r="E13" i="12"/>
  <c r="F13" i="12"/>
  <c r="G13" i="12"/>
  <c r="H13" i="12"/>
  <c r="C14" i="12"/>
  <c r="D14" i="12"/>
  <c r="E14" i="12"/>
  <c r="F14" i="12"/>
  <c r="G14" i="12"/>
  <c r="H14" i="12"/>
  <c r="C15" i="12"/>
  <c r="D15" i="12"/>
  <c r="E15" i="12"/>
  <c r="F15" i="12"/>
  <c r="G15" i="12"/>
  <c r="H15" i="12"/>
  <c r="C16" i="12"/>
  <c r="D16" i="12"/>
  <c r="E16" i="12"/>
  <c r="F16" i="12"/>
  <c r="G16" i="12"/>
  <c r="H16" i="12"/>
  <c r="C17" i="12"/>
  <c r="D17" i="12"/>
  <c r="E17" i="12"/>
  <c r="F17" i="12"/>
  <c r="G17" i="12"/>
  <c r="H17" i="12"/>
  <c r="C18" i="12"/>
  <c r="D18" i="12"/>
  <c r="E18" i="12"/>
  <c r="F18" i="12"/>
  <c r="G18" i="12"/>
  <c r="H18" i="12"/>
  <c r="C19" i="12"/>
  <c r="D19" i="12"/>
  <c r="E19" i="12"/>
  <c r="F19" i="12"/>
  <c r="G19" i="12"/>
  <c r="H19" i="12"/>
  <c r="C20" i="12"/>
  <c r="D20" i="12"/>
  <c r="E20" i="12"/>
  <c r="F20" i="12"/>
  <c r="G20" i="12"/>
  <c r="H20" i="12"/>
  <c r="C21" i="12"/>
  <c r="D21" i="12"/>
  <c r="E21" i="12"/>
  <c r="F21" i="12"/>
  <c r="G21" i="12"/>
  <c r="H21" i="12"/>
  <c r="C22" i="12"/>
  <c r="D22" i="12"/>
  <c r="E22" i="12"/>
  <c r="F22" i="12"/>
  <c r="G22" i="12"/>
  <c r="H22" i="12"/>
  <c r="C23" i="12"/>
  <c r="D23" i="12"/>
  <c r="E23" i="12"/>
  <c r="F23" i="12"/>
  <c r="G23" i="12"/>
  <c r="H23" i="12"/>
  <c r="C24" i="12"/>
  <c r="D24" i="12"/>
  <c r="E24" i="12"/>
  <c r="F24" i="12"/>
  <c r="G24" i="12"/>
  <c r="H24" i="12"/>
  <c r="C25" i="12"/>
  <c r="D25" i="12"/>
  <c r="E25" i="12"/>
  <c r="F25" i="12"/>
  <c r="G25" i="12"/>
  <c r="H25" i="12"/>
  <c r="C26" i="12"/>
  <c r="D26" i="12"/>
  <c r="E26" i="12"/>
  <c r="F26" i="12"/>
  <c r="G26" i="12"/>
  <c r="H26" i="12"/>
  <c r="C27" i="12"/>
  <c r="D27" i="12"/>
  <c r="E27" i="12"/>
  <c r="F27" i="12"/>
  <c r="G27" i="12"/>
  <c r="H27" i="12"/>
  <c r="C28" i="12"/>
  <c r="D28" i="12"/>
  <c r="E28" i="12"/>
  <c r="F28" i="12"/>
  <c r="G28" i="12"/>
  <c r="H28" i="12"/>
  <c r="C29" i="12"/>
  <c r="D29" i="12"/>
  <c r="E29" i="12"/>
  <c r="F29" i="12"/>
  <c r="G29" i="12"/>
  <c r="H29" i="12"/>
  <c r="C30" i="12"/>
  <c r="D30" i="12"/>
  <c r="E30" i="12"/>
  <c r="F30" i="12"/>
  <c r="G30" i="12"/>
  <c r="H30" i="12"/>
  <c r="C31" i="12"/>
  <c r="D31" i="12"/>
  <c r="E31" i="12"/>
  <c r="F31" i="12"/>
  <c r="G31" i="12"/>
  <c r="H31" i="12"/>
  <c r="C32" i="12"/>
  <c r="D32" i="12"/>
  <c r="E32" i="12"/>
  <c r="F32" i="12"/>
  <c r="G32" i="12"/>
  <c r="H32" i="12"/>
  <c r="C33" i="12"/>
  <c r="D33" i="12"/>
  <c r="E33" i="12"/>
  <c r="F33" i="12"/>
  <c r="G33" i="12"/>
  <c r="H33" i="12"/>
  <c r="C34" i="12"/>
  <c r="D34" i="12"/>
  <c r="E34" i="12"/>
  <c r="F34" i="12"/>
  <c r="G34" i="12"/>
  <c r="H34" i="12"/>
  <c r="C35" i="12"/>
  <c r="D35" i="12"/>
  <c r="E35" i="12"/>
  <c r="F35" i="12"/>
  <c r="G35" i="12"/>
  <c r="H35" i="12"/>
  <c r="C36" i="12"/>
  <c r="D36" i="12"/>
  <c r="E36" i="12"/>
  <c r="F36" i="12"/>
  <c r="G36" i="12"/>
  <c r="H36" i="12"/>
  <c r="C37" i="12"/>
  <c r="D37" i="12"/>
  <c r="E37" i="12"/>
  <c r="F37" i="12"/>
  <c r="G37" i="12"/>
  <c r="H37" i="12"/>
  <c r="C38" i="12"/>
  <c r="D38" i="12"/>
  <c r="E38" i="12"/>
  <c r="F38" i="12"/>
  <c r="G38" i="12"/>
  <c r="H38" i="12"/>
  <c r="C39" i="12"/>
  <c r="D39" i="12"/>
  <c r="E39" i="12"/>
  <c r="F39" i="12"/>
  <c r="G39" i="12"/>
  <c r="H39" i="12"/>
  <c r="C40" i="12"/>
  <c r="D40" i="12"/>
  <c r="E40" i="12"/>
  <c r="F40" i="12"/>
  <c r="G40" i="12"/>
  <c r="H40" i="12"/>
  <c r="C41" i="12"/>
  <c r="D41" i="12"/>
  <c r="E41" i="12"/>
  <c r="F41" i="12"/>
  <c r="G41" i="12"/>
  <c r="H41" i="12"/>
  <c r="C42" i="12"/>
  <c r="D42" i="12"/>
  <c r="E42" i="12"/>
  <c r="F42" i="12"/>
  <c r="G42" i="12"/>
  <c r="H42" i="12"/>
  <c r="C43" i="12"/>
  <c r="D43" i="12"/>
  <c r="E43" i="12"/>
  <c r="F43" i="12"/>
  <c r="G43" i="12"/>
  <c r="H43" i="12"/>
  <c r="C44" i="12"/>
  <c r="D44" i="12"/>
  <c r="E44" i="12"/>
  <c r="F44" i="12"/>
  <c r="G44" i="12"/>
  <c r="H44" i="12"/>
  <c r="C45" i="12"/>
  <c r="D45" i="12"/>
  <c r="E45" i="12"/>
  <c r="F45" i="12"/>
  <c r="G45" i="12"/>
  <c r="H45" i="12"/>
  <c r="C46" i="12"/>
  <c r="D46" i="12"/>
  <c r="E46" i="12"/>
  <c r="F46" i="12"/>
  <c r="G46" i="12"/>
  <c r="H46" i="12"/>
  <c r="C47" i="12"/>
  <c r="D47" i="12"/>
  <c r="E47" i="12"/>
  <c r="F47" i="12"/>
  <c r="G47" i="12"/>
  <c r="H47" i="12"/>
  <c r="C48" i="12"/>
  <c r="D48" i="12"/>
  <c r="E48" i="12"/>
  <c r="F48" i="12"/>
  <c r="G48" i="12"/>
  <c r="H48" i="12"/>
  <c r="C49" i="12"/>
  <c r="D49" i="12"/>
  <c r="E49" i="12"/>
  <c r="F49" i="12"/>
  <c r="G49" i="12"/>
  <c r="H49" i="12"/>
  <c r="C50" i="12"/>
  <c r="D50" i="12"/>
  <c r="E50" i="12"/>
  <c r="F50" i="12"/>
  <c r="G50" i="12"/>
  <c r="H50" i="12"/>
  <c r="C51" i="12"/>
  <c r="D51" i="12"/>
  <c r="E51" i="12"/>
  <c r="F51" i="12"/>
  <c r="G51" i="12"/>
  <c r="H51" i="12"/>
  <c r="C52" i="12"/>
  <c r="D52" i="12"/>
  <c r="E52" i="12"/>
  <c r="F52" i="12"/>
  <c r="G52" i="12"/>
  <c r="H52" i="12"/>
  <c r="C53" i="12"/>
  <c r="D53" i="12"/>
  <c r="E53" i="12"/>
  <c r="F53" i="12"/>
  <c r="G53" i="12"/>
  <c r="H53" i="12"/>
  <c r="C54" i="12"/>
  <c r="D54" i="12"/>
  <c r="E54" i="12"/>
  <c r="F54" i="12"/>
  <c r="G54" i="12"/>
  <c r="H54" i="12"/>
  <c r="C55" i="12"/>
  <c r="D55" i="12"/>
  <c r="E55" i="12"/>
  <c r="F55" i="12"/>
  <c r="G55" i="12"/>
  <c r="H55" i="12"/>
  <c r="C56" i="12"/>
  <c r="D56" i="12"/>
  <c r="E56" i="12"/>
  <c r="F56" i="12"/>
  <c r="G56" i="12"/>
  <c r="H56" i="12"/>
  <c r="C57" i="12"/>
  <c r="D57" i="12"/>
  <c r="E57" i="12"/>
  <c r="F57" i="12"/>
  <c r="G57" i="12"/>
  <c r="H57" i="12"/>
  <c r="C58" i="12"/>
  <c r="D58" i="12"/>
  <c r="E58" i="12"/>
  <c r="F58" i="12"/>
  <c r="G58" i="12"/>
  <c r="H58" i="12"/>
  <c r="C59" i="12"/>
  <c r="D59" i="12"/>
  <c r="E59" i="12"/>
  <c r="F59" i="12"/>
  <c r="G59" i="12"/>
  <c r="H59" i="12"/>
  <c r="C60" i="12"/>
  <c r="D60" i="12"/>
  <c r="E60" i="12"/>
  <c r="F60" i="12"/>
  <c r="G60" i="12"/>
  <c r="H60" i="12"/>
  <c r="C61" i="12"/>
  <c r="D61" i="12"/>
  <c r="E61" i="12"/>
  <c r="F61" i="12"/>
  <c r="G61" i="12"/>
  <c r="H61" i="12"/>
  <c r="C62" i="12"/>
  <c r="D62" i="12"/>
  <c r="E62" i="12"/>
  <c r="F62" i="12"/>
  <c r="G62" i="12"/>
  <c r="H62" i="12"/>
  <c r="C63" i="12"/>
  <c r="D63" i="12"/>
  <c r="E63" i="12"/>
  <c r="F63" i="12"/>
  <c r="G63" i="12"/>
  <c r="H63" i="12"/>
  <c r="C64" i="12"/>
  <c r="D64" i="12"/>
  <c r="E64" i="12"/>
  <c r="F64" i="12"/>
  <c r="G64" i="12"/>
  <c r="H64" i="12"/>
  <c r="C65" i="12"/>
  <c r="D65" i="12"/>
  <c r="E65" i="12"/>
  <c r="F65" i="12"/>
  <c r="G65" i="12"/>
  <c r="H65" i="12"/>
  <c r="C66" i="12"/>
  <c r="D66" i="12"/>
  <c r="E66" i="12"/>
  <c r="F66" i="12"/>
  <c r="G66" i="12"/>
  <c r="H66" i="12"/>
  <c r="C67" i="12"/>
  <c r="D67" i="12"/>
  <c r="E67" i="12"/>
  <c r="F67" i="12"/>
  <c r="G67" i="12"/>
  <c r="H67" i="12"/>
  <c r="C68" i="12"/>
  <c r="D68" i="12"/>
  <c r="E68" i="12"/>
  <c r="F68" i="12"/>
  <c r="G68" i="12"/>
  <c r="H68" i="12"/>
  <c r="C69" i="12"/>
  <c r="D69" i="12"/>
  <c r="E69" i="12"/>
  <c r="F69" i="12"/>
  <c r="G69" i="12"/>
  <c r="H69" i="12"/>
  <c r="C70" i="12"/>
  <c r="D70" i="12"/>
  <c r="E70" i="12"/>
  <c r="F70" i="12"/>
  <c r="G70" i="12"/>
  <c r="H70" i="12"/>
  <c r="C71" i="12"/>
  <c r="D71" i="12"/>
  <c r="E71" i="12"/>
  <c r="F71" i="12"/>
  <c r="G71" i="12"/>
  <c r="H71" i="12"/>
  <c r="C72" i="12"/>
  <c r="D72" i="12"/>
  <c r="E72" i="12"/>
  <c r="F72" i="12"/>
  <c r="G72" i="12"/>
  <c r="H72" i="12"/>
  <c r="C73" i="12"/>
  <c r="D73" i="12"/>
  <c r="E73" i="12"/>
  <c r="F73" i="12"/>
  <c r="G73" i="12"/>
  <c r="H73" i="12"/>
  <c r="C74" i="12"/>
  <c r="D74" i="12"/>
  <c r="E74" i="12"/>
  <c r="F74" i="12"/>
  <c r="G74" i="12"/>
  <c r="H74" i="12"/>
  <c r="C75" i="12"/>
  <c r="D75" i="12"/>
  <c r="E75" i="12"/>
  <c r="F75" i="12"/>
  <c r="G75" i="12"/>
  <c r="H75" i="12"/>
  <c r="C76" i="12"/>
  <c r="D76" i="12"/>
  <c r="E76" i="12"/>
  <c r="F76" i="12"/>
  <c r="G76" i="12"/>
  <c r="H76" i="12"/>
  <c r="C77" i="12"/>
  <c r="D77" i="12"/>
  <c r="E77" i="12"/>
  <c r="F77" i="12"/>
  <c r="G77" i="12"/>
  <c r="H77" i="12"/>
  <c r="C78" i="12"/>
  <c r="D78" i="12"/>
  <c r="E78" i="12"/>
  <c r="F78" i="12"/>
  <c r="G78" i="12"/>
  <c r="H78" i="12"/>
  <c r="C79" i="12"/>
  <c r="D79" i="12"/>
  <c r="E79" i="12"/>
  <c r="F79" i="12"/>
  <c r="G79" i="12"/>
  <c r="H79" i="12"/>
  <c r="C80" i="12"/>
  <c r="D80" i="12"/>
  <c r="E80" i="12"/>
  <c r="F80" i="12"/>
  <c r="G80" i="12"/>
  <c r="H80" i="12"/>
  <c r="C81" i="12"/>
  <c r="D81" i="12"/>
  <c r="E81" i="12"/>
  <c r="F81" i="12"/>
  <c r="G81" i="12"/>
  <c r="H81" i="12"/>
  <c r="C82" i="12"/>
  <c r="D82" i="12"/>
  <c r="E82" i="12"/>
  <c r="F82" i="12"/>
  <c r="G82" i="12"/>
  <c r="H82" i="12"/>
  <c r="C83" i="12"/>
  <c r="D83" i="12"/>
  <c r="E83" i="12"/>
  <c r="F83" i="12"/>
  <c r="G83" i="12"/>
  <c r="H83" i="12"/>
  <c r="C84" i="12"/>
  <c r="D84" i="12"/>
  <c r="E84" i="12"/>
  <c r="F84" i="12"/>
  <c r="G84" i="12"/>
  <c r="H84" i="12"/>
  <c r="C85" i="12"/>
  <c r="D85" i="12"/>
  <c r="E85" i="12"/>
  <c r="F85" i="12"/>
  <c r="G85" i="12"/>
  <c r="H85" i="12"/>
  <c r="C86" i="12"/>
  <c r="D86" i="12"/>
  <c r="E86" i="12"/>
  <c r="F86" i="12"/>
  <c r="G86" i="12"/>
  <c r="H86" i="12"/>
  <c r="C87" i="12"/>
  <c r="D87" i="12"/>
  <c r="E87" i="12"/>
  <c r="F87" i="12"/>
  <c r="G87" i="12"/>
  <c r="H87" i="12"/>
  <c r="C88" i="12"/>
  <c r="D88" i="12"/>
  <c r="E88" i="12"/>
  <c r="F88" i="12"/>
  <c r="G88" i="12"/>
  <c r="H88" i="12"/>
  <c r="C89" i="12"/>
  <c r="D89" i="12"/>
  <c r="E89" i="12"/>
  <c r="F89" i="12"/>
  <c r="G89" i="12"/>
  <c r="H89" i="12"/>
  <c r="C90" i="12"/>
  <c r="D90" i="12"/>
  <c r="E90" i="12"/>
  <c r="F90" i="12"/>
  <c r="G90" i="12"/>
  <c r="H90" i="12"/>
  <c r="C91" i="12"/>
  <c r="D91" i="12"/>
  <c r="E91" i="12"/>
  <c r="F91" i="12"/>
  <c r="G91" i="12"/>
  <c r="H91" i="12"/>
  <c r="C92" i="12"/>
  <c r="D92" i="12"/>
  <c r="E92" i="12"/>
  <c r="F92" i="12"/>
  <c r="G92" i="12"/>
  <c r="H92" i="12"/>
  <c r="C93" i="12"/>
  <c r="D93" i="12"/>
  <c r="E93" i="12"/>
  <c r="F93" i="12"/>
  <c r="G93" i="12"/>
  <c r="H93" i="12"/>
  <c r="C94" i="12"/>
  <c r="D94" i="12"/>
  <c r="E94" i="12"/>
  <c r="F94" i="12"/>
  <c r="G94" i="12"/>
  <c r="H94" i="12"/>
  <c r="C95" i="12"/>
  <c r="D95" i="12"/>
  <c r="E95" i="12"/>
  <c r="F95" i="12"/>
  <c r="G95" i="12"/>
  <c r="H95" i="12"/>
  <c r="C96" i="12"/>
  <c r="D96" i="12"/>
  <c r="E96" i="12"/>
  <c r="F96" i="12"/>
  <c r="G96" i="12"/>
  <c r="H96" i="12"/>
  <c r="C97" i="12"/>
  <c r="D97" i="12"/>
  <c r="E97" i="12"/>
  <c r="F97" i="12"/>
  <c r="G97" i="12"/>
  <c r="H97" i="12"/>
  <c r="C98" i="12"/>
  <c r="D98" i="12"/>
  <c r="E98" i="12"/>
  <c r="F98" i="12"/>
  <c r="G98" i="12"/>
  <c r="H98" i="12"/>
  <c r="C99" i="12"/>
  <c r="D99" i="12"/>
  <c r="E99" i="12"/>
  <c r="F99" i="12"/>
  <c r="G99" i="12"/>
  <c r="H99" i="12"/>
  <c r="C100" i="12"/>
  <c r="D100" i="12"/>
  <c r="E100" i="12"/>
  <c r="F100" i="12"/>
  <c r="G100" i="12"/>
  <c r="H100" i="12"/>
  <c r="C101" i="12"/>
  <c r="D101" i="12"/>
  <c r="E101" i="12"/>
  <c r="F101" i="12"/>
  <c r="G101" i="12"/>
  <c r="H101" i="12"/>
  <c r="C102" i="12"/>
  <c r="D102" i="12"/>
  <c r="E102" i="12"/>
  <c r="F102" i="12"/>
  <c r="G102" i="12"/>
  <c r="H102" i="12"/>
  <c r="C103" i="12"/>
  <c r="D103" i="12"/>
  <c r="E103" i="12"/>
  <c r="F103" i="12"/>
  <c r="G103" i="12"/>
  <c r="H103" i="12"/>
  <c r="C104" i="12"/>
  <c r="D104" i="12"/>
  <c r="E104" i="12"/>
  <c r="F104" i="12"/>
  <c r="G104" i="12"/>
  <c r="H104" i="12"/>
  <c r="C105" i="12"/>
  <c r="D105" i="12"/>
  <c r="E105" i="12"/>
  <c r="F105" i="12"/>
  <c r="G105" i="12"/>
  <c r="H105" i="12"/>
  <c r="C106" i="12"/>
  <c r="D106" i="12"/>
  <c r="E106" i="12"/>
  <c r="F106" i="12"/>
  <c r="G106" i="12"/>
  <c r="H106" i="12"/>
  <c r="C107" i="12"/>
  <c r="D107" i="12"/>
  <c r="E107" i="12"/>
  <c r="F107" i="12"/>
  <c r="G107" i="12"/>
  <c r="H107" i="12"/>
  <c r="C108" i="12"/>
  <c r="D108" i="12"/>
  <c r="E108" i="12"/>
  <c r="F108" i="12"/>
  <c r="G108" i="12"/>
  <c r="H108" i="12"/>
  <c r="C109" i="12"/>
  <c r="D109" i="12"/>
  <c r="E109" i="12"/>
  <c r="F109" i="12"/>
  <c r="G109" i="12"/>
  <c r="H109" i="12"/>
  <c r="C110" i="12"/>
  <c r="D110" i="12"/>
  <c r="E110" i="12"/>
  <c r="F110" i="12"/>
  <c r="G110" i="12"/>
  <c r="H110" i="12"/>
  <c r="C111" i="12"/>
  <c r="D111" i="12"/>
  <c r="E111" i="12"/>
  <c r="F111" i="12"/>
  <c r="G111" i="12"/>
  <c r="H111" i="12"/>
  <c r="C112" i="12"/>
  <c r="D112" i="12"/>
  <c r="E112" i="12"/>
  <c r="F112" i="12"/>
  <c r="G112" i="12"/>
  <c r="H112" i="12"/>
  <c r="C113" i="12"/>
  <c r="D113" i="12"/>
  <c r="E113" i="12"/>
  <c r="F113" i="12"/>
  <c r="G113" i="12"/>
  <c r="H113" i="12"/>
  <c r="C114" i="12"/>
  <c r="D114" i="12"/>
  <c r="E114" i="12"/>
  <c r="F114" i="12"/>
  <c r="G114" i="12"/>
  <c r="H114" i="12"/>
  <c r="C115" i="12"/>
  <c r="D115" i="12"/>
  <c r="E115" i="12"/>
  <c r="F115" i="12"/>
  <c r="G115" i="12"/>
  <c r="H115" i="12"/>
  <c r="C116" i="12"/>
  <c r="D116" i="12"/>
  <c r="E116" i="12"/>
  <c r="F116" i="12"/>
  <c r="G116" i="12"/>
  <c r="H116" i="12"/>
  <c r="C117" i="12"/>
  <c r="D117" i="12"/>
  <c r="E117" i="12"/>
  <c r="F117" i="12"/>
  <c r="G117" i="12"/>
  <c r="H117" i="12"/>
  <c r="C118" i="12"/>
  <c r="D118" i="12"/>
  <c r="E118" i="12"/>
  <c r="F118" i="12"/>
  <c r="G118" i="12"/>
  <c r="H118" i="12"/>
  <c r="C119" i="12"/>
  <c r="D119" i="12"/>
  <c r="E119" i="12"/>
  <c r="F119" i="12"/>
  <c r="G119" i="12"/>
  <c r="H119" i="12"/>
  <c r="C120" i="12"/>
  <c r="D120" i="12"/>
  <c r="E120" i="12"/>
  <c r="F120" i="12"/>
  <c r="G120" i="12"/>
  <c r="H120" i="12"/>
  <c r="C121" i="12"/>
  <c r="D121" i="12"/>
  <c r="E121" i="12"/>
  <c r="F121" i="12"/>
  <c r="G121" i="12"/>
  <c r="H121" i="12"/>
  <c r="C122" i="12"/>
  <c r="D122" i="12"/>
  <c r="E122" i="12"/>
  <c r="F122" i="12"/>
  <c r="G122" i="12"/>
  <c r="H122" i="12"/>
  <c r="C123" i="12"/>
  <c r="D123" i="12"/>
  <c r="E123" i="12"/>
  <c r="F123" i="12"/>
  <c r="G123" i="12"/>
  <c r="H123" i="12"/>
  <c r="C124" i="12"/>
  <c r="D124" i="12"/>
  <c r="E124" i="12"/>
  <c r="F124" i="12"/>
  <c r="G124" i="12"/>
  <c r="H124" i="12"/>
  <c r="C125" i="12"/>
  <c r="D125" i="12"/>
  <c r="E125" i="12"/>
  <c r="F125" i="12"/>
  <c r="G125" i="12"/>
  <c r="H125" i="12"/>
  <c r="C126" i="12"/>
  <c r="D126" i="12"/>
  <c r="E126" i="12"/>
  <c r="F126" i="12"/>
  <c r="G126" i="12"/>
  <c r="H126" i="12"/>
  <c r="C127" i="12"/>
  <c r="D127" i="12"/>
  <c r="E127" i="12"/>
  <c r="F127" i="12"/>
  <c r="G127" i="12"/>
  <c r="H127" i="12"/>
  <c r="C128" i="12"/>
  <c r="D128" i="12"/>
  <c r="E128" i="12"/>
  <c r="F128" i="12"/>
  <c r="G128" i="12"/>
  <c r="H128" i="12"/>
  <c r="C129" i="12"/>
  <c r="D129" i="12"/>
  <c r="E129" i="12"/>
  <c r="F129" i="12"/>
  <c r="G129" i="12"/>
  <c r="H129" i="12"/>
  <c r="C130" i="12"/>
  <c r="D130" i="12"/>
  <c r="E130" i="12"/>
  <c r="F130" i="12"/>
  <c r="G130" i="12"/>
  <c r="H130" i="12"/>
  <c r="C131" i="12"/>
  <c r="D131" i="12"/>
  <c r="E131" i="12"/>
  <c r="F131" i="12"/>
  <c r="G131" i="12"/>
  <c r="H131" i="12"/>
  <c r="C132" i="12"/>
  <c r="D132" i="12"/>
  <c r="E132" i="12"/>
  <c r="F132" i="12"/>
  <c r="G132" i="12"/>
  <c r="H132" i="12"/>
  <c r="C133" i="12"/>
  <c r="D133" i="12"/>
  <c r="E133" i="12"/>
  <c r="F133" i="12"/>
  <c r="G133" i="12"/>
  <c r="H133" i="12"/>
  <c r="C134" i="12"/>
  <c r="D134" i="12"/>
  <c r="E134" i="12"/>
  <c r="F134" i="12"/>
  <c r="G134" i="12"/>
  <c r="H134" i="12"/>
  <c r="C135" i="12"/>
  <c r="D135" i="12"/>
  <c r="E135" i="12"/>
  <c r="F135" i="12"/>
  <c r="G135" i="12"/>
  <c r="H135" i="12"/>
  <c r="C136" i="12"/>
  <c r="D136" i="12"/>
  <c r="E136" i="12"/>
  <c r="F136" i="12"/>
  <c r="G136" i="12"/>
  <c r="H136" i="12"/>
  <c r="C137" i="12"/>
  <c r="D137" i="12"/>
  <c r="E137" i="12"/>
  <c r="F137" i="12"/>
  <c r="G137" i="12"/>
  <c r="H137" i="12"/>
  <c r="C138" i="12"/>
  <c r="D138" i="12"/>
  <c r="E138" i="12"/>
  <c r="F138" i="12"/>
  <c r="G138" i="12"/>
  <c r="H138" i="12"/>
  <c r="C139" i="12"/>
  <c r="D139" i="12"/>
  <c r="E139" i="12"/>
  <c r="F139" i="12"/>
  <c r="G139" i="12"/>
  <c r="H139" i="12"/>
  <c r="C140" i="12"/>
  <c r="D140" i="12"/>
  <c r="E140" i="12"/>
  <c r="F140" i="12"/>
  <c r="G140" i="12"/>
  <c r="H140" i="12"/>
  <c r="C141" i="12"/>
  <c r="D141" i="12"/>
  <c r="E141" i="12"/>
  <c r="F141" i="12"/>
  <c r="G141" i="12"/>
  <c r="H141" i="12"/>
  <c r="C142" i="12"/>
  <c r="D142" i="12"/>
  <c r="E142" i="12"/>
  <c r="F142" i="12"/>
  <c r="G142" i="12"/>
  <c r="H142" i="12"/>
  <c r="C143" i="12"/>
  <c r="D143" i="12"/>
  <c r="E143" i="12"/>
  <c r="F143" i="12"/>
  <c r="G143" i="12"/>
  <c r="H143" i="12"/>
  <c r="C144" i="12"/>
  <c r="D144" i="12"/>
  <c r="E144" i="12"/>
  <c r="F144" i="12"/>
  <c r="G144" i="12"/>
  <c r="H144" i="12"/>
  <c r="C145" i="12"/>
  <c r="D145" i="12"/>
  <c r="E145" i="12"/>
  <c r="F145" i="12"/>
  <c r="G145" i="12"/>
  <c r="H145" i="12"/>
  <c r="C146" i="12"/>
  <c r="D146" i="12"/>
  <c r="E146" i="12"/>
  <c r="F146" i="12"/>
  <c r="G146" i="12"/>
  <c r="H146" i="12"/>
  <c r="C147" i="12"/>
  <c r="D147" i="12"/>
  <c r="E147" i="12"/>
  <c r="F147" i="12"/>
  <c r="G147" i="12"/>
  <c r="H147" i="12"/>
  <c r="C148" i="12"/>
  <c r="D148" i="12"/>
  <c r="E148" i="12"/>
  <c r="F148" i="12"/>
  <c r="G148" i="12"/>
  <c r="H148" i="12"/>
  <c r="C149" i="12"/>
  <c r="D149" i="12"/>
  <c r="E149" i="12"/>
  <c r="F149" i="12"/>
  <c r="G149" i="12"/>
  <c r="H149" i="12"/>
  <c r="C150" i="12"/>
  <c r="D150" i="12"/>
  <c r="E150" i="12"/>
  <c r="F150" i="12"/>
  <c r="G150" i="12"/>
  <c r="H150" i="12"/>
  <c r="C151" i="12"/>
  <c r="D151" i="12"/>
  <c r="E151" i="12"/>
  <c r="F151" i="12"/>
  <c r="G151" i="12"/>
  <c r="H151" i="12"/>
  <c r="C152" i="12"/>
  <c r="D152" i="12"/>
  <c r="E152" i="12"/>
  <c r="F152" i="12"/>
  <c r="G152" i="12"/>
  <c r="H152" i="12"/>
  <c r="C153" i="12"/>
  <c r="D153" i="12"/>
  <c r="E153" i="12"/>
  <c r="F153" i="12"/>
  <c r="G153" i="12"/>
  <c r="H153" i="12"/>
  <c r="C154" i="12"/>
  <c r="D154" i="12"/>
  <c r="E154" i="12"/>
  <c r="F154" i="12"/>
  <c r="G154" i="12"/>
  <c r="H154" i="12"/>
  <c r="C155" i="12"/>
  <c r="D155" i="12"/>
  <c r="E155" i="12"/>
  <c r="F155" i="12"/>
  <c r="G155" i="12"/>
  <c r="H155" i="12"/>
  <c r="C156" i="12"/>
  <c r="D156" i="12"/>
  <c r="E156" i="12"/>
  <c r="F156" i="12"/>
  <c r="G156" i="12"/>
  <c r="H156" i="12"/>
  <c r="C157" i="12"/>
  <c r="D157" i="12"/>
  <c r="E157" i="12"/>
  <c r="F157" i="12"/>
  <c r="G157" i="12"/>
  <c r="H157" i="12"/>
  <c r="C158" i="12"/>
  <c r="D158" i="12"/>
  <c r="E158" i="12"/>
  <c r="F158" i="12"/>
  <c r="G158" i="12"/>
  <c r="H158" i="12"/>
  <c r="C159" i="12"/>
  <c r="D159" i="12"/>
  <c r="E159" i="12"/>
  <c r="F159" i="12"/>
  <c r="G159" i="12"/>
  <c r="H159" i="12"/>
  <c r="C160" i="12"/>
  <c r="D160" i="12"/>
  <c r="E160" i="12"/>
  <c r="F160" i="12"/>
  <c r="G160" i="12"/>
  <c r="H160" i="12"/>
  <c r="C161" i="12"/>
  <c r="D161" i="12"/>
  <c r="E161" i="12"/>
  <c r="F161" i="12"/>
  <c r="G161" i="12"/>
  <c r="H161" i="12"/>
  <c r="C162" i="12"/>
  <c r="D162" i="12"/>
  <c r="E162" i="12"/>
  <c r="F162" i="12"/>
  <c r="G162" i="12"/>
  <c r="H162" i="12"/>
  <c r="C163" i="12"/>
  <c r="D163" i="12"/>
  <c r="E163" i="12"/>
  <c r="F163" i="12"/>
  <c r="G163" i="12"/>
  <c r="H163" i="12"/>
  <c r="C164" i="12"/>
  <c r="D164" i="12"/>
  <c r="E164" i="12"/>
  <c r="F164" i="12"/>
  <c r="G164" i="12"/>
  <c r="H164" i="12"/>
  <c r="C165" i="12"/>
  <c r="D165" i="12"/>
  <c r="E165" i="12"/>
  <c r="F165" i="12"/>
  <c r="G165" i="12"/>
  <c r="H165" i="12"/>
  <c r="C166" i="12"/>
  <c r="D166" i="12"/>
  <c r="E166" i="12"/>
  <c r="F166" i="12"/>
  <c r="G166" i="12"/>
  <c r="H166" i="12"/>
  <c r="C167" i="12"/>
  <c r="D167" i="12"/>
  <c r="E167" i="12"/>
  <c r="F167" i="12"/>
  <c r="G167" i="12"/>
  <c r="H167" i="12"/>
  <c r="C168" i="12"/>
  <c r="D168" i="12"/>
  <c r="E168" i="12"/>
  <c r="F168" i="12"/>
  <c r="G168" i="12"/>
  <c r="H168" i="12"/>
  <c r="C169" i="12"/>
  <c r="D169" i="12"/>
  <c r="E169" i="12"/>
  <c r="F169" i="12"/>
  <c r="G169" i="12"/>
  <c r="H169" i="12"/>
  <c r="C170" i="12"/>
  <c r="D170" i="12"/>
  <c r="E170" i="12"/>
  <c r="F170" i="12"/>
  <c r="G170" i="12"/>
  <c r="H170" i="12"/>
  <c r="C171" i="12"/>
  <c r="D171" i="12"/>
  <c r="E171" i="12"/>
  <c r="F171" i="12"/>
  <c r="G171" i="12"/>
  <c r="H171" i="12"/>
  <c r="C172" i="12"/>
  <c r="D172" i="12"/>
  <c r="E172" i="12"/>
  <c r="F172" i="12"/>
  <c r="G172" i="12"/>
  <c r="H172" i="12"/>
  <c r="C173" i="12"/>
  <c r="D173" i="12"/>
  <c r="E173" i="12"/>
  <c r="F173" i="12"/>
  <c r="G173" i="12"/>
  <c r="H173" i="12"/>
  <c r="C174" i="12"/>
  <c r="D174" i="12"/>
  <c r="E174" i="12"/>
  <c r="F174" i="12"/>
  <c r="G174" i="12"/>
  <c r="H174" i="12"/>
  <c r="C175" i="12"/>
  <c r="D175" i="12"/>
  <c r="E175" i="12"/>
  <c r="F175" i="12"/>
  <c r="G175" i="12"/>
  <c r="H175" i="12"/>
  <c r="C176" i="12"/>
  <c r="D176" i="12"/>
  <c r="E176" i="12"/>
  <c r="F176" i="12"/>
  <c r="G176" i="12"/>
  <c r="H176" i="12"/>
  <c r="C177" i="12"/>
  <c r="D177" i="12"/>
  <c r="E177" i="12"/>
  <c r="F177" i="12"/>
  <c r="G177" i="12"/>
  <c r="H177" i="12"/>
  <c r="C178" i="12"/>
  <c r="D178" i="12"/>
  <c r="E178" i="12"/>
  <c r="F178" i="12"/>
  <c r="G178" i="12"/>
  <c r="H178" i="12"/>
  <c r="C179" i="12"/>
  <c r="D179" i="12"/>
  <c r="E179" i="12"/>
  <c r="F179" i="12"/>
  <c r="G179" i="12"/>
  <c r="H179" i="12"/>
  <c r="C180" i="12"/>
  <c r="D180" i="12"/>
  <c r="E180" i="12"/>
  <c r="F180" i="12"/>
  <c r="G180" i="12"/>
  <c r="H180" i="12"/>
  <c r="C181" i="12"/>
  <c r="D181" i="12"/>
  <c r="E181" i="12"/>
  <c r="F181" i="12"/>
  <c r="G181" i="12"/>
  <c r="H181" i="12"/>
  <c r="C182" i="12"/>
  <c r="D182" i="12"/>
  <c r="E182" i="12"/>
  <c r="F182" i="12"/>
  <c r="G182" i="12"/>
  <c r="H182" i="12"/>
  <c r="C183" i="12"/>
  <c r="D183" i="12"/>
  <c r="E183" i="12"/>
  <c r="F183" i="12"/>
  <c r="G183" i="12"/>
  <c r="H183" i="12"/>
  <c r="C184" i="12"/>
  <c r="D184" i="12"/>
  <c r="E184" i="12"/>
  <c r="F184" i="12"/>
  <c r="G184" i="12"/>
  <c r="H184" i="12"/>
  <c r="C185" i="12"/>
  <c r="D185" i="12"/>
  <c r="E185" i="12"/>
  <c r="F185" i="12"/>
  <c r="G185" i="12"/>
  <c r="H185" i="12"/>
  <c r="C186" i="12"/>
  <c r="D186" i="12"/>
  <c r="E186" i="12"/>
  <c r="F186" i="12"/>
  <c r="G186" i="12"/>
  <c r="H186" i="12"/>
  <c r="C187" i="12"/>
  <c r="D187" i="12"/>
  <c r="E187" i="12"/>
  <c r="F187" i="12"/>
  <c r="G187" i="12"/>
  <c r="H187" i="12"/>
  <c r="C188" i="12"/>
  <c r="D188" i="12"/>
  <c r="E188" i="12"/>
  <c r="F188" i="12"/>
  <c r="G188" i="12"/>
  <c r="H188" i="12"/>
  <c r="C189" i="12"/>
  <c r="D189" i="12"/>
  <c r="E189" i="12"/>
  <c r="F189" i="12"/>
  <c r="G189" i="12"/>
  <c r="H189" i="12"/>
  <c r="C190" i="12"/>
  <c r="D190" i="12"/>
  <c r="E190" i="12"/>
  <c r="F190" i="12"/>
  <c r="G190" i="12"/>
  <c r="H190" i="12"/>
  <c r="C191" i="12"/>
  <c r="D191" i="12"/>
  <c r="E191" i="12"/>
  <c r="F191" i="12"/>
  <c r="G191" i="12"/>
  <c r="H191" i="12"/>
  <c r="C192" i="12"/>
  <c r="D192" i="12"/>
  <c r="E192" i="12"/>
  <c r="F192" i="12"/>
  <c r="G192" i="12"/>
  <c r="H192" i="12"/>
  <c r="C193" i="12"/>
  <c r="D193" i="12"/>
  <c r="E193" i="12"/>
  <c r="F193" i="12"/>
  <c r="G193" i="12"/>
  <c r="H193" i="12"/>
  <c r="C194" i="12"/>
  <c r="D194" i="12"/>
  <c r="E194" i="12"/>
  <c r="F194" i="12"/>
  <c r="G194" i="12"/>
  <c r="H194" i="12"/>
  <c r="C195" i="12"/>
  <c r="D195" i="12"/>
  <c r="E195" i="12"/>
  <c r="F195" i="12"/>
  <c r="G195" i="12"/>
  <c r="H195" i="12"/>
  <c r="C196" i="12"/>
  <c r="D196" i="12"/>
  <c r="E196" i="12"/>
  <c r="F196" i="12"/>
  <c r="G196" i="12"/>
  <c r="H196" i="12"/>
  <c r="C197" i="12"/>
  <c r="D197" i="12"/>
  <c r="E197" i="12"/>
  <c r="F197" i="12"/>
  <c r="G197" i="12"/>
  <c r="H197" i="12"/>
  <c r="C198" i="12"/>
  <c r="D198" i="12"/>
  <c r="E198" i="12"/>
  <c r="F198" i="12"/>
  <c r="G198" i="12"/>
  <c r="H198" i="12"/>
  <c r="C199" i="12"/>
  <c r="D199" i="12"/>
  <c r="E199" i="12"/>
  <c r="F199" i="12"/>
  <c r="G199" i="12"/>
  <c r="H199" i="12"/>
  <c r="C200" i="12"/>
  <c r="D200" i="12"/>
  <c r="E200" i="12"/>
  <c r="F200" i="12"/>
  <c r="G200" i="12"/>
  <c r="H200" i="12"/>
  <c r="C201" i="12"/>
  <c r="D201" i="12"/>
  <c r="E201" i="12"/>
  <c r="F201" i="12"/>
  <c r="G201" i="12"/>
  <c r="H201" i="12"/>
  <c r="C202" i="12"/>
  <c r="D202" i="12"/>
  <c r="E202" i="12"/>
  <c r="F202" i="12"/>
  <c r="G202" i="12"/>
  <c r="H202" i="12"/>
  <c r="C203" i="12"/>
  <c r="D203" i="12"/>
  <c r="E203" i="12"/>
  <c r="F203" i="12"/>
  <c r="G203" i="12"/>
  <c r="H203" i="12"/>
  <c r="C204" i="12"/>
  <c r="D204" i="12"/>
  <c r="E204" i="12"/>
  <c r="F204" i="12"/>
  <c r="G204" i="12"/>
  <c r="H204" i="12"/>
  <c r="C205" i="12"/>
  <c r="D205" i="12"/>
  <c r="E205" i="12"/>
  <c r="F205" i="12"/>
  <c r="G205" i="12"/>
  <c r="H205" i="12"/>
  <c r="C206" i="12"/>
  <c r="D206" i="12"/>
  <c r="E206" i="12"/>
  <c r="F206" i="12"/>
  <c r="G206" i="12"/>
  <c r="H206" i="12"/>
  <c r="C207" i="12"/>
  <c r="D207" i="12"/>
  <c r="E207" i="12"/>
  <c r="F207" i="12"/>
  <c r="G207" i="12"/>
  <c r="H207" i="12"/>
  <c r="C208" i="12"/>
  <c r="D208" i="12"/>
  <c r="E208" i="12"/>
  <c r="F208" i="12"/>
  <c r="G208" i="12"/>
  <c r="H208" i="12"/>
  <c r="C209" i="12"/>
  <c r="D209" i="12"/>
  <c r="E209" i="12"/>
  <c r="F209" i="12"/>
  <c r="G209" i="12"/>
  <c r="H209" i="12"/>
  <c r="C210" i="12"/>
  <c r="D210" i="12"/>
  <c r="E210" i="12"/>
  <c r="F210" i="12"/>
  <c r="G210" i="12"/>
  <c r="H210" i="12"/>
  <c r="C211" i="12"/>
  <c r="D211" i="12"/>
  <c r="E211" i="12"/>
  <c r="F211" i="12"/>
  <c r="G211" i="12"/>
  <c r="H211" i="12"/>
  <c r="C212" i="12"/>
  <c r="D212" i="12"/>
  <c r="E212" i="12"/>
  <c r="F212" i="12"/>
  <c r="G212" i="12"/>
  <c r="H212" i="12"/>
  <c r="C213" i="12"/>
  <c r="D213" i="12"/>
  <c r="E213" i="12"/>
  <c r="F213" i="12"/>
  <c r="G213" i="12"/>
  <c r="H213" i="12"/>
  <c r="C214" i="12"/>
  <c r="D214" i="12"/>
  <c r="E214" i="12"/>
  <c r="F214" i="12"/>
  <c r="G214" i="12"/>
  <c r="H214" i="12"/>
  <c r="C215" i="12"/>
  <c r="D215" i="12"/>
  <c r="E215" i="12"/>
  <c r="F215" i="12"/>
  <c r="G215" i="12"/>
  <c r="H215" i="12"/>
  <c r="C216" i="12"/>
  <c r="D216" i="12"/>
  <c r="E216" i="12"/>
  <c r="F216" i="12"/>
  <c r="G216" i="12"/>
  <c r="H216" i="12"/>
  <c r="C217" i="12"/>
  <c r="D217" i="12"/>
  <c r="E217" i="12"/>
  <c r="F217" i="12"/>
  <c r="G217" i="12"/>
  <c r="H217" i="12"/>
  <c r="C218" i="12"/>
  <c r="D218" i="12"/>
  <c r="E218" i="12"/>
  <c r="F218" i="12"/>
  <c r="G218" i="12"/>
  <c r="H218" i="12"/>
  <c r="C219" i="12"/>
  <c r="D219" i="12"/>
  <c r="E219" i="12"/>
  <c r="F219" i="12"/>
  <c r="G219" i="12"/>
  <c r="H219" i="12"/>
  <c r="C220" i="12"/>
  <c r="D220" i="12"/>
  <c r="E220" i="12"/>
  <c r="F220" i="12"/>
  <c r="G220" i="12"/>
  <c r="H220" i="12"/>
  <c r="C221" i="12"/>
  <c r="D221" i="12"/>
  <c r="E221" i="12"/>
  <c r="F221" i="12"/>
  <c r="G221" i="12"/>
  <c r="H221" i="12"/>
  <c r="C222" i="12"/>
  <c r="D222" i="12"/>
  <c r="E222" i="12"/>
  <c r="F222" i="12"/>
  <c r="G222" i="12"/>
  <c r="H222" i="12"/>
  <c r="C223" i="12"/>
  <c r="D223" i="12"/>
  <c r="E223" i="12"/>
  <c r="F223" i="12"/>
  <c r="G223" i="12"/>
  <c r="H223" i="12"/>
  <c r="C224" i="12"/>
  <c r="D224" i="12"/>
  <c r="E224" i="12"/>
  <c r="F224" i="12"/>
  <c r="G224" i="12"/>
  <c r="H224" i="12"/>
  <c r="C225" i="12"/>
  <c r="D225" i="12"/>
  <c r="E225" i="12"/>
  <c r="F225" i="12"/>
  <c r="G225" i="12"/>
  <c r="H225" i="12"/>
  <c r="C226" i="12"/>
  <c r="D226" i="12"/>
  <c r="E226" i="12"/>
  <c r="F226" i="12"/>
  <c r="G226" i="12"/>
  <c r="H226" i="12"/>
  <c r="C227" i="12"/>
  <c r="D227" i="12"/>
  <c r="E227" i="12"/>
  <c r="F227" i="12"/>
  <c r="G227" i="12"/>
  <c r="H227" i="12"/>
  <c r="C228" i="12"/>
  <c r="D228" i="12"/>
  <c r="E228" i="12"/>
  <c r="F228" i="12"/>
  <c r="G228" i="12"/>
  <c r="H228" i="12"/>
  <c r="C229" i="12"/>
  <c r="D229" i="12"/>
  <c r="E229" i="12"/>
  <c r="F229" i="12"/>
  <c r="G229" i="12"/>
  <c r="H229" i="12"/>
  <c r="C230" i="12"/>
  <c r="D230" i="12"/>
  <c r="E230" i="12"/>
  <c r="F230" i="12"/>
  <c r="G230" i="12"/>
  <c r="H230" i="12"/>
  <c r="C231" i="12"/>
  <c r="D231" i="12"/>
  <c r="E231" i="12"/>
  <c r="F231" i="12"/>
  <c r="G231" i="12"/>
  <c r="H231" i="12"/>
  <c r="C232" i="12"/>
  <c r="D232" i="12"/>
  <c r="E232" i="12"/>
  <c r="F232" i="12"/>
  <c r="G232" i="12"/>
  <c r="H232" i="12"/>
  <c r="C233" i="12"/>
  <c r="D233" i="12"/>
  <c r="E233" i="12"/>
  <c r="F233" i="12"/>
  <c r="G233" i="12"/>
  <c r="H233" i="12"/>
  <c r="C234" i="12"/>
  <c r="D234" i="12"/>
  <c r="E234" i="12"/>
  <c r="F234" i="12"/>
  <c r="G234" i="12"/>
  <c r="H234" i="12"/>
  <c r="C235" i="12"/>
  <c r="D235" i="12"/>
  <c r="E235" i="12"/>
  <c r="F235" i="12"/>
  <c r="G235" i="12"/>
  <c r="H235" i="12"/>
  <c r="C236" i="12"/>
  <c r="D236" i="12"/>
  <c r="E236" i="12"/>
  <c r="F236" i="12"/>
  <c r="G236" i="12"/>
  <c r="H236" i="12"/>
  <c r="C237" i="12"/>
  <c r="D237" i="12"/>
  <c r="E237" i="12"/>
  <c r="F237" i="12"/>
  <c r="G237" i="12"/>
  <c r="H237" i="12"/>
  <c r="C238" i="12"/>
  <c r="D238" i="12"/>
  <c r="E238" i="12"/>
  <c r="F238" i="12"/>
  <c r="G238" i="12"/>
  <c r="H238" i="12"/>
  <c r="C239" i="12"/>
  <c r="D239" i="12"/>
  <c r="E239" i="12"/>
  <c r="F239" i="12"/>
  <c r="G239" i="12"/>
  <c r="H239" i="12"/>
  <c r="C240" i="12"/>
  <c r="D240" i="12"/>
  <c r="E240" i="12"/>
  <c r="F240" i="12"/>
  <c r="G240" i="12"/>
  <c r="H240" i="12"/>
  <c r="C241" i="12"/>
  <c r="D241" i="12"/>
  <c r="E241" i="12"/>
  <c r="F241" i="12"/>
  <c r="G241" i="12"/>
  <c r="H241" i="12"/>
  <c r="C242" i="12"/>
  <c r="D242" i="12"/>
  <c r="E242" i="12"/>
  <c r="F242" i="12"/>
  <c r="G242" i="12"/>
  <c r="H242" i="12"/>
  <c r="C243" i="12"/>
  <c r="D243" i="12"/>
  <c r="E243" i="12"/>
  <c r="F243" i="12"/>
  <c r="G243" i="12"/>
  <c r="H243" i="12"/>
  <c r="C244" i="12"/>
  <c r="D244" i="12"/>
  <c r="E244" i="12"/>
  <c r="F244" i="12"/>
  <c r="G244" i="12"/>
  <c r="H244" i="12"/>
  <c r="C245" i="12"/>
  <c r="D245" i="12"/>
  <c r="E245" i="12"/>
  <c r="F245" i="12"/>
  <c r="G245" i="12"/>
  <c r="H245" i="12"/>
  <c r="C246" i="12"/>
  <c r="D246" i="12"/>
  <c r="E246" i="12"/>
  <c r="F246" i="12"/>
  <c r="G246" i="12"/>
  <c r="H246" i="12"/>
  <c r="C247" i="12"/>
  <c r="D247" i="12"/>
  <c r="E247" i="12"/>
  <c r="F247" i="12"/>
  <c r="G247" i="12"/>
  <c r="H247" i="12"/>
  <c r="C248" i="12"/>
  <c r="D248" i="12"/>
  <c r="E248" i="12"/>
  <c r="F248" i="12"/>
  <c r="G248" i="12"/>
  <c r="H248" i="12"/>
  <c r="C249" i="12"/>
  <c r="D249" i="12"/>
  <c r="E249" i="12"/>
  <c r="F249" i="12"/>
  <c r="G249" i="12"/>
  <c r="H249" i="12"/>
  <c r="C250" i="12"/>
  <c r="D250" i="12"/>
  <c r="E250" i="12"/>
  <c r="F250" i="12"/>
  <c r="G250" i="12"/>
  <c r="H250" i="12"/>
  <c r="C251" i="12"/>
  <c r="D251" i="12"/>
  <c r="E251" i="12"/>
  <c r="F251" i="12"/>
  <c r="G251" i="12"/>
  <c r="H251" i="12"/>
  <c r="C252" i="12"/>
  <c r="D252" i="12"/>
  <c r="E252" i="12"/>
  <c r="F252" i="12"/>
  <c r="G252" i="12"/>
  <c r="H252" i="12"/>
  <c r="C253" i="12"/>
  <c r="D253" i="12"/>
  <c r="E253" i="12"/>
  <c r="F253" i="12"/>
  <c r="G253" i="12"/>
  <c r="H253" i="12"/>
  <c r="C254" i="12"/>
  <c r="D254" i="12"/>
  <c r="E254" i="12"/>
  <c r="F254" i="12"/>
  <c r="G254" i="12"/>
  <c r="H254" i="12"/>
  <c r="C255" i="12"/>
  <c r="D255" i="12"/>
  <c r="E255" i="12"/>
  <c r="F255" i="12"/>
  <c r="G255" i="12"/>
  <c r="H255" i="12"/>
  <c r="C256" i="12"/>
  <c r="D256" i="12"/>
  <c r="E256" i="12"/>
  <c r="F256" i="12"/>
  <c r="G256" i="12"/>
  <c r="H256" i="12"/>
  <c r="C257" i="12"/>
  <c r="D257" i="12"/>
  <c r="E257" i="12"/>
  <c r="F257" i="12"/>
  <c r="G257" i="12"/>
  <c r="H257" i="12"/>
  <c r="C258" i="12"/>
  <c r="D258" i="12"/>
  <c r="E258" i="12"/>
  <c r="F258" i="12"/>
  <c r="G258" i="12"/>
  <c r="H258" i="12"/>
  <c r="C259" i="12"/>
  <c r="D259" i="12"/>
  <c r="E259" i="12"/>
  <c r="F259" i="12"/>
  <c r="G259" i="12"/>
  <c r="H259" i="12"/>
  <c r="C260" i="12"/>
  <c r="D260" i="12"/>
  <c r="E260" i="12"/>
  <c r="F260" i="12"/>
  <c r="G260" i="12"/>
  <c r="H260" i="12"/>
  <c r="C261" i="12"/>
  <c r="D261" i="12"/>
  <c r="E261" i="12"/>
  <c r="F261" i="12"/>
  <c r="G261" i="12"/>
  <c r="H261" i="12"/>
  <c r="C262" i="12"/>
  <c r="D262" i="12"/>
  <c r="E262" i="12"/>
  <c r="F262" i="12"/>
  <c r="G262" i="12"/>
  <c r="H262" i="12"/>
  <c r="C263" i="12"/>
  <c r="D263" i="12"/>
  <c r="E263" i="12"/>
  <c r="F263" i="12"/>
  <c r="G263" i="12"/>
  <c r="H263" i="12"/>
  <c r="C264" i="12"/>
  <c r="D264" i="12"/>
  <c r="E264" i="12"/>
  <c r="F264" i="12"/>
  <c r="G264" i="12"/>
  <c r="H264" i="12"/>
  <c r="C265" i="12"/>
  <c r="D265" i="12"/>
  <c r="E265" i="12"/>
  <c r="F265" i="12"/>
  <c r="G265" i="12"/>
  <c r="H265" i="12"/>
  <c r="C266" i="12"/>
  <c r="D266" i="12"/>
  <c r="E266" i="12"/>
  <c r="F266" i="12"/>
  <c r="G266" i="12"/>
  <c r="H266" i="12"/>
  <c r="C267" i="12"/>
  <c r="D267" i="12"/>
  <c r="E267" i="12"/>
  <c r="F267" i="12"/>
  <c r="G267" i="12"/>
  <c r="H267" i="12"/>
  <c r="C268" i="12"/>
  <c r="D268" i="12"/>
  <c r="E268" i="12"/>
  <c r="F268" i="12"/>
  <c r="G268" i="12"/>
  <c r="H268" i="12"/>
  <c r="C269" i="12"/>
  <c r="D269" i="12"/>
  <c r="E269" i="12"/>
  <c r="F269" i="12"/>
  <c r="G269" i="12"/>
  <c r="H269" i="12"/>
  <c r="C270" i="12"/>
  <c r="D270" i="12"/>
  <c r="E270" i="12"/>
  <c r="F270" i="12"/>
  <c r="G270" i="12"/>
  <c r="H270" i="12"/>
  <c r="C271" i="12"/>
  <c r="D271" i="12"/>
  <c r="E271" i="12"/>
  <c r="F271" i="12"/>
  <c r="G271" i="12"/>
  <c r="H271" i="12"/>
  <c r="C272" i="12"/>
  <c r="D272" i="12"/>
  <c r="E272" i="12"/>
  <c r="F272" i="12"/>
  <c r="G272" i="12"/>
  <c r="H272" i="12"/>
  <c r="C273" i="12"/>
  <c r="D273" i="12"/>
  <c r="E273" i="12"/>
  <c r="F273" i="12"/>
  <c r="G273" i="12"/>
  <c r="H273" i="12"/>
  <c r="C274" i="12"/>
  <c r="D274" i="12"/>
  <c r="E274" i="12"/>
  <c r="F274" i="12"/>
  <c r="G274" i="12"/>
  <c r="H274" i="12"/>
  <c r="C275" i="12"/>
  <c r="D275" i="12"/>
  <c r="E275" i="12"/>
  <c r="F275" i="12"/>
  <c r="G275" i="12"/>
  <c r="H275" i="12"/>
  <c r="C276" i="12"/>
  <c r="D276" i="12"/>
  <c r="E276" i="12"/>
  <c r="F276" i="12"/>
  <c r="G276" i="12"/>
  <c r="H276" i="12"/>
  <c r="C277" i="12"/>
  <c r="D277" i="12"/>
  <c r="E277" i="12"/>
  <c r="F277" i="12"/>
  <c r="G277" i="12"/>
  <c r="H277" i="12"/>
  <c r="C278" i="12"/>
  <c r="D278" i="12"/>
  <c r="E278" i="12"/>
  <c r="F278" i="12"/>
  <c r="G278" i="12"/>
  <c r="H278" i="12"/>
  <c r="C279" i="12"/>
  <c r="D279" i="12"/>
  <c r="E279" i="12"/>
  <c r="F279" i="12"/>
  <c r="G279" i="12"/>
  <c r="H279" i="12"/>
  <c r="C280" i="12"/>
  <c r="D280" i="12"/>
  <c r="E280" i="12"/>
  <c r="F280" i="12"/>
  <c r="G280" i="12"/>
  <c r="H280" i="12"/>
  <c r="C281" i="12"/>
  <c r="D281" i="12"/>
  <c r="E281" i="12"/>
  <c r="F281" i="12"/>
  <c r="G281" i="12"/>
  <c r="H281" i="12"/>
  <c r="C282" i="12"/>
  <c r="D282" i="12"/>
  <c r="E282" i="12"/>
  <c r="F282" i="12"/>
  <c r="G282" i="12"/>
  <c r="H282" i="12"/>
  <c r="C283" i="12"/>
  <c r="D283" i="12"/>
  <c r="E283" i="12"/>
  <c r="F283" i="12"/>
  <c r="G283" i="12"/>
  <c r="H283" i="12"/>
  <c r="C284" i="12"/>
  <c r="D284" i="12"/>
  <c r="E284" i="12"/>
  <c r="F284" i="12"/>
  <c r="G284" i="12"/>
  <c r="H284" i="12"/>
  <c r="C285" i="12"/>
  <c r="D285" i="12"/>
  <c r="E285" i="12"/>
  <c r="F285" i="12"/>
  <c r="G285" i="12"/>
  <c r="H285" i="12"/>
  <c r="C286" i="12"/>
  <c r="D286" i="12"/>
  <c r="E286" i="12"/>
  <c r="F286" i="12"/>
  <c r="G286" i="12"/>
  <c r="H286" i="12"/>
  <c r="C287" i="12"/>
  <c r="D287" i="12"/>
  <c r="E287" i="12"/>
  <c r="F287" i="12"/>
  <c r="G287" i="12"/>
  <c r="H287" i="12"/>
  <c r="C288" i="12"/>
  <c r="D288" i="12"/>
  <c r="E288" i="12"/>
  <c r="F288" i="12"/>
  <c r="G288" i="12"/>
  <c r="H288" i="12"/>
  <c r="C289" i="12"/>
  <c r="D289" i="12"/>
  <c r="E289" i="12"/>
  <c r="F289" i="12"/>
  <c r="G289" i="12"/>
  <c r="H289" i="12"/>
  <c r="C290" i="12"/>
  <c r="D290" i="12"/>
  <c r="E290" i="12"/>
  <c r="F290" i="12"/>
  <c r="G290" i="12"/>
  <c r="H290" i="12"/>
  <c r="C291" i="12"/>
  <c r="D291" i="12"/>
  <c r="E291" i="12"/>
  <c r="F291" i="12"/>
  <c r="G291" i="12"/>
  <c r="H291" i="12"/>
  <c r="C292" i="12"/>
  <c r="D292" i="12"/>
  <c r="E292" i="12"/>
  <c r="F292" i="12"/>
  <c r="G292" i="12"/>
  <c r="H292" i="12"/>
  <c r="C293" i="12"/>
  <c r="D293" i="12"/>
  <c r="E293" i="12"/>
  <c r="F293" i="12"/>
  <c r="G293" i="12"/>
  <c r="H293" i="12"/>
  <c r="C294" i="12"/>
  <c r="D294" i="12"/>
  <c r="E294" i="12"/>
  <c r="F294" i="12"/>
  <c r="G294" i="12"/>
  <c r="H294" i="12"/>
  <c r="C295" i="12"/>
  <c r="D295" i="12"/>
  <c r="E295" i="12"/>
  <c r="F295" i="12"/>
  <c r="G295" i="12"/>
  <c r="H295" i="12"/>
  <c r="C296" i="12"/>
  <c r="D296" i="12"/>
  <c r="E296" i="12"/>
  <c r="F296" i="12"/>
  <c r="G296" i="12"/>
  <c r="H296" i="12"/>
  <c r="C297" i="12"/>
  <c r="D297" i="12"/>
  <c r="E297" i="12"/>
  <c r="F297" i="12"/>
  <c r="G297" i="12"/>
  <c r="H297" i="12"/>
  <c r="C298" i="12"/>
  <c r="D298" i="12"/>
  <c r="E298" i="12"/>
  <c r="F298" i="12"/>
  <c r="G298" i="12"/>
  <c r="H298" i="12"/>
  <c r="C299" i="12"/>
  <c r="D299" i="12"/>
  <c r="E299" i="12"/>
  <c r="F299" i="12"/>
  <c r="G299" i="12"/>
  <c r="H299" i="12"/>
  <c r="C300" i="12"/>
  <c r="D300" i="12"/>
  <c r="E300" i="12"/>
  <c r="F300" i="12"/>
  <c r="G300" i="12"/>
  <c r="H300" i="12"/>
  <c r="C301" i="12"/>
  <c r="D301" i="12"/>
  <c r="E301" i="12"/>
  <c r="F301" i="12"/>
  <c r="G301" i="12"/>
  <c r="H301" i="12"/>
  <c r="C302" i="12"/>
  <c r="D302" i="12"/>
  <c r="E302" i="12"/>
  <c r="F302" i="12"/>
  <c r="G302" i="12"/>
  <c r="H302" i="12"/>
  <c r="C303" i="12"/>
  <c r="D303" i="12"/>
  <c r="E303" i="12"/>
  <c r="F303" i="12"/>
  <c r="G303" i="12"/>
  <c r="H303" i="12"/>
  <c r="C304" i="12"/>
  <c r="D304" i="12"/>
  <c r="E304" i="12"/>
  <c r="F304" i="12"/>
  <c r="G304" i="12"/>
  <c r="H304" i="12"/>
  <c r="C305" i="12"/>
  <c r="D305" i="12"/>
  <c r="E305" i="12"/>
  <c r="F305" i="12"/>
  <c r="G305" i="12"/>
  <c r="H305" i="12"/>
  <c r="C306" i="12"/>
  <c r="D306" i="12"/>
  <c r="E306" i="12"/>
  <c r="F306" i="12"/>
  <c r="G306" i="12"/>
  <c r="H306" i="12"/>
  <c r="C307" i="12"/>
  <c r="D307" i="12"/>
  <c r="E307" i="12"/>
  <c r="F307" i="12"/>
  <c r="G307" i="12"/>
  <c r="H307" i="12"/>
  <c r="C308" i="12"/>
  <c r="D308" i="12"/>
  <c r="E308" i="12"/>
  <c r="F308" i="12"/>
  <c r="G308" i="12"/>
  <c r="H308" i="12"/>
  <c r="C309" i="12"/>
  <c r="D309" i="12"/>
  <c r="E309" i="12"/>
  <c r="F309" i="12"/>
  <c r="G309" i="12"/>
  <c r="H309" i="12"/>
  <c r="C310" i="12"/>
  <c r="D310" i="12"/>
  <c r="E310" i="12"/>
  <c r="F310" i="12"/>
  <c r="G310" i="12"/>
  <c r="H310" i="12"/>
  <c r="C311" i="12"/>
  <c r="D311" i="12"/>
  <c r="E311" i="12"/>
  <c r="F311" i="12"/>
  <c r="G311" i="12"/>
  <c r="H311" i="12"/>
  <c r="C312" i="12"/>
  <c r="D312" i="12"/>
  <c r="E312" i="12"/>
  <c r="F312" i="12"/>
  <c r="G312" i="12"/>
  <c r="H312" i="12"/>
  <c r="C313" i="12"/>
  <c r="D313" i="12"/>
  <c r="E313" i="12"/>
  <c r="F313" i="12"/>
  <c r="G313" i="12"/>
  <c r="H313" i="12"/>
  <c r="C314" i="12"/>
  <c r="D314" i="12"/>
  <c r="E314" i="12"/>
  <c r="F314" i="12"/>
  <c r="G314" i="12"/>
  <c r="H314" i="12"/>
  <c r="C315" i="12"/>
  <c r="D315" i="12"/>
  <c r="E315" i="12"/>
  <c r="F315" i="12"/>
  <c r="G315" i="12"/>
  <c r="H315" i="12"/>
  <c r="C316" i="12"/>
  <c r="D316" i="12"/>
  <c r="E316" i="12"/>
  <c r="F316" i="12"/>
  <c r="G316" i="12"/>
  <c r="H316" i="12"/>
  <c r="C317" i="12"/>
  <c r="D317" i="12"/>
  <c r="E317" i="12"/>
  <c r="F317" i="12"/>
  <c r="G317" i="12"/>
  <c r="H317" i="12"/>
  <c r="C318" i="12"/>
  <c r="D318" i="12"/>
  <c r="E318" i="12"/>
  <c r="F318" i="12"/>
  <c r="G318" i="12"/>
  <c r="H318" i="12"/>
  <c r="C319" i="12"/>
  <c r="D319" i="12"/>
  <c r="E319" i="12"/>
  <c r="F319" i="12"/>
  <c r="G319" i="12"/>
  <c r="H319" i="12"/>
  <c r="C320" i="12"/>
  <c r="D320" i="12"/>
  <c r="E320" i="12"/>
  <c r="F320" i="12"/>
  <c r="G320" i="12"/>
  <c r="H320" i="12"/>
  <c r="C321" i="12"/>
  <c r="D321" i="12"/>
  <c r="E321" i="12"/>
  <c r="F321" i="12"/>
  <c r="G321" i="12"/>
  <c r="H321" i="12"/>
  <c r="C322" i="12"/>
  <c r="D322" i="12"/>
  <c r="E322" i="12"/>
  <c r="F322" i="12"/>
  <c r="G322" i="12"/>
  <c r="H322" i="12"/>
  <c r="C323" i="12"/>
  <c r="D323" i="12"/>
  <c r="E323" i="12"/>
  <c r="F323" i="12"/>
  <c r="G323" i="12"/>
  <c r="H323" i="12"/>
  <c r="C324" i="12"/>
  <c r="D324" i="12"/>
  <c r="E324" i="12"/>
  <c r="F324" i="12"/>
  <c r="G324" i="12"/>
  <c r="H324" i="12"/>
  <c r="C325" i="12"/>
  <c r="D325" i="12"/>
  <c r="E325" i="12"/>
  <c r="F325" i="12"/>
  <c r="G325" i="12"/>
  <c r="H325" i="12"/>
  <c r="C326" i="12"/>
  <c r="D326" i="12"/>
  <c r="E326" i="12"/>
  <c r="F326" i="12"/>
  <c r="G326" i="12"/>
  <c r="H326" i="12"/>
  <c r="C327" i="12"/>
  <c r="D327" i="12"/>
  <c r="E327" i="12"/>
  <c r="F327" i="12"/>
  <c r="G327" i="12"/>
  <c r="H327" i="12"/>
  <c r="C328" i="12"/>
  <c r="D328" i="12"/>
  <c r="E328" i="12"/>
  <c r="F328" i="12"/>
  <c r="G328" i="12"/>
  <c r="H328" i="12"/>
  <c r="C329" i="12"/>
  <c r="D329" i="12"/>
  <c r="E329" i="12"/>
  <c r="F329" i="12"/>
  <c r="G329" i="12"/>
  <c r="H329" i="12"/>
  <c r="C330" i="12"/>
  <c r="D330" i="12"/>
  <c r="E330" i="12"/>
  <c r="F330" i="12"/>
  <c r="G330" i="12"/>
  <c r="H330" i="12"/>
  <c r="C331" i="12"/>
  <c r="D331" i="12"/>
  <c r="E331" i="12"/>
  <c r="F331" i="12"/>
  <c r="G331" i="12"/>
  <c r="H331" i="12"/>
  <c r="C332" i="12"/>
  <c r="D332" i="12"/>
  <c r="E332" i="12"/>
  <c r="F332" i="12"/>
  <c r="G332" i="12"/>
  <c r="H332" i="12"/>
  <c r="C333" i="12"/>
  <c r="D333" i="12"/>
  <c r="E333" i="12"/>
  <c r="F333" i="12"/>
  <c r="G333" i="12"/>
  <c r="H333" i="12"/>
  <c r="C334" i="12"/>
  <c r="D334" i="12"/>
  <c r="E334" i="12"/>
  <c r="F334" i="12"/>
  <c r="G334" i="12"/>
  <c r="H334" i="12"/>
  <c r="C335" i="12"/>
  <c r="D335" i="12"/>
  <c r="E335" i="12"/>
  <c r="F335" i="12"/>
  <c r="G335" i="12"/>
  <c r="H335" i="12"/>
  <c r="C336" i="12"/>
  <c r="D336" i="12"/>
  <c r="E336" i="12"/>
  <c r="F336" i="12"/>
  <c r="G336" i="12"/>
  <c r="H336" i="12"/>
  <c r="C337" i="12"/>
  <c r="D337" i="12"/>
  <c r="E337" i="12"/>
  <c r="F337" i="12"/>
  <c r="G337" i="12"/>
  <c r="H337" i="12"/>
  <c r="C338" i="12"/>
  <c r="D338" i="12"/>
  <c r="E338" i="12"/>
  <c r="F338" i="12"/>
  <c r="G338" i="12"/>
  <c r="H338" i="12"/>
  <c r="C339" i="12"/>
  <c r="D339" i="12"/>
  <c r="E339" i="12"/>
  <c r="F339" i="12"/>
  <c r="G339" i="12"/>
  <c r="H339" i="12"/>
  <c r="C340" i="12"/>
  <c r="D340" i="12"/>
  <c r="E340" i="12"/>
  <c r="F340" i="12"/>
  <c r="G340" i="12"/>
  <c r="H340" i="12"/>
  <c r="C341" i="12"/>
  <c r="D341" i="12"/>
  <c r="E341" i="12"/>
  <c r="F341" i="12"/>
  <c r="G341" i="12"/>
  <c r="H341" i="12"/>
  <c r="C342" i="12"/>
  <c r="D342" i="12"/>
  <c r="E342" i="12"/>
  <c r="F342" i="12"/>
  <c r="G342" i="12"/>
  <c r="H342" i="12"/>
  <c r="C343" i="12"/>
  <c r="D343" i="12"/>
  <c r="E343" i="12"/>
  <c r="F343" i="12"/>
  <c r="G343" i="12"/>
  <c r="H343" i="12"/>
  <c r="C344" i="12"/>
  <c r="D344" i="12"/>
  <c r="E344" i="12"/>
  <c r="F344" i="12"/>
  <c r="G344" i="12"/>
  <c r="H344" i="12"/>
  <c r="C345" i="12"/>
  <c r="D345" i="12"/>
  <c r="E345" i="12"/>
  <c r="F345" i="12"/>
  <c r="G345" i="12"/>
  <c r="H345" i="12"/>
  <c r="C346" i="12"/>
  <c r="D346" i="12"/>
  <c r="E346" i="12"/>
  <c r="F346" i="12"/>
  <c r="G346" i="12"/>
  <c r="H346" i="12"/>
  <c r="C347" i="12"/>
  <c r="D347" i="12"/>
  <c r="E347" i="12"/>
  <c r="F347" i="12"/>
  <c r="G347" i="12"/>
  <c r="H347" i="12"/>
  <c r="C348" i="12"/>
  <c r="D348" i="12"/>
  <c r="E348" i="12"/>
  <c r="F348" i="12"/>
  <c r="G348" i="12"/>
  <c r="H348" i="12"/>
  <c r="C349" i="12"/>
  <c r="D349" i="12"/>
  <c r="E349" i="12"/>
  <c r="F349" i="12"/>
  <c r="G349" i="12"/>
  <c r="H349" i="12"/>
  <c r="C350" i="12"/>
  <c r="D350" i="12"/>
  <c r="E350" i="12"/>
  <c r="F350" i="12"/>
  <c r="G350" i="12"/>
  <c r="H350" i="12"/>
  <c r="C351" i="12"/>
  <c r="D351" i="12"/>
  <c r="E351" i="12"/>
  <c r="F351" i="12"/>
  <c r="G351" i="12"/>
  <c r="H351" i="12"/>
  <c r="C352" i="12"/>
  <c r="D352" i="12"/>
  <c r="E352" i="12"/>
  <c r="F352" i="12"/>
  <c r="G352" i="12"/>
  <c r="H352" i="12"/>
  <c r="C353" i="12"/>
  <c r="D353" i="12"/>
  <c r="E353" i="12"/>
  <c r="F353" i="12"/>
  <c r="G353" i="12"/>
  <c r="H353" i="12"/>
  <c r="C354" i="12"/>
  <c r="D354" i="12"/>
  <c r="E354" i="12"/>
  <c r="F354" i="12"/>
  <c r="G354" i="12"/>
  <c r="H354" i="12"/>
  <c r="C355" i="12"/>
  <c r="D355" i="12"/>
  <c r="E355" i="12"/>
  <c r="F355" i="12"/>
  <c r="G355" i="12"/>
  <c r="H355" i="12"/>
  <c r="C356" i="12"/>
  <c r="D356" i="12"/>
  <c r="E356" i="12"/>
  <c r="F356" i="12"/>
  <c r="G356" i="12"/>
  <c r="H356" i="12"/>
  <c r="C357" i="12"/>
  <c r="D357" i="12"/>
  <c r="E357" i="12"/>
  <c r="F357" i="12"/>
  <c r="G357" i="12"/>
  <c r="H357" i="12"/>
  <c r="C358" i="12"/>
  <c r="D358" i="12"/>
  <c r="E358" i="12"/>
  <c r="F358" i="12"/>
  <c r="G358" i="12"/>
  <c r="H358" i="12"/>
  <c r="C359" i="12"/>
  <c r="D359" i="12"/>
  <c r="E359" i="12"/>
  <c r="F359" i="12"/>
  <c r="G359" i="12"/>
  <c r="H359" i="12"/>
  <c r="C360" i="12"/>
  <c r="D360" i="12"/>
  <c r="E360" i="12"/>
  <c r="F360" i="12"/>
  <c r="G360" i="12"/>
  <c r="H360" i="12"/>
  <c r="C361" i="12"/>
  <c r="D361" i="12"/>
  <c r="E361" i="12"/>
  <c r="F361" i="12"/>
  <c r="G361" i="12"/>
  <c r="H361" i="12"/>
  <c r="C362" i="12"/>
  <c r="D362" i="12"/>
  <c r="E362" i="12"/>
  <c r="F362" i="12"/>
  <c r="G362" i="12"/>
  <c r="H362" i="12"/>
  <c r="C363" i="12"/>
  <c r="D363" i="12"/>
  <c r="E363" i="12"/>
  <c r="F363" i="12"/>
  <c r="G363" i="12"/>
  <c r="H363" i="12"/>
  <c r="C364" i="12"/>
  <c r="D364" i="12"/>
  <c r="E364" i="12"/>
  <c r="F364" i="12"/>
  <c r="G364" i="12"/>
  <c r="H364" i="12"/>
  <c r="C365" i="12"/>
  <c r="D365" i="12"/>
  <c r="E365" i="12"/>
  <c r="F365" i="12"/>
  <c r="G365" i="12"/>
  <c r="H365" i="12"/>
  <c r="C366" i="12"/>
  <c r="D366" i="12"/>
  <c r="E366" i="12"/>
  <c r="F366" i="12"/>
  <c r="G366" i="12"/>
  <c r="H366" i="12"/>
  <c r="C367" i="12"/>
  <c r="D367" i="12"/>
  <c r="E367" i="12"/>
  <c r="F367" i="12"/>
  <c r="G367" i="12"/>
  <c r="H367" i="12"/>
  <c r="C368" i="12"/>
  <c r="D368" i="12"/>
  <c r="E368" i="12"/>
  <c r="F368" i="12"/>
  <c r="G368" i="12"/>
  <c r="H368" i="12"/>
  <c r="C369" i="12"/>
  <c r="D369" i="12"/>
  <c r="E369" i="12"/>
  <c r="F369" i="12"/>
  <c r="G369" i="12"/>
  <c r="H369" i="12"/>
  <c r="C370" i="12"/>
  <c r="D370" i="12"/>
  <c r="E370" i="12"/>
  <c r="F370" i="12"/>
  <c r="G370" i="12"/>
  <c r="H370" i="12"/>
  <c r="C371" i="12"/>
  <c r="D371" i="12"/>
  <c r="E371" i="12"/>
  <c r="F371" i="12"/>
  <c r="G371" i="12"/>
  <c r="H371" i="12"/>
  <c r="C372" i="12"/>
  <c r="D372" i="12"/>
  <c r="E372" i="12"/>
  <c r="F372" i="12"/>
  <c r="G372" i="12"/>
  <c r="H372" i="12"/>
  <c r="C373" i="12"/>
  <c r="D373" i="12"/>
  <c r="E373" i="12"/>
  <c r="F373" i="12"/>
  <c r="G373" i="12"/>
  <c r="H373" i="12"/>
  <c r="C374" i="12"/>
  <c r="D374" i="12"/>
  <c r="E374" i="12"/>
  <c r="F374" i="12"/>
  <c r="G374" i="12"/>
  <c r="H374" i="12"/>
  <c r="C375" i="12"/>
  <c r="D375" i="12"/>
  <c r="E375" i="12"/>
  <c r="F375" i="12"/>
  <c r="G375" i="12"/>
  <c r="H375" i="12"/>
  <c r="C376" i="12"/>
  <c r="D376" i="12"/>
  <c r="E376" i="12"/>
  <c r="F376" i="12"/>
  <c r="G376" i="12"/>
  <c r="H376" i="12"/>
  <c r="C377" i="12"/>
  <c r="D377" i="12"/>
  <c r="E377" i="12"/>
  <c r="F377" i="12"/>
  <c r="G377" i="12"/>
  <c r="H377" i="12"/>
  <c r="C378" i="12"/>
  <c r="D378" i="12"/>
  <c r="E378" i="12"/>
  <c r="F378" i="12"/>
  <c r="G378" i="12"/>
  <c r="H378" i="12"/>
  <c r="C379" i="12"/>
  <c r="D379" i="12"/>
  <c r="E379" i="12"/>
  <c r="F379" i="12"/>
  <c r="G379" i="12"/>
  <c r="H379" i="12"/>
  <c r="C380" i="12"/>
  <c r="D380" i="12"/>
  <c r="E380" i="12"/>
  <c r="F380" i="12"/>
  <c r="G380" i="12"/>
  <c r="H380" i="12"/>
  <c r="C381" i="12"/>
  <c r="D381" i="12"/>
  <c r="E381" i="12"/>
  <c r="F381" i="12"/>
  <c r="G381" i="12"/>
  <c r="H381" i="12"/>
  <c r="C382" i="12"/>
  <c r="D382" i="12"/>
  <c r="E382" i="12"/>
  <c r="F382" i="12"/>
  <c r="G382" i="12"/>
  <c r="H382" i="12"/>
  <c r="C383" i="12"/>
  <c r="D383" i="12"/>
  <c r="E383" i="12"/>
  <c r="F383" i="12"/>
  <c r="G383" i="12"/>
  <c r="H383" i="12"/>
  <c r="C384" i="12"/>
  <c r="D384" i="12"/>
  <c r="E384" i="12"/>
  <c r="F384" i="12"/>
  <c r="G384" i="12"/>
  <c r="H384" i="12"/>
  <c r="C385" i="12"/>
  <c r="D385" i="12"/>
  <c r="E385" i="12"/>
  <c r="F385" i="12"/>
  <c r="G385" i="12"/>
  <c r="H385" i="12"/>
  <c r="C386" i="12"/>
  <c r="D386" i="12"/>
  <c r="E386" i="12"/>
  <c r="F386" i="12"/>
  <c r="G386" i="12"/>
  <c r="H386" i="12"/>
  <c r="C387" i="12"/>
  <c r="D387" i="12"/>
  <c r="E387" i="12"/>
  <c r="F387" i="12"/>
  <c r="G387" i="12"/>
  <c r="H387" i="12"/>
  <c r="C388" i="12"/>
  <c r="D388" i="12"/>
  <c r="E388" i="12"/>
  <c r="F388" i="12"/>
  <c r="G388" i="12"/>
  <c r="H388" i="12"/>
  <c r="C389" i="12"/>
  <c r="D389" i="12"/>
  <c r="E389" i="12"/>
  <c r="F389" i="12"/>
  <c r="G389" i="12"/>
  <c r="H389" i="12"/>
  <c r="C390" i="12"/>
  <c r="D390" i="12"/>
  <c r="E390" i="12"/>
  <c r="F390" i="12"/>
  <c r="G390" i="12"/>
  <c r="H390" i="12"/>
  <c r="C391" i="12"/>
  <c r="D391" i="12"/>
  <c r="E391" i="12"/>
  <c r="F391" i="12"/>
  <c r="G391" i="12"/>
  <c r="H391" i="12"/>
  <c r="C392" i="12"/>
  <c r="D392" i="12"/>
  <c r="E392" i="12"/>
  <c r="F392" i="12"/>
  <c r="G392" i="12"/>
  <c r="H392" i="12"/>
  <c r="C393" i="12"/>
  <c r="D393" i="12"/>
  <c r="E393" i="12"/>
  <c r="F393" i="12"/>
  <c r="G393" i="12"/>
  <c r="H393" i="12"/>
  <c r="C394" i="12"/>
  <c r="D394" i="12"/>
  <c r="E394" i="12"/>
  <c r="F394" i="12"/>
  <c r="G394" i="12"/>
  <c r="H394" i="12"/>
  <c r="C395" i="12"/>
  <c r="D395" i="12"/>
  <c r="E395" i="12"/>
  <c r="F395" i="12"/>
  <c r="G395" i="12"/>
  <c r="H395" i="12"/>
  <c r="C396" i="12"/>
  <c r="D396" i="12"/>
  <c r="E396" i="12"/>
  <c r="F396" i="12"/>
  <c r="G396" i="12"/>
  <c r="H396" i="12"/>
  <c r="C397" i="12"/>
  <c r="D397" i="12"/>
  <c r="E397" i="12"/>
  <c r="F397" i="12"/>
  <c r="G397" i="12"/>
  <c r="H397" i="12"/>
  <c r="C398" i="12"/>
  <c r="D398" i="12"/>
  <c r="E398" i="12"/>
  <c r="F398" i="12"/>
  <c r="G398" i="12"/>
  <c r="H398" i="12"/>
  <c r="C399" i="12"/>
  <c r="D399" i="12"/>
  <c r="E399" i="12"/>
  <c r="F399" i="12"/>
  <c r="G399" i="12"/>
  <c r="H399" i="12"/>
  <c r="C400" i="12"/>
  <c r="D400" i="12"/>
  <c r="E400" i="12"/>
  <c r="F400" i="12"/>
  <c r="G400" i="12"/>
  <c r="H400" i="12"/>
  <c r="C401" i="12"/>
  <c r="D401" i="12"/>
  <c r="E401" i="12"/>
  <c r="F401" i="12"/>
  <c r="G401" i="12"/>
  <c r="H401" i="12"/>
  <c r="C402" i="12"/>
  <c r="D402" i="12"/>
  <c r="E402" i="12"/>
  <c r="F402" i="12"/>
  <c r="G402" i="12"/>
  <c r="H402" i="12"/>
  <c r="C403" i="12"/>
  <c r="D403" i="12"/>
  <c r="E403" i="12"/>
  <c r="F403" i="12"/>
  <c r="G403" i="12"/>
  <c r="H403" i="12"/>
  <c r="C404" i="12"/>
  <c r="D404" i="12"/>
  <c r="E404" i="12"/>
  <c r="F404" i="12"/>
  <c r="G404" i="12"/>
  <c r="H404" i="12"/>
  <c r="C405" i="12"/>
  <c r="D405" i="12"/>
  <c r="E405" i="12"/>
  <c r="F405" i="12"/>
  <c r="G405" i="12"/>
  <c r="H405" i="12"/>
  <c r="C406" i="12"/>
  <c r="D406" i="12"/>
  <c r="E406" i="12"/>
  <c r="F406" i="12"/>
  <c r="G406" i="12"/>
  <c r="H406" i="12"/>
  <c r="C407" i="12"/>
  <c r="D407" i="12"/>
  <c r="E407" i="12"/>
  <c r="F407" i="12"/>
  <c r="G407" i="12"/>
  <c r="H407" i="12"/>
  <c r="C408" i="12"/>
  <c r="D408" i="12"/>
  <c r="E408" i="12"/>
  <c r="F408" i="12"/>
  <c r="G408" i="12"/>
  <c r="H408" i="12"/>
  <c r="C409" i="12"/>
  <c r="D409" i="12"/>
  <c r="E409" i="12"/>
  <c r="F409" i="12"/>
  <c r="G409" i="12"/>
  <c r="H409" i="12"/>
  <c r="C410" i="12"/>
  <c r="D410" i="12"/>
  <c r="E410" i="12"/>
  <c r="F410" i="12"/>
  <c r="G410" i="12"/>
  <c r="H410" i="12"/>
  <c r="C411" i="12"/>
  <c r="D411" i="12"/>
  <c r="E411" i="12"/>
  <c r="F411" i="12"/>
  <c r="G411" i="12"/>
  <c r="H411" i="12"/>
  <c r="C412" i="12"/>
  <c r="D412" i="12"/>
  <c r="E412" i="12"/>
  <c r="F412" i="12"/>
  <c r="G412" i="12"/>
  <c r="H412" i="12"/>
  <c r="C413" i="12"/>
  <c r="D413" i="12"/>
  <c r="E413" i="12"/>
  <c r="F413" i="12"/>
  <c r="G413" i="12"/>
  <c r="H413" i="12"/>
  <c r="C414" i="12"/>
  <c r="D414" i="12"/>
  <c r="E414" i="12"/>
  <c r="F414" i="12"/>
  <c r="G414" i="12"/>
  <c r="H414" i="12"/>
  <c r="C415" i="12"/>
  <c r="D415" i="12"/>
  <c r="E415" i="12"/>
  <c r="F415" i="12"/>
  <c r="G415" i="12"/>
  <c r="H415" i="12"/>
  <c r="C416" i="12"/>
  <c r="D416" i="12"/>
  <c r="E416" i="12"/>
  <c r="F416" i="12"/>
  <c r="G416" i="12"/>
  <c r="H416" i="12"/>
  <c r="C6" i="12"/>
  <c r="D6" i="12"/>
  <c r="E6" i="12"/>
  <c r="F6" i="12"/>
  <c r="G6" i="12"/>
  <c r="H6" i="12"/>
  <c r="C7" i="12"/>
  <c r="D7" i="12"/>
  <c r="E7" i="12"/>
  <c r="F7" i="12"/>
  <c r="G7" i="12"/>
  <c r="H7" i="12"/>
  <c r="H5" i="12"/>
  <c r="G5" i="12"/>
  <c r="F5" i="12"/>
  <c r="E5" i="12"/>
  <c r="D5" i="12"/>
  <c r="C5" i="12" l="1"/>
  <c r="AM417" i="12" l="1"/>
  <c r="DL417" i="12" l="1"/>
  <c r="R417" i="12" s="1"/>
  <c r="DJ417" i="12" l="1"/>
  <c r="DI417" i="12"/>
  <c r="DH417" i="12"/>
  <c r="DG417" i="12"/>
  <c r="DF417" i="12"/>
  <c r="DE417" i="12"/>
  <c r="DD417" i="12"/>
  <c r="DC417" i="12"/>
  <c r="DB417" i="12"/>
  <c r="DA417" i="12"/>
  <c r="CZ417" i="12"/>
  <c r="CY417" i="12"/>
  <c r="P417" i="12" s="1"/>
  <c r="CX417" i="12"/>
  <c r="N417" i="12" s="1"/>
  <c r="CW417" i="12"/>
  <c r="CV417" i="12"/>
  <c r="CU417" i="12"/>
  <c r="CT417" i="12"/>
  <c r="M417" i="12" s="1"/>
  <c r="CS417" i="12"/>
  <c r="CR417" i="12"/>
  <c r="CQ417" i="12"/>
  <c r="CP417" i="12"/>
  <c r="L417" i="12" s="1"/>
  <c r="CO417" i="12"/>
  <c r="CN417" i="12"/>
  <c r="CM417" i="12"/>
  <c r="CL417" i="12"/>
  <c r="K417" i="12" s="1"/>
  <c r="CK417" i="12"/>
  <c r="CJ417" i="12"/>
  <c r="CI417" i="12"/>
  <c r="CH417" i="12"/>
  <c r="J417" i="12" s="1"/>
  <c r="CG417" i="12"/>
  <c r="CF417" i="12"/>
  <c r="CE417" i="12"/>
  <c r="CD417" i="12"/>
  <c r="I417" i="12" s="1"/>
  <c r="CC417" i="12"/>
  <c r="CB417" i="12"/>
  <c r="CA417" i="12"/>
  <c r="BZ417" i="12"/>
  <c r="BY417" i="12"/>
  <c r="BX417" i="12"/>
  <c r="BW417" i="12"/>
  <c r="BV417" i="12"/>
  <c r="BU417" i="12"/>
  <c r="BT417" i="12"/>
  <c r="BS417" i="12"/>
  <c r="BR417" i="12"/>
  <c r="BQ417" i="12"/>
  <c r="BP417" i="12"/>
  <c r="BO417" i="12"/>
  <c r="BN417" i="12"/>
  <c r="BM417" i="12"/>
  <c r="BL417" i="12"/>
  <c r="BK417" i="12"/>
  <c r="BJ417" i="12"/>
  <c r="BI417" i="12"/>
  <c r="BH417" i="12"/>
  <c r="BG417" i="12"/>
  <c r="BF417" i="12"/>
  <c r="BE417" i="12"/>
  <c r="BD417" i="12"/>
  <c r="BC417" i="12"/>
  <c r="BB417" i="12"/>
  <c r="BA417" i="12"/>
  <c r="AZ417" i="12"/>
  <c r="AY417" i="12"/>
  <c r="AX417" i="12"/>
  <c r="AW417" i="12"/>
  <c r="AV417" i="12"/>
  <c r="AU417" i="12"/>
  <c r="AT417" i="12"/>
  <c r="AS417" i="12"/>
  <c r="AR417" i="12"/>
  <c r="AQ417" i="12"/>
  <c r="AP417" i="12"/>
  <c r="AO417" i="12"/>
  <c r="AN417" i="12"/>
  <c r="AL417" i="12"/>
  <c r="AK417" i="12"/>
  <c r="AJ417" i="12"/>
  <c r="AI417" i="12"/>
  <c r="AH417" i="12"/>
  <c r="AG417" i="12"/>
  <c r="AF417" i="12"/>
  <c r="AE417" i="12"/>
  <c r="AD417" i="12"/>
  <c r="AC417" i="12"/>
  <c r="AB417" i="12"/>
  <c r="AA417" i="12"/>
  <c r="Z417" i="12"/>
  <c r="Y417" i="12"/>
  <c r="X417" i="12"/>
  <c r="W417" i="12"/>
  <c r="V417" i="12"/>
  <c r="U417" i="12"/>
  <c r="T417" i="12"/>
  <c r="S417" i="12"/>
  <c r="E417" i="12" l="1"/>
  <c r="F417" i="12"/>
  <c r="D417" i="12"/>
  <c r="H417" i="12"/>
  <c r="G417" i="12"/>
  <c r="C417" i="12"/>
</calcChain>
</file>

<file path=xl/sharedStrings.xml><?xml version="1.0" encoding="utf-8"?>
<sst xmlns="http://schemas.openxmlformats.org/spreadsheetml/2006/main" count="1101" uniqueCount="574">
  <si>
    <t>April 1, 2018</t>
  </si>
  <si>
    <t>April 1, 2019</t>
  </si>
  <si>
    <t>April 1, 2017</t>
  </si>
  <si>
    <t>April 1, 2016</t>
  </si>
  <si>
    <t>April 1, 2015</t>
  </si>
  <si>
    <t>April 1, 2014</t>
  </si>
  <si>
    <t>for FY 2014-15</t>
  </si>
  <si>
    <t>for FY 2015-16</t>
  </si>
  <si>
    <t>for FY 2016-17</t>
  </si>
  <si>
    <t>for FY 2017-18</t>
  </si>
  <si>
    <t>for FY 2018-19</t>
  </si>
  <si>
    <t>for FY 2019-20</t>
  </si>
  <si>
    <t>Estimates</t>
  </si>
  <si>
    <t>Government</t>
  </si>
  <si>
    <t>County</t>
  </si>
  <si>
    <t>Total</t>
  </si>
  <si>
    <t>General</t>
  </si>
  <si>
    <t>Public</t>
  </si>
  <si>
    <t>Safety</t>
  </si>
  <si>
    <t>Physical</t>
  </si>
  <si>
    <t>Environment</t>
  </si>
  <si>
    <t>Transportation</t>
  </si>
  <si>
    <t>Economic</t>
  </si>
  <si>
    <t>Human</t>
  </si>
  <si>
    <t>Services</t>
  </si>
  <si>
    <t>Culture &amp;</t>
  </si>
  <si>
    <t>Recreation</t>
  </si>
  <si>
    <t>Other Uses &amp;</t>
  </si>
  <si>
    <t>Non-Operating</t>
  </si>
  <si>
    <t>Court-</t>
  </si>
  <si>
    <t>Related</t>
  </si>
  <si>
    <t>TOTAL</t>
  </si>
  <si>
    <t>Enterprise</t>
  </si>
  <si>
    <t>Special</t>
  </si>
  <si>
    <t>September 30, 2019</t>
  </si>
  <si>
    <t>September 30, 2018</t>
  </si>
  <si>
    <t>September 30, 2017</t>
  </si>
  <si>
    <t>September 30, 2016</t>
  </si>
  <si>
    <t>September 30, 2015</t>
  </si>
  <si>
    <t>September 30, 2014</t>
  </si>
  <si>
    <t>Regular or Permanent Employees</t>
  </si>
  <si>
    <t>Seasonal and Temporary Employees</t>
  </si>
  <si>
    <t>Salary</t>
  </si>
  <si>
    <t>Benefits</t>
  </si>
  <si>
    <t>Employees</t>
  </si>
  <si>
    <t>Median</t>
  </si>
  <si>
    <t>Household</t>
  </si>
  <si>
    <t>Income</t>
  </si>
  <si>
    <t>Special Districts</t>
  </si>
  <si>
    <t>Obligation Debt</t>
  </si>
  <si>
    <t>Fund Debt</t>
  </si>
  <si>
    <t>Revenue Debt</t>
  </si>
  <si>
    <t>Dependent &amp;</t>
  </si>
  <si>
    <t>Independent</t>
  </si>
  <si>
    <t># of FTE</t>
  </si>
  <si>
    <t>FY 2019-20 Total Government Spending - Adopted Budget</t>
  </si>
  <si>
    <t>FY 2018-19 Total Government Spending - Budget as Amended</t>
  </si>
  <si>
    <t>FY 2017-18 Total Government Spending - Actual Expenditures</t>
  </si>
  <si>
    <t>FY 2016-17 Total Government Spending - Actual Expenditures</t>
  </si>
  <si>
    <t>FY 2015-16 Total Government Spending - Actual Expenditures</t>
  </si>
  <si>
    <t>FY 2014-15 Total Government Spending - Actual Expenditures</t>
  </si>
  <si>
    <t>Countywide Population Estimates - Excluding Inmates</t>
  </si>
  <si>
    <t># of Active</t>
  </si>
  <si>
    <t>Salary, Benefits, and # of Employees - FY 2019-20 Final Adopted Budget</t>
  </si>
  <si>
    <t>Cost to Pay Off Current Debt Obligations</t>
  </si>
  <si>
    <t>Municipal Total</t>
  </si>
  <si>
    <t>Municipality</t>
  </si>
  <si>
    <t>Respective</t>
  </si>
  <si>
    <t>Alachua</t>
  </si>
  <si>
    <t>Archer</t>
  </si>
  <si>
    <t>Gainesville</t>
  </si>
  <si>
    <t>Hawthorne</t>
  </si>
  <si>
    <t>High Springs</t>
  </si>
  <si>
    <t>La Crosse</t>
  </si>
  <si>
    <t>Micanopy</t>
  </si>
  <si>
    <t>Newberry</t>
  </si>
  <si>
    <t>Waldo</t>
  </si>
  <si>
    <t>Glen St. Mary</t>
  </si>
  <si>
    <t>Baker</t>
  </si>
  <si>
    <t>Macclenny</t>
  </si>
  <si>
    <t>Callaway</t>
  </si>
  <si>
    <t>Bay</t>
  </si>
  <si>
    <t>Lynn Haven</t>
  </si>
  <si>
    <t>Mexico Beach</t>
  </si>
  <si>
    <t>Panama City</t>
  </si>
  <si>
    <t>Panama City Beach</t>
  </si>
  <si>
    <t>Parker</t>
  </si>
  <si>
    <t>Springfield</t>
  </si>
  <si>
    <t>Brooker</t>
  </si>
  <si>
    <t>Bradford</t>
  </si>
  <si>
    <t>Hampton</t>
  </si>
  <si>
    <t>Lawtey</t>
  </si>
  <si>
    <t>Starke</t>
  </si>
  <si>
    <t>Cape Canaveral</t>
  </si>
  <si>
    <t>Brevard</t>
  </si>
  <si>
    <t>Cocoa</t>
  </si>
  <si>
    <t>Cocoa Beach</t>
  </si>
  <si>
    <t>Grant-Valkaria</t>
  </si>
  <si>
    <t>Indialantic</t>
  </si>
  <si>
    <t>Indian Harbour Beach</t>
  </si>
  <si>
    <t>Malabar</t>
  </si>
  <si>
    <t>Melbourne</t>
  </si>
  <si>
    <t>Melbourne Beach</t>
  </si>
  <si>
    <t>Melbourne Village</t>
  </si>
  <si>
    <t>Palm Bay</t>
  </si>
  <si>
    <t>Palm Shores</t>
  </si>
  <si>
    <t>Rockledge</t>
  </si>
  <si>
    <t>Satellite Beach</t>
  </si>
  <si>
    <t>Titusville</t>
  </si>
  <si>
    <t>West Melbourne</t>
  </si>
  <si>
    <t>Coconut Creek</t>
  </si>
  <si>
    <t>Broward</t>
  </si>
  <si>
    <t>Cooper City</t>
  </si>
  <si>
    <t>Coral Springs</t>
  </si>
  <si>
    <t>Dania Beach</t>
  </si>
  <si>
    <t>Davie</t>
  </si>
  <si>
    <t>Deerfield Beach</t>
  </si>
  <si>
    <t>Fort Lauderdale</t>
  </si>
  <si>
    <t>Hallandale Beach</t>
  </si>
  <si>
    <t>Hillsboro Beach</t>
  </si>
  <si>
    <t>Hollywood</t>
  </si>
  <si>
    <t>Lauderdale-By-The-Sea</t>
  </si>
  <si>
    <t>Lauderdale Lakes</t>
  </si>
  <si>
    <t>Lauderhill</t>
  </si>
  <si>
    <t>Lazy Lake</t>
  </si>
  <si>
    <t>Lighthouse Point</t>
  </si>
  <si>
    <t>Margate</t>
  </si>
  <si>
    <t>Miramar</t>
  </si>
  <si>
    <t>North Lauderdale</t>
  </si>
  <si>
    <t>Oakland Park</t>
  </si>
  <si>
    <t>Parkland</t>
  </si>
  <si>
    <t>Pembroke Park</t>
  </si>
  <si>
    <t>Pembroke Pines</t>
  </si>
  <si>
    <t>Plantation</t>
  </si>
  <si>
    <t>Pompano Beach</t>
  </si>
  <si>
    <t>Sea Ranch Lakes</t>
  </si>
  <si>
    <t>Southwest Ranches</t>
  </si>
  <si>
    <t>Sunrise</t>
  </si>
  <si>
    <t>Tamarac</t>
  </si>
  <si>
    <t>Weston</t>
  </si>
  <si>
    <t>West Park</t>
  </si>
  <si>
    <t>Wilton Manors</t>
  </si>
  <si>
    <t>Altha</t>
  </si>
  <si>
    <t>Calhoun</t>
  </si>
  <si>
    <t>Blountstown</t>
  </si>
  <si>
    <t>Punta Gorda</t>
  </si>
  <si>
    <t>Charlotte</t>
  </si>
  <si>
    <t>Crystal River</t>
  </si>
  <si>
    <t>Citrus</t>
  </si>
  <si>
    <t>Inverness</t>
  </si>
  <si>
    <t>Green Cove Springs</t>
  </si>
  <si>
    <t>Clay</t>
  </si>
  <si>
    <t>Keystone Heights</t>
  </si>
  <si>
    <t>Orange Park</t>
  </si>
  <si>
    <t>Penney Farms</t>
  </si>
  <si>
    <t>Everglades</t>
  </si>
  <si>
    <t>Collier</t>
  </si>
  <si>
    <t>Marco Island</t>
  </si>
  <si>
    <t>Naples</t>
  </si>
  <si>
    <t>Fort White</t>
  </si>
  <si>
    <t>Columbia</t>
  </si>
  <si>
    <t>Lake City</t>
  </si>
  <si>
    <t>Arcadia</t>
  </si>
  <si>
    <t>DeSoto</t>
  </si>
  <si>
    <t>Cross City</t>
  </si>
  <si>
    <t>Dixie</t>
  </si>
  <si>
    <t>Horseshoe Beach</t>
  </si>
  <si>
    <t>Atlantic Beach</t>
  </si>
  <si>
    <t>Duval</t>
  </si>
  <si>
    <t>Baldwin</t>
  </si>
  <si>
    <t>Jacksonville</t>
  </si>
  <si>
    <t>Jacksonville Beach</t>
  </si>
  <si>
    <t>Neptune Beach</t>
  </si>
  <si>
    <t>Century</t>
  </si>
  <si>
    <t>Escambia</t>
  </si>
  <si>
    <t>Pensacola</t>
  </si>
  <si>
    <t>Beverly Beach</t>
  </si>
  <si>
    <t>Flagler</t>
  </si>
  <si>
    <t>Bunnell</t>
  </si>
  <si>
    <t>Flagler Beach</t>
  </si>
  <si>
    <t>Flagler / Volusia</t>
  </si>
  <si>
    <t>Marineland</t>
  </si>
  <si>
    <t>Flagler / St. Johns</t>
  </si>
  <si>
    <t>Palm Coast</t>
  </si>
  <si>
    <t>Apalachicola</t>
  </si>
  <si>
    <t>Franklin</t>
  </si>
  <si>
    <t>Carrabelle</t>
  </si>
  <si>
    <t>Chattahoochee</t>
  </si>
  <si>
    <t>Gadsden</t>
  </si>
  <si>
    <t>Greensboro</t>
  </si>
  <si>
    <t>Gretna</t>
  </si>
  <si>
    <t>Havana</t>
  </si>
  <si>
    <t>Midway</t>
  </si>
  <si>
    <t>Quincy</t>
  </si>
  <si>
    <t>Bell</t>
  </si>
  <si>
    <t>Gilchrist</t>
  </si>
  <si>
    <t>Fanning Springs</t>
  </si>
  <si>
    <t>Gilchrist / Levy</t>
  </si>
  <si>
    <t>Trenton</t>
  </si>
  <si>
    <t>Moore Haven</t>
  </si>
  <si>
    <t>Glades</t>
  </si>
  <si>
    <t>Port St. Joe</t>
  </si>
  <si>
    <t>Gulf</t>
  </si>
  <si>
    <t>Wewahitchka</t>
  </si>
  <si>
    <t>Jasper</t>
  </si>
  <si>
    <t>Hamilton</t>
  </si>
  <si>
    <t>Jennings</t>
  </si>
  <si>
    <t>White Springs</t>
  </si>
  <si>
    <t>Bowling Green</t>
  </si>
  <si>
    <t>Hardee</t>
  </si>
  <si>
    <t>Wauchula</t>
  </si>
  <si>
    <t>Zolfo Springs</t>
  </si>
  <si>
    <t>Clewiston</t>
  </si>
  <si>
    <t>Hendry</t>
  </si>
  <si>
    <t>LaBelle</t>
  </si>
  <si>
    <t>Brooksville</t>
  </si>
  <si>
    <t>Hernando</t>
  </si>
  <si>
    <t>Weeki Wachee</t>
  </si>
  <si>
    <t>Avon Park</t>
  </si>
  <si>
    <t>Highlands</t>
  </si>
  <si>
    <t>Lake Placid</t>
  </si>
  <si>
    <t>Sebring</t>
  </si>
  <si>
    <t>Plant City</t>
  </si>
  <si>
    <t>Hillsborough</t>
  </si>
  <si>
    <t>Tampa</t>
  </si>
  <si>
    <t>Temple Terrace</t>
  </si>
  <si>
    <t>Bonifay</t>
  </si>
  <si>
    <t>Holmes</t>
  </si>
  <si>
    <t>Esto</t>
  </si>
  <si>
    <t>Noma</t>
  </si>
  <si>
    <t>Ponce de Leon</t>
  </si>
  <si>
    <t>Westville</t>
  </si>
  <si>
    <t>Fellsmere</t>
  </si>
  <si>
    <t>Indian River</t>
  </si>
  <si>
    <t>Indian River Shores</t>
  </si>
  <si>
    <t>Orchid</t>
  </si>
  <si>
    <t>Sebastian</t>
  </si>
  <si>
    <t>Vero Beach</t>
  </si>
  <si>
    <t>Alford</t>
  </si>
  <si>
    <t>Jackson</t>
  </si>
  <si>
    <t>Bascom</t>
  </si>
  <si>
    <t>Campbellton</t>
  </si>
  <si>
    <t>Cottondale</t>
  </si>
  <si>
    <t>Graceville</t>
  </si>
  <si>
    <t>Grand Ridge</t>
  </si>
  <si>
    <t>Greenwood</t>
  </si>
  <si>
    <t>Jacob City</t>
  </si>
  <si>
    <t>Malone</t>
  </si>
  <si>
    <t>Marianna</t>
  </si>
  <si>
    <t>Sneads</t>
  </si>
  <si>
    <t>Monticello</t>
  </si>
  <si>
    <t>Jefferson</t>
  </si>
  <si>
    <t>Mayo</t>
  </si>
  <si>
    <t>Lafayette</t>
  </si>
  <si>
    <t>Astatula</t>
  </si>
  <si>
    <t>Lake</t>
  </si>
  <si>
    <t>Clermont</t>
  </si>
  <si>
    <t>Eustis</t>
  </si>
  <si>
    <t>Fruitland Park</t>
  </si>
  <si>
    <t>Groveland</t>
  </si>
  <si>
    <t>Howey-in-the-Hills</t>
  </si>
  <si>
    <t>Lady Lake</t>
  </si>
  <si>
    <t>Leesburg</t>
  </si>
  <si>
    <t>Mascotte</t>
  </si>
  <si>
    <t>Minneola</t>
  </si>
  <si>
    <t>Montverde</t>
  </si>
  <si>
    <t>Mount Dora</t>
  </si>
  <si>
    <t>Tavares</t>
  </si>
  <si>
    <t>Umatilla</t>
  </si>
  <si>
    <t>Bonita Springs</t>
  </si>
  <si>
    <t>Lee</t>
  </si>
  <si>
    <t>Cape Coral</t>
  </si>
  <si>
    <t>Estero</t>
  </si>
  <si>
    <t>Fort Myers</t>
  </si>
  <si>
    <t>Fort Myers Beach</t>
  </si>
  <si>
    <t>Sanibel</t>
  </si>
  <si>
    <t>Tallahassee</t>
  </si>
  <si>
    <t>Leon</t>
  </si>
  <si>
    <t>Bronson</t>
  </si>
  <si>
    <t>Levy</t>
  </si>
  <si>
    <t>Cedar Key</t>
  </si>
  <si>
    <t>Chiefland</t>
  </si>
  <si>
    <t>Inglis</t>
  </si>
  <si>
    <t>Otter Creek</t>
  </si>
  <si>
    <t>Williston</t>
  </si>
  <si>
    <t>Yankeetown</t>
  </si>
  <si>
    <t>Bristol</t>
  </si>
  <si>
    <t>Liberty</t>
  </si>
  <si>
    <t>Greenville</t>
  </si>
  <si>
    <t>Madison</t>
  </si>
  <si>
    <t>Anna Maria</t>
  </si>
  <si>
    <t>Manatee</t>
  </si>
  <si>
    <t>Bradenton</t>
  </si>
  <si>
    <t>Bradenton Beach</t>
  </si>
  <si>
    <t>Holmes Beach</t>
  </si>
  <si>
    <t>Longboat Key</t>
  </si>
  <si>
    <t>Manatee / Sarasota</t>
  </si>
  <si>
    <t>Palmetto</t>
  </si>
  <si>
    <t>Belleview</t>
  </si>
  <si>
    <t>Marion</t>
  </si>
  <si>
    <t>Dunnellon</t>
  </si>
  <si>
    <t>McIntosh</t>
  </si>
  <si>
    <t>Ocala</t>
  </si>
  <si>
    <t>Reddick</t>
  </si>
  <si>
    <t>Indiantown</t>
  </si>
  <si>
    <t>Martin</t>
  </si>
  <si>
    <t>Jupiter Island</t>
  </si>
  <si>
    <t>Ocean Breeze</t>
  </si>
  <si>
    <t>Sewall's Point</t>
  </si>
  <si>
    <t>Stuart</t>
  </si>
  <si>
    <t>Aventura</t>
  </si>
  <si>
    <t>Miami-Dade</t>
  </si>
  <si>
    <t>Bal Harbour</t>
  </si>
  <si>
    <t>Bay Harbor Islands</t>
  </si>
  <si>
    <t>Biscayne Park</t>
  </si>
  <si>
    <t>Coral Gables</t>
  </si>
  <si>
    <t>Cutler Bay</t>
  </si>
  <si>
    <t>Doral</t>
  </si>
  <si>
    <t>El Portal</t>
  </si>
  <si>
    <t>Florida City</t>
  </si>
  <si>
    <t>Golden Beach</t>
  </si>
  <si>
    <t>Hialeah</t>
  </si>
  <si>
    <t>Hialeah Gardens</t>
  </si>
  <si>
    <t>Homestead</t>
  </si>
  <si>
    <t>Indian Creek</t>
  </si>
  <si>
    <t>Key Biscayne</t>
  </si>
  <si>
    <t>Medley</t>
  </si>
  <si>
    <t>Miami</t>
  </si>
  <si>
    <t>Miami Beach</t>
  </si>
  <si>
    <t>Miami Gardens</t>
  </si>
  <si>
    <t>Miami Lakes</t>
  </si>
  <si>
    <t>Miami Shores</t>
  </si>
  <si>
    <t>Miami Springs</t>
  </si>
  <si>
    <t>North Bay Village</t>
  </si>
  <si>
    <t>North Miami</t>
  </si>
  <si>
    <t>North Miami Beach</t>
  </si>
  <si>
    <t>Opa-locka</t>
  </si>
  <si>
    <t>Palmetto Bay</t>
  </si>
  <si>
    <t>Pinecrest</t>
  </si>
  <si>
    <t>South Miami</t>
  </si>
  <si>
    <t>Sunny Isles Beach</t>
  </si>
  <si>
    <t>Surfside</t>
  </si>
  <si>
    <t>Sweetwater</t>
  </si>
  <si>
    <t>Virginia Gardens</t>
  </si>
  <si>
    <t>West Miami</t>
  </si>
  <si>
    <t>Islamorada</t>
  </si>
  <si>
    <t>Monroe</t>
  </si>
  <si>
    <t>Key Colony Beach</t>
  </si>
  <si>
    <t>Key West</t>
  </si>
  <si>
    <t>Layton</t>
  </si>
  <si>
    <t>Marathon</t>
  </si>
  <si>
    <t>Callahan</t>
  </si>
  <si>
    <t>Nassau</t>
  </si>
  <si>
    <t>Fernandina Beach</t>
  </si>
  <si>
    <t>Hilliard</t>
  </si>
  <si>
    <t>Cinco Bayou</t>
  </si>
  <si>
    <t>Okaloosa</t>
  </si>
  <si>
    <t>Crestview</t>
  </si>
  <si>
    <t>Destin</t>
  </si>
  <si>
    <t>Fort Walton Beach</t>
  </si>
  <si>
    <t>Laurel Hill</t>
  </si>
  <si>
    <t>Mary Esther</t>
  </si>
  <si>
    <t>Niceville</t>
  </si>
  <si>
    <t>Shalimar</t>
  </si>
  <si>
    <t>Valparaiso</t>
  </si>
  <si>
    <t>Okeechobee</t>
  </si>
  <si>
    <t>Apopka</t>
  </si>
  <si>
    <t>Orange</t>
  </si>
  <si>
    <t>Bay Lake</t>
  </si>
  <si>
    <t>Belle Isle</t>
  </si>
  <si>
    <t>Eatonville</t>
  </si>
  <si>
    <t>Edgewood</t>
  </si>
  <si>
    <t>Lake Buena Vista</t>
  </si>
  <si>
    <t>Maitland</t>
  </si>
  <si>
    <t>Oakland</t>
  </si>
  <si>
    <t>Ocoee</t>
  </si>
  <si>
    <t>Orlando</t>
  </si>
  <si>
    <t>Windermere</t>
  </si>
  <si>
    <t>Winter Garden</t>
  </si>
  <si>
    <t>Winter Park</t>
  </si>
  <si>
    <t>Kissimmee</t>
  </si>
  <si>
    <t>Osceola</t>
  </si>
  <si>
    <t>St. Cloud</t>
  </si>
  <si>
    <t>Atlantis</t>
  </si>
  <si>
    <t>Palm Beach</t>
  </si>
  <si>
    <t>Belle Glade</t>
  </si>
  <si>
    <t>Boca Raton</t>
  </si>
  <si>
    <t>Boynton Beach</t>
  </si>
  <si>
    <t>Briny Breezes</t>
  </si>
  <si>
    <t>Cloud Lake</t>
  </si>
  <si>
    <t>Delray Beach</t>
  </si>
  <si>
    <t>Glen Ridge</t>
  </si>
  <si>
    <t>Golf</t>
  </si>
  <si>
    <t>Greenacres</t>
  </si>
  <si>
    <t>Gulf Stream</t>
  </si>
  <si>
    <t>Haverhill</t>
  </si>
  <si>
    <t>Highland Beach</t>
  </si>
  <si>
    <t>Hypoluxo</t>
  </si>
  <si>
    <t>Juno Beach</t>
  </si>
  <si>
    <t>Jupiter</t>
  </si>
  <si>
    <t>Jupiter Inlet Colony</t>
  </si>
  <si>
    <t>Lake Clarke Shores</t>
  </si>
  <si>
    <t>Lake Park</t>
  </si>
  <si>
    <t>Lake Worth</t>
  </si>
  <si>
    <t>Lantana</t>
  </si>
  <si>
    <t>Loxahatchee Groves</t>
  </si>
  <si>
    <t>Manalapan</t>
  </si>
  <si>
    <t>Mangonia Park</t>
  </si>
  <si>
    <t>North Palm Beach</t>
  </si>
  <si>
    <t>Ocean Ridge</t>
  </si>
  <si>
    <t>Pahokee</t>
  </si>
  <si>
    <t>Palm Beach Gardens</t>
  </si>
  <si>
    <t>Palm Beach Shores</t>
  </si>
  <si>
    <t>Palm Springs</t>
  </si>
  <si>
    <t>Riviera Beach</t>
  </si>
  <si>
    <t>Royal Palm Beach</t>
  </si>
  <si>
    <t>South Bay</t>
  </si>
  <si>
    <t>South Palm Beach</t>
  </si>
  <si>
    <t>Tequesta</t>
  </si>
  <si>
    <t>Wellington</t>
  </si>
  <si>
    <t>Westlake</t>
  </si>
  <si>
    <t>West Palm Beach</t>
  </si>
  <si>
    <t>Dade City</t>
  </si>
  <si>
    <t>Pasco</t>
  </si>
  <si>
    <t>New Port Richey</t>
  </si>
  <si>
    <t>Port Richey</t>
  </si>
  <si>
    <t>St. Leo</t>
  </si>
  <si>
    <t>San Antonio</t>
  </si>
  <si>
    <t>Zephyrhills</t>
  </si>
  <si>
    <t>Belleair</t>
  </si>
  <si>
    <t>Pinellas</t>
  </si>
  <si>
    <t>Belleair Beach</t>
  </si>
  <si>
    <t>Belleair Bluffs</t>
  </si>
  <si>
    <t>Belleair Shore</t>
  </si>
  <si>
    <t>Clearwater</t>
  </si>
  <si>
    <t>Dunedin</t>
  </si>
  <si>
    <t>Gulfport</t>
  </si>
  <si>
    <t>Indian Rocks Beach</t>
  </si>
  <si>
    <t>Indian Shores</t>
  </si>
  <si>
    <t>Kenneth City</t>
  </si>
  <si>
    <t>Largo</t>
  </si>
  <si>
    <t>Madeira Beach</t>
  </si>
  <si>
    <t>North Redington Beach</t>
  </si>
  <si>
    <t>Oldsmar</t>
  </si>
  <si>
    <t>Pinellas Park</t>
  </si>
  <si>
    <t>Redington Beach</t>
  </si>
  <si>
    <t>Redington Shores</t>
  </si>
  <si>
    <t>Safety Harbor</t>
  </si>
  <si>
    <t>St. Pete Beach</t>
  </si>
  <si>
    <t>St. Petersburg</t>
  </si>
  <si>
    <t>Seminole</t>
  </si>
  <si>
    <t>South Pasadena</t>
  </si>
  <si>
    <t>Tarpon Springs</t>
  </si>
  <si>
    <t>Treasure Island</t>
  </si>
  <si>
    <t>Auburndale</t>
  </si>
  <si>
    <t>Polk</t>
  </si>
  <si>
    <t>Bartow</t>
  </si>
  <si>
    <t>Davenport</t>
  </si>
  <si>
    <t>Dundee</t>
  </si>
  <si>
    <t>Eagle Lake</t>
  </si>
  <si>
    <t>Fort Meade</t>
  </si>
  <si>
    <t>Frostproof</t>
  </si>
  <si>
    <t>Haines City</t>
  </si>
  <si>
    <t>Highland Park</t>
  </si>
  <si>
    <t>Hillcrest Heights</t>
  </si>
  <si>
    <t>Lake Alfred</t>
  </si>
  <si>
    <t>Lake Hamilton</t>
  </si>
  <si>
    <t>Lakeland</t>
  </si>
  <si>
    <t>Lake Wales</t>
  </si>
  <si>
    <t>Mulberry</t>
  </si>
  <si>
    <t>Polk City</t>
  </si>
  <si>
    <t>Winter Haven</t>
  </si>
  <si>
    <t>Crescent City</t>
  </si>
  <si>
    <t>Putnam</t>
  </si>
  <si>
    <t>Interlachen</t>
  </si>
  <si>
    <t>Palatka</t>
  </si>
  <si>
    <t>Pomona Park</t>
  </si>
  <si>
    <t>Welaka</t>
  </si>
  <si>
    <t>St. Johns</t>
  </si>
  <si>
    <t>St. Augustine</t>
  </si>
  <si>
    <t>St. Augustine Beach</t>
  </si>
  <si>
    <t>Fort Pierce</t>
  </si>
  <si>
    <t>St. Lucie</t>
  </si>
  <si>
    <t>Port St. Lucie</t>
  </si>
  <si>
    <t>St. Lucie Village</t>
  </si>
  <si>
    <t>Gulf Breeze</t>
  </si>
  <si>
    <t>Santa Rosa</t>
  </si>
  <si>
    <t>Jay</t>
  </si>
  <si>
    <t>Milton</t>
  </si>
  <si>
    <t>North Port</t>
  </si>
  <si>
    <t>Sarasota</t>
  </si>
  <si>
    <t>Venice</t>
  </si>
  <si>
    <t>Altamonte Springs</t>
  </si>
  <si>
    <t>Casselberry</t>
  </si>
  <si>
    <t>Lake Mary</t>
  </si>
  <si>
    <t>Longwood</t>
  </si>
  <si>
    <t>Oviedo</t>
  </si>
  <si>
    <t>Sanford</t>
  </si>
  <si>
    <t>Winter Springs</t>
  </si>
  <si>
    <t>Bushnell</t>
  </si>
  <si>
    <t>Sumter</t>
  </si>
  <si>
    <t>Center Hill</t>
  </si>
  <si>
    <t>Coleman</t>
  </si>
  <si>
    <t>Webster</t>
  </si>
  <si>
    <t>Wildwood</t>
  </si>
  <si>
    <t>Branford</t>
  </si>
  <si>
    <t>Suwannee</t>
  </si>
  <si>
    <t>Live Oak</t>
  </si>
  <si>
    <t>Perry</t>
  </si>
  <si>
    <t>Taylor</t>
  </si>
  <si>
    <t>Lake Butler</t>
  </si>
  <si>
    <t>Union</t>
  </si>
  <si>
    <t>Raiford</t>
  </si>
  <si>
    <t>Worthington Springs</t>
  </si>
  <si>
    <t>Daytona Beach</t>
  </si>
  <si>
    <t>Volusia</t>
  </si>
  <si>
    <t>Daytona Beach Shores</t>
  </si>
  <si>
    <t>DeBary</t>
  </si>
  <si>
    <t>DeLand</t>
  </si>
  <si>
    <t>Deltona</t>
  </si>
  <si>
    <t>Edgewater</t>
  </si>
  <si>
    <t>Holly Hill</t>
  </si>
  <si>
    <t>Lake Helen</t>
  </si>
  <si>
    <t>New Smyrna Beach</t>
  </si>
  <si>
    <t>Oak Hill</t>
  </si>
  <si>
    <t>Orange City</t>
  </si>
  <si>
    <t>Ormond Beach</t>
  </si>
  <si>
    <t>Pierson</t>
  </si>
  <si>
    <t>Ponce Inlet</t>
  </si>
  <si>
    <t>Port Orange</t>
  </si>
  <si>
    <t>South Daytona</t>
  </si>
  <si>
    <t>St. Marks</t>
  </si>
  <si>
    <t>Wakulla</t>
  </si>
  <si>
    <t>Sopchoppy</t>
  </si>
  <si>
    <t>DeFuniak Springs</t>
  </si>
  <si>
    <t>Walton</t>
  </si>
  <si>
    <t>Freeport</t>
  </si>
  <si>
    <t>Paxton</t>
  </si>
  <si>
    <t>Caryville</t>
  </si>
  <si>
    <t>Washington</t>
  </si>
  <si>
    <t>Chipley</t>
  </si>
  <si>
    <t>Ebro</t>
  </si>
  <si>
    <t>Vernon</t>
  </si>
  <si>
    <t>Wausau</t>
  </si>
  <si>
    <t>-</t>
  </si>
  <si>
    <t>no estimate</t>
  </si>
  <si>
    <t>$     250,000+</t>
  </si>
  <si>
    <t xml:space="preserve"> $                                           -  </t>
  </si>
  <si>
    <t>Government Spending Per Resident</t>
  </si>
  <si>
    <t>Local Fiscal Years 2019-20 to 2014-15</t>
  </si>
  <si>
    <t>2019-20</t>
  </si>
  <si>
    <t>2018-19</t>
  </si>
  <si>
    <t>2017-18</t>
  </si>
  <si>
    <t>2016-17</t>
  </si>
  <si>
    <t>2015-16</t>
  </si>
  <si>
    <t>2014-15</t>
  </si>
  <si>
    <t>Budget</t>
  </si>
  <si>
    <t>AFR</t>
  </si>
  <si>
    <t>Government Debt Per Resident</t>
  </si>
  <si>
    <t>September 30, 2019 to September 30, 2014</t>
  </si>
  <si>
    <t>as of</t>
  </si>
  <si>
    <t>09/30/19</t>
  </si>
  <si>
    <t>09/30/18</t>
  </si>
  <si>
    <t>09/30/17</t>
  </si>
  <si>
    <t>09/30/16</t>
  </si>
  <si>
    <t>09/30/15</t>
  </si>
  <si>
    <t>09/30/14</t>
  </si>
  <si>
    <t>Avg. Salary</t>
  </si>
  <si>
    <t>% of Budget</t>
  </si>
  <si>
    <t>of Regular or</t>
  </si>
  <si>
    <t>Spent on</t>
  </si>
  <si>
    <t>Permanent</t>
  </si>
  <si>
    <t>Salaries &amp;</t>
  </si>
  <si>
    <t>Total Municipal Population Less Pop. Of Non-Responders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</si>
</sst>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</font>
    <font>
      <b/>
      <i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auto="1"/>
      </right>
      <top/>
      <bottom style="double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double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>
      <alignment horizontal="left" indent="1"/>
    </xf>
    <xf numFmtId="44" fontId="1" fillId="0" borderId="0" applyFont="0" applyFill="0" applyBorder="0" applyAlignment="0" applyProtection="0"/>
  </cellStyleXfs>
  <cellXfs count="124">
    <xf numFmtId="0" fontId="0" fillId="0" borderId="0" xfId="0"/>
    <xf numFmtId="0" fontId="0" fillId="0" borderId="0" xfId="0"/>
    <xf numFmtId="1" fontId="0" fillId="0" borderId="0" xfId="0" applyNumberFormat="1" applyFont="1" applyFill="1" applyBorder="1" applyAlignment="1" applyProtection="1">
      <alignment horizontal="left"/>
      <protection locked="0"/>
    </xf>
    <xf numFmtId="3" fontId="0" fillId="0" borderId="0" xfId="1" applyNumberFormat="1" applyFont="1" applyFill="1" applyBorder="1"/>
    <xf numFmtId="49" fontId="2" fillId="0" borderId="1" xfId="0" applyNumberFormat="1" applyFont="1" applyFill="1" applyBorder="1"/>
    <xf numFmtId="49" fontId="2" fillId="0" borderId="3" xfId="0" applyNumberFormat="1" applyFont="1" applyFill="1" applyBorder="1"/>
    <xf numFmtId="1" fontId="3" fillId="0" borderId="5" xfId="0" applyNumberFormat="1" applyFont="1" applyFill="1" applyBorder="1" applyAlignment="1"/>
    <xf numFmtId="41" fontId="3" fillId="0" borderId="6" xfId="1" applyNumberFormat="1" applyFont="1" applyFill="1" applyBorder="1" applyAlignment="1"/>
    <xf numFmtId="1" fontId="3" fillId="0" borderId="5" xfId="2" applyNumberFormat="1" applyFont="1" applyFill="1" applyBorder="1" applyAlignment="1"/>
    <xf numFmtId="41" fontId="3" fillId="0" borderId="14" xfId="1" applyNumberFormat="1" applyFont="1" applyFill="1" applyBorder="1" applyAlignment="1"/>
    <xf numFmtId="42" fontId="3" fillId="0" borderId="5" xfId="0" applyNumberFormat="1" applyFont="1" applyFill="1" applyBorder="1" applyAlignment="1"/>
    <xf numFmtId="42" fontId="3" fillId="0" borderId="6" xfId="0" applyNumberFormat="1" applyFont="1" applyFill="1" applyBorder="1" applyAlignment="1"/>
    <xf numFmtId="42" fontId="3" fillId="0" borderId="10" xfId="0" applyNumberFormat="1" applyFont="1" applyFill="1" applyBorder="1" applyAlignment="1"/>
    <xf numFmtId="41" fontId="2" fillId="0" borderId="7" xfId="1" applyNumberFormat="1" applyFont="1" applyFill="1" applyBorder="1"/>
    <xf numFmtId="41" fontId="2" fillId="0" borderId="10" xfId="1" applyNumberFormat="1" applyFont="1" applyFill="1" applyBorder="1"/>
    <xf numFmtId="43" fontId="3" fillId="0" borderId="6" xfId="0" applyNumberFormat="1" applyFont="1" applyFill="1" applyBorder="1" applyAlignment="1"/>
    <xf numFmtId="41" fontId="2" fillId="0" borderId="19" xfId="1" applyNumberFormat="1" applyFont="1" applyFill="1" applyBorder="1"/>
    <xf numFmtId="41" fontId="2" fillId="0" borderId="16" xfId="1" applyNumberFormat="1" applyFont="1" applyFill="1" applyBorder="1"/>
    <xf numFmtId="1" fontId="3" fillId="2" borderId="5" xfId="0" applyNumberFormat="1" applyFont="1" applyFill="1" applyBorder="1" applyAlignment="1"/>
    <xf numFmtId="42" fontId="3" fillId="2" borderId="5" xfId="0" applyNumberFormat="1" applyFont="1" applyFill="1" applyBorder="1" applyAlignment="1"/>
    <xf numFmtId="42" fontId="3" fillId="2" borderId="10" xfId="0" applyNumberFormat="1" applyFont="1" applyFill="1" applyBorder="1" applyAlignment="1"/>
    <xf numFmtId="42" fontId="3" fillId="2" borderId="6" xfId="0" applyNumberFormat="1" applyFont="1" applyFill="1" applyBorder="1" applyAlignment="1"/>
    <xf numFmtId="43" fontId="3" fillId="2" borderId="6" xfId="0" applyNumberFormat="1" applyFont="1" applyFill="1" applyBorder="1" applyAlignment="1"/>
    <xf numFmtId="42" fontId="3" fillId="0" borderId="23" xfId="1" applyNumberFormat="1" applyFont="1" applyFill="1" applyBorder="1" applyAlignment="1"/>
    <xf numFmtId="42" fontId="3" fillId="0" borderId="24" xfId="1" applyNumberFormat="1" applyFont="1" applyFill="1" applyBorder="1" applyAlignment="1"/>
    <xf numFmtId="1" fontId="5" fillId="0" borderId="27" xfId="0" applyNumberFormat="1" applyFont="1" applyFill="1" applyBorder="1" applyAlignment="1">
      <alignment horizontal="left"/>
    </xf>
    <xf numFmtId="42" fontId="5" fillId="0" borderId="27" xfId="0" applyNumberFormat="1" applyFont="1" applyFill="1" applyBorder="1" applyAlignment="1">
      <alignment horizontal="left"/>
    </xf>
    <xf numFmtId="42" fontId="5" fillId="0" borderId="28" xfId="0" applyNumberFormat="1" applyFont="1" applyFill="1" applyBorder="1" applyAlignment="1">
      <alignment horizontal="left"/>
    </xf>
    <xf numFmtId="42" fontId="5" fillId="0" borderId="29" xfId="0" applyNumberFormat="1" applyFont="1" applyFill="1" applyBorder="1" applyAlignment="1">
      <alignment horizontal="left"/>
    </xf>
    <xf numFmtId="41" fontId="6" fillId="0" borderId="30" xfId="0" applyNumberFormat="1" applyFont="1" applyFill="1" applyBorder="1" applyAlignment="1" applyProtection="1">
      <alignment horizontal="right"/>
      <protection locked="0"/>
    </xf>
    <xf numFmtId="41" fontId="6" fillId="0" borderId="28" xfId="0" applyNumberFormat="1" applyFont="1" applyFill="1" applyBorder="1" applyAlignment="1" applyProtection="1">
      <alignment horizontal="right"/>
      <protection locked="0"/>
    </xf>
    <xf numFmtId="41" fontId="6" fillId="0" borderId="29" xfId="0" applyNumberFormat="1" applyFont="1" applyFill="1" applyBorder="1" applyAlignment="1" applyProtection="1">
      <alignment horizontal="right"/>
      <protection locked="0"/>
    </xf>
    <xf numFmtId="41" fontId="2" fillId="2" borderId="16" xfId="1" applyNumberFormat="1" applyFont="1" applyFill="1" applyBorder="1"/>
    <xf numFmtId="41" fontId="2" fillId="2" borderId="10" xfId="1" applyNumberFormat="1" applyFont="1" applyFill="1" applyBorder="1"/>
    <xf numFmtId="41" fontId="3" fillId="2" borderId="6" xfId="1" applyNumberFormat="1" applyFont="1" applyFill="1" applyBorder="1" applyAlignment="1"/>
    <xf numFmtId="42" fontId="3" fillId="2" borderId="24" xfId="1" applyNumberFormat="1" applyFont="1" applyFill="1" applyBorder="1" applyAlignment="1"/>
    <xf numFmtId="1" fontId="0" fillId="0" borderId="20" xfId="0" applyNumberFormat="1" applyFont="1" applyFill="1" applyBorder="1" applyAlignment="1" applyProtection="1">
      <alignment horizontal="left"/>
      <protection locked="0"/>
    </xf>
    <xf numFmtId="43" fontId="5" fillId="0" borderId="29" xfId="0" applyNumberFormat="1" applyFont="1" applyFill="1" applyBorder="1" applyAlignment="1">
      <alignment horizontal="left"/>
    </xf>
    <xf numFmtId="1" fontId="0" fillId="0" borderId="36" xfId="0" applyNumberFormat="1" applyFont="1" applyFill="1" applyBorder="1" applyAlignment="1" applyProtection="1">
      <alignment horizontal="left"/>
      <protection locked="0"/>
    </xf>
    <xf numFmtId="49" fontId="2" fillId="0" borderId="21" xfId="0" applyNumberFormat="1" applyFont="1" applyFill="1" applyBorder="1"/>
    <xf numFmtId="49" fontId="2" fillId="0" borderId="22" xfId="0" applyNumberFormat="1" applyFont="1" applyFill="1" applyBorder="1"/>
    <xf numFmtId="1" fontId="3" fillId="0" borderId="24" xfId="0" applyNumberFormat="1" applyFont="1" applyFill="1" applyBorder="1" applyAlignment="1"/>
    <xf numFmtId="1" fontId="3" fillId="0" borderId="24" xfId="2" applyNumberFormat="1" applyFont="1" applyFill="1" applyBorder="1" applyAlignment="1"/>
    <xf numFmtId="1" fontId="5" fillId="0" borderId="37" xfId="0" applyNumberFormat="1" applyFont="1" applyFill="1" applyBorder="1" applyAlignment="1">
      <alignment horizontal="left"/>
    </xf>
    <xf numFmtId="1" fontId="3" fillId="2" borderId="24" xfId="0" applyNumberFormat="1" applyFont="1" applyFill="1" applyBorder="1" applyAlignment="1"/>
    <xf numFmtId="49" fontId="9" fillId="0" borderId="11" xfId="0" applyNumberFormat="1" applyFont="1" applyFill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49" fontId="9" fillId="0" borderId="1" xfId="0" applyNumberFormat="1" applyFont="1" applyFill="1" applyBorder="1" applyAlignment="1">
      <alignment horizontal="center"/>
    </xf>
    <xf numFmtId="49" fontId="9" fillId="0" borderId="8" xfId="0" applyNumberFormat="1" applyFont="1" applyFill="1" applyBorder="1" applyAlignment="1">
      <alignment horizontal="center"/>
    </xf>
    <xf numFmtId="49" fontId="9" fillId="0" borderId="2" xfId="0" applyNumberFormat="1" applyFont="1" applyFill="1" applyBorder="1" applyAlignment="1">
      <alignment horizontal="center"/>
    </xf>
    <xf numFmtId="49" fontId="9" fillId="0" borderId="3" xfId="0" applyNumberFormat="1" applyFont="1" applyFill="1" applyBorder="1" applyAlignment="1">
      <alignment horizontal="center"/>
    </xf>
    <xf numFmtId="49" fontId="9" fillId="0" borderId="9" xfId="0" applyNumberFormat="1" applyFont="1" applyFill="1" applyBorder="1" applyAlignment="1">
      <alignment horizontal="center"/>
    </xf>
    <xf numFmtId="49" fontId="9" fillId="0" borderId="4" xfId="0" applyNumberFormat="1" applyFont="1" applyFill="1" applyBorder="1" applyAlignment="1">
      <alignment horizontal="center"/>
    </xf>
    <xf numFmtId="49" fontId="9" fillId="0" borderId="15" xfId="0" applyNumberFormat="1" applyFont="1" applyFill="1" applyBorder="1" applyAlignment="1">
      <alignment horizontal="center"/>
    </xf>
    <xf numFmtId="49" fontId="9" fillId="0" borderId="13" xfId="0" applyNumberFormat="1" applyFont="1" applyFill="1" applyBorder="1" applyAlignment="1">
      <alignment horizontal="center"/>
    </xf>
    <xf numFmtId="49" fontId="9" fillId="0" borderId="17" xfId="0" applyNumberFormat="1" applyFont="1" applyFill="1" applyBorder="1" applyAlignment="1">
      <alignment horizontal="center"/>
    </xf>
    <xf numFmtId="49" fontId="9" fillId="0" borderId="18" xfId="0" applyNumberFormat="1" applyFont="1" applyFill="1" applyBorder="1" applyAlignment="1">
      <alignment horizontal="center"/>
    </xf>
    <xf numFmtId="0" fontId="10" fillId="0" borderId="33" xfId="0" applyFont="1" applyBorder="1" applyAlignment="1">
      <alignment horizontal="center"/>
    </xf>
    <xf numFmtId="49" fontId="9" fillId="0" borderId="34" xfId="0" applyNumberFormat="1" applyFont="1" applyFill="1" applyBorder="1" applyAlignment="1">
      <alignment horizontal="center"/>
    </xf>
    <xf numFmtId="49" fontId="9" fillId="0" borderId="32" xfId="0" applyNumberFormat="1" applyFont="1" applyFill="1" applyBorder="1" applyAlignment="1">
      <alignment horizontal="center"/>
    </xf>
    <xf numFmtId="49" fontId="9" fillId="0" borderId="21" xfId="0" applyNumberFormat="1" applyFont="1" applyFill="1" applyBorder="1" applyAlignment="1">
      <alignment horizontal="center"/>
    </xf>
    <xf numFmtId="49" fontId="9" fillId="0" borderId="22" xfId="0" applyNumberFormat="1" applyFont="1" applyFill="1" applyBorder="1" applyAlignment="1">
      <alignment horizontal="center"/>
    </xf>
    <xf numFmtId="37" fontId="3" fillId="0" borderId="23" xfId="1" applyNumberFormat="1" applyFont="1" applyFill="1" applyBorder="1" applyAlignment="1">
      <alignment horizontal="center"/>
    </xf>
    <xf numFmtId="37" fontId="3" fillId="2" borderId="24" xfId="1" applyNumberFormat="1" applyFont="1" applyFill="1" applyBorder="1" applyAlignment="1">
      <alignment horizontal="center"/>
    </xf>
    <xf numFmtId="37" fontId="3" fillId="0" borderId="24" xfId="1" applyNumberFormat="1" applyFont="1" applyFill="1" applyBorder="1" applyAlignment="1">
      <alignment horizontal="center"/>
    </xf>
    <xf numFmtId="37" fontId="6" fillId="0" borderId="29" xfId="0" applyNumberFormat="1" applyFont="1" applyFill="1" applyBorder="1" applyAlignment="1" applyProtection="1">
      <alignment horizontal="center"/>
      <protection locked="0"/>
    </xf>
    <xf numFmtId="49" fontId="9" fillId="0" borderId="0" xfId="0" applyNumberFormat="1" applyFont="1" applyFill="1" applyBorder="1" applyAlignment="1">
      <alignment horizontal="center"/>
    </xf>
    <xf numFmtId="42" fontId="3" fillId="0" borderId="24" xfId="1" applyNumberFormat="1" applyFont="1" applyFill="1" applyBorder="1" applyAlignment="1">
      <alignment horizontal="right"/>
    </xf>
    <xf numFmtId="42" fontId="3" fillId="2" borderId="24" xfId="1" applyNumberFormat="1" applyFont="1" applyFill="1" applyBorder="1" applyAlignment="1">
      <alignment horizontal="right"/>
    </xf>
    <xf numFmtId="42" fontId="5" fillId="0" borderId="35" xfId="0" applyNumberFormat="1" applyFont="1" applyFill="1" applyBorder="1" applyAlignment="1">
      <alignment horizontal="left"/>
    </xf>
    <xf numFmtId="164" fontId="2" fillId="3" borderId="0" xfId="0" applyNumberFormat="1" applyFont="1" applyFill="1"/>
    <xf numFmtId="164" fontId="2" fillId="0" borderId="10" xfId="3" applyNumberFormat="1" applyFont="1" applyFill="1" applyBorder="1" applyProtection="1">
      <protection locked="0"/>
    </xf>
    <xf numFmtId="49" fontId="9" fillId="0" borderId="42" xfId="0" applyNumberFormat="1" applyFont="1" applyFill="1" applyBorder="1" applyAlignment="1">
      <alignment horizontal="center"/>
    </xf>
    <xf numFmtId="49" fontId="9" fillId="0" borderId="3" xfId="0" quotePrefix="1" applyNumberFormat="1" applyFont="1" applyFill="1" applyBorder="1" applyAlignment="1">
      <alignment horizontal="center"/>
    </xf>
    <xf numFmtId="49" fontId="9" fillId="0" borderId="9" xfId="0" quotePrefix="1" applyNumberFormat="1" applyFont="1" applyFill="1" applyBorder="1" applyAlignment="1">
      <alignment horizontal="center"/>
    </xf>
    <xf numFmtId="49" fontId="9" fillId="0" borderId="22" xfId="0" quotePrefix="1" applyNumberFormat="1" applyFont="1" applyFill="1" applyBorder="1" applyAlignment="1">
      <alignment horizontal="center"/>
    </xf>
    <xf numFmtId="1" fontId="9" fillId="0" borderId="33" xfId="0" applyNumberFormat="1" applyFont="1" applyFill="1" applyBorder="1" applyAlignment="1" applyProtection="1">
      <alignment horizontal="center"/>
      <protection locked="0"/>
    </xf>
    <xf numFmtId="49" fontId="9" fillId="0" borderId="43" xfId="0" applyNumberFormat="1" applyFont="1" applyFill="1" applyBorder="1" applyAlignment="1">
      <alignment horizontal="center"/>
    </xf>
    <xf numFmtId="41" fontId="6" fillId="0" borderId="45" xfId="0" applyNumberFormat="1" applyFont="1" applyFill="1" applyBorder="1" applyAlignment="1" applyProtection="1">
      <alignment horizontal="right"/>
      <protection locked="0"/>
    </xf>
    <xf numFmtId="0" fontId="0" fillId="0" borderId="45" xfId="0" applyBorder="1"/>
    <xf numFmtId="0" fontId="2" fillId="0" borderId="45" xfId="0" applyFont="1" applyBorder="1"/>
    <xf numFmtId="42" fontId="3" fillId="0" borderId="39" xfId="0" applyNumberFormat="1" applyFont="1" applyFill="1" applyBorder="1" applyAlignment="1"/>
    <xf numFmtId="42" fontId="3" fillId="0" borderId="46" xfId="0" applyNumberFormat="1" applyFont="1" applyFill="1" applyBorder="1" applyAlignment="1"/>
    <xf numFmtId="42" fontId="3" fillId="0" borderId="47" xfId="0" applyNumberFormat="1" applyFont="1" applyFill="1" applyBorder="1" applyAlignment="1"/>
    <xf numFmtId="42" fontId="3" fillId="0" borderId="7" xfId="0" applyNumberFormat="1" applyFont="1" applyFill="1" applyBorder="1" applyAlignment="1"/>
    <xf numFmtId="42" fontId="3" fillId="0" borderId="23" xfId="0" applyNumberFormat="1" applyFont="1" applyFill="1" applyBorder="1" applyAlignment="1"/>
    <xf numFmtId="42" fontId="3" fillId="0" borderId="24" xfId="0" applyNumberFormat="1" applyFont="1" applyFill="1" applyBorder="1" applyAlignment="1"/>
    <xf numFmtId="42" fontId="3" fillId="0" borderId="12" xfId="0" applyNumberFormat="1" applyFont="1" applyFill="1" applyBorder="1" applyAlignment="1"/>
    <xf numFmtId="42" fontId="3" fillId="0" borderId="48" xfId="0" applyNumberFormat="1" applyFont="1" applyFill="1" applyBorder="1" applyAlignment="1"/>
    <xf numFmtId="9" fontId="3" fillId="0" borderId="48" xfId="0" applyNumberFormat="1" applyFont="1" applyFill="1" applyBorder="1" applyAlignment="1">
      <alignment horizontal="center"/>
    </xf>
    <xf numFmtId="1" fontId="3" fillId="0" borderId="48" xfId="0" applyNumberFormat="1" applyFont="1" applyFill="1" applyBorder="1" applyAlignment="1">
      <alignment horizontal="center"/>
    </xf>
    <xf numFmtId="42" fontId="3" fillId="0" borderId="44" xfId="0" applyNumberFormat="1" applyFont="1" applyFill="1" applyBorder="1" applyAlignment="1"/>
    <xf numFmtId="9" fontId="3" fillId="0" borderId="44" xfId="0" applyNumberFormat="1" applyFont="1" applyFill="1" applyBorder="1" applyAlignment="1">
      <alignment horizontal="center"/>
    </xf>
    <xf numFmtId="1" fontId="3" fillId="0" borderId="44" xfId="0" applyNumberFormat="1" applyFont="1" applyFill="1" applyBorder="1" applyAlignment="1">
      <alignment horizontal="center"/>
    </xf>
    <xf numFmtId="42" fontId="5" fillId="0" borderId="27" xfId="0" applyNumberFormat="1" applyFont="1" applyFill="1" applyBorder="1" applyAlignment="1"/>
    <xf numFmtId="42" fontId="5" fillId="0" borderId="28" xfId="0" applyNumberFormat="1" applyFont="1" applyFill="1" applyBorder="1" applyAlignment="1"/>
    <xf numFmtId="42" fontId="5" fillId="0" borderId="37" xfId="0" applyNumberFormat="1" applyFont="1" applyFill="1" applyBorder="1" applyAlignment="1"/>
    <xf numFmtId="42" fontId="5" fillId="0" borderId="35" xfId="0" applyNumberFormat="1" applyFont="1" applyFill="1" applyBorder="1" applyAlignment="1"/>
    <xf numFmtId="9" fontId="5" fillId="0" borderId="35" xfId="0" applyNumberFormat="1" applyFont="1" applyFill="1" applyBorder="1" applyAlignment="1">
      <alignment horizontal="center"/>
    </xf>
    <xf numFmtId="1" fontId="5" fillId="0" borderId="35" xfId="0" applyNumberFormat="1" applyFont="1" applyFill="1" applyBorder="1" applyAlignment="1">
      <alignment horizontal="center"/>
    </xf>
    <xf numFmtId="42" fontId="3" fillId="2" borderId="39" xfId="0" applyNumberFormat="1" applyFont="1" applyFill="1" applyBorder="1" applyAlignment="1"/>
    <xf numFmtId="42" fontId="3" fillId="2" borderId="24" xfId="0" applyNumberFormat="1" applyFont="1" applyFill="1" applyBorder="1" applyAlignment="1"/>
    <xf numFmtId="42" fontId="3" fillId="2" borderId="44" xfId="0" applyNumberFormat="1" applyFont="1" applyFill="1" applyBorder="1" applyAlignment="1"/>
    <xf numFmtId="9" fontId="3" fillId="2" borderId="44" xfId="0" applyNumberFormat="1" applyFont="1" applyFill="1" applyBorder="1" applyAlignment="1">
      <alignment horizontal="center"/>
    </xf>
    <xf numFmtId="1" fontId="3" fillId="2" borderId="44" xfId="0" applyNumberFormat="1" applyFont="1" applyFill="1" applyBorder="1" applyAlignment="1">
      <alignment horizontal="center"/>
    </xf>
    <xf numFmtId="42" fontId="3" fillId="2" borderId="7" xfId="0" applyNumberFormat="1" applyFont="1" applyFill="1" applyBorder="1" applyAlignment="1"/>
    <xf numFmtId="42" fontId="3" fillId="2" borderId="23" xfId="0" applyNumberFormat="1" applyFont="1" applyFill="1" applyBorder="1" applyAlignment="1"/>
    <xf numFmtId="42" fontId="3" fillId="0" borderId="39" xfId="0" applyNumberFormat="1" applyFont="1" applyFill="1" applyBorder="1" applyAlignment="1">
      <alignment horizontal="right"/>
    </xf>
    <xf numFmtId="49" fontId="7" fillId="0" borderId="11" xfId="0" applyNumberFormat="1" applyFont="1" applyFill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9" fontId="7" fillId="0" borderId="31" xfId="0" applyNumberFormat="1" applyFont="1" applyFill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1" fontId="7" fillId="0" borderId="20" xfId="0" applyNumberFormat="1" applyFont="1" applyFill="1" applyBorder="1" applyAlignment="1" applyProtection="1">
      <alignment horizontal="center"/>
      <protection locked="0"/>
    </xf>
    <xf numFmtId="1" fontId="7" fillId="0" borderId="38" xfId="0" applyNumberFormat="1" applyFont="1" applyFill="1" applyBorder="1" applyAlignment="1" applyProtection="1">
      <alignment horizontal="center"/>
      <protection locked="0"/>
    </xf>
    <xf numFmtId="1" fontId="7" fillId="0" borderId="34" xfId="0" applyNumberFormat="1" applyFont="1" applyFill="1" applyBorder="1" applyAlignment="1" applyProtection="1">
      <alignment horizontal="center"/>
      <protection locked="0"/>
    </xf>
    <xf numFmtId="49" fontId="9" fillId="0" borderId="40" xfId="0" applyNumberFormat="1" applyFont="1" applyFill="1" applyBorder="1" applyAlignment="1">
      <alignment horizontal="center"/>
    </xf>
    <xf numFmtId="49" fontId="9" fillId="0" borderId="41" xfId="0" applyNumberFormat="1" applyFont="1" applyFill="1" applyBorder="1" applyAlignment="1">
      <alignment horizontal="center"/>
    </xf>
    <xf numFmtId="49" fontId="9" fillId="0" borderId="14" xfId="0" applyNumberFormat="1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Style 1" xfId="2"/>
  </cellStyles>
  <dxfs count="4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419"/>
  <sheetViews>
    <sheetView tabSelected="1"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C5" sqref="C5"/>
    </sheetView>
  </sheetViews>
  <sheetFormatPr defaultRowHeight="15" x14ac:dyDescent="0.25"/>
  <cols>
    <col min="1" max="1" width="22.7109375" style="2" customWidth="1"/>
    <col min="2" max="2" width="18.7109375" style="2" customWidth="1"/>
    <col min="3" max="14" width="12.7109375" style="2" customWidth="1"/>
    <col min="15" max="17" width="14.7109375" style="2" customWidth="1"/>
    <col min="18" max="25" width="16.7109375" style="2" customWidth="1"/>
    <col min="26" max="26" width="17.7109375" style="2" customWidth="1"/>
    <col min="27" max="27" width="16.7109375" style="2" customWidth="1"/>
    <col min="28" max="28" width="17.7109375" style="2" customWidth="1"/>
    <col min="29" max="33" width="16.7109375" style="3" customWidth="1"/>
    <col min="34" max="35" width="16.7109375" style="1" customWidth="1"/>
    <col min="36" max="36" width="17.7109375" style="1" customWidth="1"/>
    <col min="37" max="37" width="16.7109375" style="1" customWidth="1"/>
    <col min="38" max="38" width="17.7109375" style="1" customWidth="1"/>
    <col min="39" max="47" width="16.7109375" style="1" customWidth="1"/>
    <col min="48" max="48" width="17.7109375" style="1" customWidth="1"/>
    <col min="49" max="57" width="16.7109375" style="1" customWidth="1"/>
    <col min="58" max="58" width="17.7109375" style="1" customWidth="1"/>
    <col min="59" max="67" width="16.7109375" style="1" customWidth="1"/>
    <col min="68" max="68" width="17.7109375" style="1" customWidth="1"/>
    <col min="69" max="77" width="16.7109375" style="1" customWidth="1"/>
    <col min="78" max="102" width="17.7109375" style="1" customWidth="1"/>
    <col min="103" max="104" width="16.7109375" style="1" customWidth="1"/>
    <col min="105" max="105" width="14.7109375" style="1" customWidth="1"/>
    <col min="106" max="107" width="16.7109375" style="1" customWidth="1"/>
    <col min="108" max="108" width="14.7109375" style="1" customWidth="1"/>
    <col min="109" max="115" width="15.7109375" style="1" customWidth="1"/>
    <col min="116" max="116" width="16.7109375" style="1" customWidth="1"/>
    <col min="117" max="16384" width="9.140625" style="1"/>
  </cols>
  <sheetData>
    <row r="1" spans="1:116" ht="18" customHeight="1" x14ac:dyDescent="0.3">
      <c r="A1" s="36"/>
      <c r="B1" s="38"/>
      <c r="C1" s="118" t="s">
        <v>548</v>
      </c>
      <c r="D1" s="119"/>
      <c r="E1" s="119"/>
      <c r="F1" s="119"/>
      <c r="G1" s="119"/>
      <c r="H1" s="120"/>
      <c r="I1" s="118" t="s">
        <v>558</v>
      </c>
      <c r="J1" s="119"/>
      <c r="K1" s="119"/>
      <c r="L1" s="119"/>
      <c r="M1" s="119"/>
      <c r="N1" s="120"/>
      <c r="O1" s="77"/>
      <c r="P1" s="77" t="s">
        <v>567</v>
      </c>
      <c r="Q1" s="77" t="s">
        <v>568</v>
      </c>
      <c r="R1" s="59" t="s">
        <v>62</v>
      </c>
      <c r="S1" s="112" t="s">
        <v>55</v>
      </c>
      <c r="T1" s="113"/>
      <c r="U1" s="113"/>
      <c r="V1" s="113"/>
      <c r="W1" s="113"/>
      <c r="X1" s="113"/>
      <c r="Y1" s="113"/>
      <c r="Z1" s="113"/>
      <c r="AA1" s="113"/>
      <c r="AB1" s="114"/>
      <c r="AC1" s="112" t="s">
        <v>56</v>
      </c>
      <c r="AD1" s="113"/>
      <c r="AE1" s="113"/>
      <c r="AF1" s="113"/>
      <c r="AG1" s="113"/>
      <c r="AH1" s="113"/>
      <c r="AI1" s="113"/>
      <c r="AJ1" s="113"/>
      <c r="AK1" s="113"/>
      <c r="AL1" s="114"/>
      <c r="AM1" s="112" t="s">
        <v>57</v>
      </c>
      <c r="AN1" s="113"/>
      <c r="AO1" s="113"/>
      <c r="AP1" s="113"/>
      <c r="AQ1" s="113"/>
      <c r="AR1" s="113"/>
      <c r="AS1" s="113"/>
      <c r="AT1" s="113"/>
      <c r="AU1" s="113"/>
      <c r="AV1" s="114"/>
      <c r="AW1" s="112" t="s">
        <v>58</v>
      </c>
      <c r="AX1" s="113"/>
      <c r="AY1" s="113"/>
      <c r="AZ1" s="113"/>
      <c r="BA1" s="113"/>
      <c r="BB1" s="113"/>
      <c r="BC1" s="113"/>
      <c r="BD1" s="113"/>
      <c r="BE1" s="113"/>
      <c r="BF1" s="114"/>
      <c r="BG1" s="112" t="s">
        <v>59</v>
      </c>
      <c r="BH1" s="113"/>
      <c r="BI1" s="113"/>
      <c r="BJ1" s="113"/>
      <c r="BK1" s="113"/>
      <c r="BL1" s="113"/>
      <c r="BM1" s="113"/>
      <c r="BN1" s="113"/>
      <c r="BO1" s="113"/>
      <c r="BP1" s="114"/>
      <c r="BQ1" s="112" t="s">
        <v>60</v>
      </c>
      <c r="BR1" s="113"/>
      <c r="BS1" s="113"/>
      <c r="BT1" s="113"/>
      <c r="BU1" s="113"/>
      <c r="BV1" s="113"/>
      <c r="BW1" s="113"/>
      <c r="BX1" s="113"/>
      <c r="BY1" s="113"/>
      <c r="BZ1" s="114"/>
      <c r="CA1" s="115" t="s">
        <v>64</v>
      </c>
      <c r="CB1" s="116"/>
      <c r="CC1" s="116"/>
      <c r="CD1" s="116"/>
      <c r="CE1" s="116"/>
      <c r="CF1" s="116"/>
      <c r="CG1" s="116"/>
      <c r="CH1" s="116"/>
      <c r="CI1" s="116"/>
      <c r="CJ1" s="116"/>
      <c r="CK1" s="116"/>
      <c r="CL1" s="117"/>
      <c r="CM1" s="115" t="s">
        <v>64</v>
      </c>
      <c r="CN1" s="116"/>
      <c r="CO1" s="116"/>
      <c r="CP1" s="116"/>
      <c r="CQ1" s="116"/>
      <c r="CR1" s="116"/>
      <c r="CS1" s="116"/>
      <c r="CT1" s="116"/>
      <c r="CU1" s="116"/>
      <c r="CV1" s="116"/>
      <c r="CW1" s="116"/>
      <c r="CX1" s="117"/>
      <c r="CY1" s="115" t="s">
        <v>63</v>
      </c>
      <c r="CZ1" s="116"/>
      <c r="DA1" s="116"/>
      <c r="DB1" s="116"/>
      <c r="DC1" s="116"/>
      <c r="DD1" s="117"/>
      <c r="DE1" s="112" t="s">
        <v>61</v>
      </c>
      <c r="DF1" s="113"/>
      <c r="DG1" s="113"/>
      <c r="DH1" s="113"/>
      <c r="DI1" s="113"/>
      <c r="DJ1" s="114"/>
      <c r="DK1" s="58"/>
      <c r="DL1" s="59" t="s">
        <v>62</v>
      </c>
    </row>
    <row r="2" spans="1:116" ht="18" customHeight="1" x14ac:dyDescent="0.3">
      <c r="A2" s="4"/>
      <c r="B2" s="39"/>
      <c r="C2" s="121" t="s">
        <v>549</v>
      </c>
      <c r="D2" s="122"/>
      <c r="E2" s="122"/>
      <c r="F2" s="122"/>
      <c r="G2" s="122"/>
      <c r="H2" s="123"/>
      <c r="I2" s="121" t="s">
        <v>559</v>
      </c>
      <c r="J2" s="122"/>
      <c r="K2" s="122"/>
      <c r="L2" s="122"/>
      <c r="M2" s="122"/>
      <c r="N2" s="123"/>
      <c r="O2" s="60" t="s">
        <v>45</v>
      </c>
      <c r="P2" s="60" t="s">
        <v>569</v>
      </c>
      <c r="Q2" s="60" t="s">
        <v>570</v>
      </c>
      <c r="R2" s="61" t="s">
        <v>52</v>
      </c>
      <c r="S2" s="45"/>
      <c r="T2" s="46"/>
      <c r="U2" s="46"/>
      <c r="V2" s="46"/>
      <c r="W2" s="46"/>
      <c r="X2" s="46"/>
      <c r="Y2" s="46"/>
      <c r="Z2" s="46"/>
      <c r="AA2" s="46"/>
      <c r="AB2" s="47"/>
      <c r="AC2" s="45"/>
      <c r="AD2" s="46"/>
      <c r="AE2" s="46"/>
      <c r="AF2" s="46"/>
      <c r="AG2" s="46"/>
      <c r="AH2" s="46"/>
      <c r="AI2" s="46"/>
      <c r="AJ2" s="46"/>
      <c r="AK2" s="46"/>
      <c r="AL2" s="47"/>
      <c r="AM2" s="45"/>
      <c r="AN2" s="46"/>
      <c r="AO2" s="46"/>
      <c r="AP2" s="46"/>
      <c r="AQ2" s="46"/>
      <c r="AR2" s="46"/>
      <c r="AS2" s="46"/>
      <c r="AT2" s="46"/>
      <c r="AU2" s="46"/>
      <c r="AV2" s="47"/>
      <c r="AW2" s="45"/>
      <c r="AX2" s="46"/>
      <c r="AY2" s="46"/>
      <c r="AZ2" s="46"/>
      <c r="BA2" s="46"/>
      <c r="BB2" s="46"/>
      <c r="BC2" s="46"/>
      <c r="BD2" s="46"/>
      <c r="BE2" s="46"/>
      <c r="BF2" s="47"/>
      <c r="BG2" s="45"/>
      <c r="BH2" s="46"/>
      <c r="BI2" s="46"/>
      <c r="BJ2" s="46"/>
      <c r="BK2" s="46"/>
      <c r="BL2" s="46"/>
      <c r="BM2" s="46"/>
      <c r="BN2" s="46"/>
      <c r="BO2" s="46"/>
      <c r="BP2" s="47"/>
      <c r="BQ2" s="45"/>
      <c r="BR2" s="46"/>
      <c r="BS2" s="46"/>
      <c r="BT2" s="46"/>
      <c r="BU2" s="46"/>
      <c r="BV2" s="46"/>
      <c r="BW2" s="46"/>
      <c r="BX2" s="46"/>
      <c r="BY2" s="46"/>
      <c r="BZ2" s="47"/>
      <c r="CA2" s="109" t="s">
        <v>34</v>
      </c>
      <c r="CB2" s="110"/>
      <c r="CC2" s="110"/>
      <c r="CD2" s="111"/>
      <c r="CE2" s="109" t="s">
        <v>35</v>
      </c>
      <c r="CF2" s="110"/>
      <c r="CG2" s="110"/>
      <c r="CH2" s="111"/>
      <c r="CI2" s="109" t="s">
        <v>36</v>
      </c>
      <c r="CJ2" s="110"/>
      <c r="CK2" s="110"/>
      <c r="CL2" s="111"/>
      <c r="CM2" s="109" t="s">
        <v>37</v>
      </c>
      <c r="CN2" s="110"/>
      <c r="CO2" s="110"/>
      <c r="CP2" s="111"/>
      <c r="CQ2" s="109" t="s">
        <v>38</v>
      </c>
      <c r="CR2" s="110"/>
      <c r="CS2" s="110"/>
      <c r="CT2" s="111"/>
      <c r="CU2" s="109" t="s">
        <v>39</v>
      </c>
      <c r="CV2" s="110"/>
      <c r="CW2" s="110"/>
      <c r="CX2" s="111"/>
      <c r="CY2" s="109" t="s">
        <v>40</v>
      </c>
      <c r="CZ2" s="110"/>
      <c r="DA2" s="111"/>
      <c r="DB2" s="109" t="s">
        <v>41</v>
      </c>
      <c r="DC2" s="110"/>
      <c r="DD2" s="111"/>
      <c r="DE2" s="56" t="s">
        <v>1</v>
      </c>
      <c r="DF2" s="54" t="s">
        <v>0</v>
      </c>
      <c r="DG2" s="54" t="s">
        <v>2</v>
      </c>
      <c r="DH2" s="54" t="s">
        <v>3</v>
      </c>
      <c r="DI2" s="54" t="s">
        <v>4</v>
      </c>
      <c r="DJ2" s="50" t="s">
        <v>5</v>
      </c>
      <c r="DK2" s="60" t="s">
        <v>45</v>
      </c>
      <c r="DL2" s="61" t="s">
        <v>52</v>
      </c>
    </row>
    <row r="3" spans="1:116" ht="18" customHeight="1" x14ac:dyDescent="0.25">
      <c r="A3" s="4"/>
      <c r="B3" s="39" t="s">
        <v>67</v>
      </c>
      <c r="C3" s="45" t="s">
        <v>550</v>
      </c>
      <c r="D3" s="54" t="s">
        <v>551</v>
      </c>
      <c r="E3" s="54" t="s">
        <v>552</v>
      </c>
      <c r="F3" s="54" t="s">
        <v>553</v>
      </c>
      <c r="G3" s="54" t="s">
        <v>554</v>
      </c>
      <c r="H3" s="73" t="s">
        <v>555</v>
      </c>
      <c r="I3" s="67" t="s">
        <v>560</v>
      </c>
      <c r="J3" s="49" t="s">
        <v>560</v>
      </c>
      <c r="K3" s="49" t="s">
        <v>560</v>
      </c>
      <c r="L3" s="49" t="s">
        <v>560</v>
      </c>
      <c r="M3" s="49" t="s">
        <v>560</v>
      </c>
      <c r="N3" s="61" t="s">
        <v>560</v>
      </c>
      <c r="O3" s="60" t="s">
        <v>46</v>
      </c>
      <c r="P3" s="60" t="s">
        <v>571</v>
      </c>
      <c r="Q3" s="60" t="s">
        <v>572</v>
      </c>
      <c r="R3" s="61" t="s">
        <v>53</v>
      </c>
      <c r="S3" s="48" t="s">
        <v>16</v>
      </c>
      <c r="T3" s="49" t="s">
        <v>17</v>
      </c>
      <c r="U3" s="49" t="s">
        <v>19</v>
      </c>
      <c r="V3" s="49"/>
      <c r="W3" s="49" t="s">
        <v>22</v>
      </c>
      <c r="X3" s="49" t="s">
        <v>23</v>
      </c>
      <c r="Y3" s="49" t="s">
        <v>25</v>
      </c>
      <c r="Z3" s="49" t="s">
        <v>27</v>
      </c>
      <c r="AA3" s="49" t="s">
        <v>29</v>
      </c>
      <c r="AB3" s="50"/>
      <c r="AC3" s="48" t="s">
        <v>16</v>
      </c>
      <c r="AD3" s="49" t="s">
        <v>17</v>
      </c>
      <c r="AE3" s="49" t="s">
        <v>19</v>
      </c>
      <c r="AF3" s="49"/>
      <c r="AG3" s="49" t="s">
        <v>22</v>
      </c>
      <c r="AH3" s="49" t="s">
        <v>23</v>
      </c>
      <c r="AI3" s="49" t="s">
        <v>25</v>
      </c>
      <c r="AJ3" s="49" t="s">
        <v>27</v>
      </c>
      <c r="AK3" s="49" t="s">
        <v>29</v>
      </c>
      <c r="AL3" s="50"/>
      <c r="AM3" s="48" t="s">
        <v>16</v>
      </c>
      <c r="AN3" s="49" t="s">
        <v>17</v>
      </c>
      <c r="AO3" s="49" t="s">
        <v>19</v>
      </c>
      <c r="AP3" s="49"/>
      <c r="AQ3" s="49" t="s">
        <v>22</v>
      </c>
      <c r="AR3" s="49" t="s">
        <v>23</v>
      </c>
      <c r="AS3" s="49" t="s">
        <v>25</v>
      </c>
      <c r="AT3" s="49" t="s">
        <v>27</v>
      </c>
      <c r="AU3" s="49" t="s">
        <v>29</v>
      </c>
      <c r="AV3" s="50"/>
      <c r="AW3" s="48" t="s">
        <v>16</v>
      </c>
      <c r="AX3" s="49" t="s">
        <v>17</v>
      </c>
      <c r="AY3" s="49" t="s">
        <v>19</v>
      </c>
      <c r="AZ3" s="49"/>
      <c r="BA3" s="49" t="s">
        <v>22</v>
      </c>
      <c r="BB3" s="49" t="s">
        <v>23</v>
      </c>
      <c r="BC3" s="49" t="s">
        <v>25</v>
      </c>
      <c r="BD3" s="49" t="s">
        <v>27</v>
      </c>
      <c r="BE3" s="49" t="s">
        <v>29</v>
      </c>
      <c r="BF3" s="50"/>
      <c r="BG3" s="48" t="s">
        <v>16</v>
      </c>
      <c r="BH3" s="49" t="s">
        <v>17</v>
      </c>
      <c r="BI3" s="49" t="s">
        <v>19</v>
      </c>
      <c r="BJ3" s="49"/>
      <c r="BK3" s="49" t="s">
        <v>22</v>
      </c>
      <c r="BL3" s="49" t="s">
        <v>23</v>
      </c>
      <c r="BM3" s="49" t="s">
        <v>25</v>
      </c>
      <c r="BN3" s="49" t="s">
        <v>27</v>
      </c>
      <c r="BO3" s="49" t="s">
        <v>29</v>
      </c>
      <c r="BP3" s="50"/>
      <c r="BQ3" s="48" t="s">
        <v>16</v>
      </c>
      <c r="BR3" s="49" t="s">
        <v>17</v>
      </c>
      <c r="BS3" s="49" t="s">
        <v>19</v>
      </c>
      <c r="BT3" s="49"/>
      <c r="BU3" s="49" t="s">
        <v>22</v>
      </c>
      <c r="BV3" s="49" t="s">
        <v>23</v>
      </c>
      <c r="BW3" s="49" t="s">
        <v>25</v>
      </c>
      <c r="BX3" s="49" t="s">
        <v>27</v>
      </c>
      <c r="BY3" s="49" t="s">
        <v>29</v>
      </c>
      <c r="BZ3" s="50"/>
      <c r="CA3" s="45" t="s">
        <v>16</v>
      </c>
      <c r="CB3" s="54" t="s">
        <v>32</v>
      </c>
      <c r="CC3" s="54" t="s">
        <v>33</v>
      </c>
      <c r="CD3" s="55"/>
      <c r="CE3" s="45" t="s">
        <v>16</v>
      </c>
      <c r="CF3" s="54" t="s">
        <v>32</v>
      </c>
      <c r="CG3" s="54" t="s">
        <v>33</v>
      </c>
      <c r="CH3" s="55"/>
      <c r="CI3" s="45" t="s">
        <v>16</v>
      </c>
      <c r="CJ3" s="54" t="s">
        <v>32</v>
      </c>
      <c r="CK3" s="54" t="s">
        <v>33</v>
      </c>
      <c r="CL3" s="55"/>
      <c r="CM3" s="45" t="s">
        <v>16</v>
      </c>
      <c r="CN3" s="54" t="s">
        <v>32</v>
      </c>
      <c r="CO3" s="54" t="s">
        <v>33</v>
      </c>
      <c r="CP3" s="55"/>
      <c r="CQ3" s="45" t="s">
        <v>16</v>
      </c>
      <c r="CR3" s="54" t="s">
        <v>32</v>
      </c>
      <c r="CS3" s="54" t="s">
        <v>33</v>
      </c>
      <c r="CT3" s="55"/>
      <c r="CU3" s="45" t="s">
        <v>16</v>
      </c>
      <c r="CV3" s="54" t="s">
        <v>32</v>
      </c>
      <c r="CW3" s="54" t="s">
        <v>33</v>
      </c>
      <c r="CX3" s="55"/>
      <c r="CY3" s="45" t="s">
        <v>15</v>
      </c>
      <c r="CZ3" s="54" t="s">
        <v>15</v>
      </c>
      <c r="DA3" s="55" t="s">
        <v>54</v>
      </c>
      <c r="DB3" s="45" t="s">
        <v>15</v>
      </c>
      <c r="DC3" s="54" t="s">
        <v>15</v>
      </c>
      <c r="DD3" s="55" t="s">
        <v>54</v>
      </c>
      <c r="DE3" s="56" t="s">
        <v>12</v>
      </c>
      <c r="DF3" s="49" t="s">
        <v>12</v>
      </c>
      <c r="DG3" s="49" t="s">
        <v>12</v>
      </c>
      <c r="DH3" s="49" t="s">
        <v>12</v>
      </c>
      <c r="DI3" s="49" t="s">
        <v>12</v>
      </c>
      <c r="DJ3" s="50" t="s">
        <v>12</v>
      </c>
      <c r="DK3" s="61" t="s">
        <v>46</v>
      </c>
      <c r="DL3" s="61" t="s">
        <v>53</v>
      </c>
    </row>
    <row r="4" spans="1:116" ht="18" customHeight="1" thickBot="1" x14ac:dyDescent="0.3">
      <c r="A4" s="5" t="s">
        <v>66</v>
      </c>
      <c r="B4" s="40" t="s">
        <v>14</v>
      </c>
      <c r="C4" s="51" t="s">
        <v>556</v>
      </c>
      <c r="D4" s="52" t="s">
        <v>556</v>
      </c>
      <c r="E4" s="52" t="s">
        <v>557</v>
      </c>
      <c r="F4" s="52" t="s">
        <v>557</v>
      </c>
      <c r="G4" s="52" t="s">
        <v>557</v>
      </c>
      <c r="H4" s="62" t="s">
        <v>557</v>
      </c>
      <c r="I4" s="74" t="s">
        <v>561</v>
      </c>
      <c r="J4" s="75" t="s">
        <v>562</v>
      </c>
      <c r="K4" s="75" t="s">
        <v>563</v>
      </c>
      <c r="L4" s="75" t="s">
        <v>564</v>
      </c>
      <c r="M4" s="75" t="s">
        <v>565</v>
      </c>
      <c r="N4" s="76" t="s">
        <v>566</v>
      </c>
      <c r="O4" s="78" t="s">
        <v>47</v>
      </c>
      <c r="P4" s="78" t="s">
        <v>44</v>
      </c>
      <c r="Q4" s="78" t="s">
        <v>43</v>
      </c>
      <c r="R4" s="62" t="s">
        <v>48</v>
      </c>
      <c r="S4" s="51" t="s">
        <v>13</v>
      </c>
      <c r="T4" s="52" t="s">
        <v>18</v>
      </c>
      <c r="U4" s="52" t="s">
        <v>20</v>
      </c>
      <c r="V4" s="52" t="s">
        <v>21</v>
      </c>
      <c r="W4" s="52" t="s">
        <v>20</v>
      </c>
      <c r="X4" s="52" t="s">
        <v>24</v>
      </c>
      <c r="Y4" s="52" t="s">
        <v>26</v>
      </c>
      <c r="Z4" s="52" t="s">
        <v>28</v>
      </c>
      <c r="AA4" s="52" t="s">
        <v>30</v>
      </c>
      <c r="AB4" s="53" t="s">
        <v>31</v>
      </c>
      <c r="AC4" s="51" t="s">
        <v>13</v>
      </c>
      <c r="AD4" s="52" t="s">
        <v>18</v>
      </c>
      <c r="AE4" s="52" t="s">
        <v>20</v>
      </c>
      <c r="AF4" s="52" t="s">
        <v>21</v>
      </c>
      <c r="AG4" s="52" t="s">
        <v>20</v>
      </c>
      <c r="AH4" s="52" t="s">
        <v>24</v>
      </c>
      <c r="AI4" s="52" t="s">
        <v>26</v>
      </c>
      <c r="AJ4" s="52" t="s">
        <v>28</v>
      </c>
      <c r="AK4" s="52" t="s">
        <v>30</v>
      </c>
      <c r="AL4" s="53" t="s">
        <v>31</v>
      </c>
      <c r="AM4" s="51" t="s">
        <v>13</v>
      </c>
      <c r="AN4" s="52" t="s">
        <v>18</v>
      </c>
      <c r="AO4" s="52" t="s">
        <v>20</v>
      </c>
      <c r="AP4" s="52" t="s">
        <v>21</v>
      </c>
      <c r="AQ4" s="52" t="s">
        <v>20</v>
      </c>
      <c r="AR4" s="52" t="s">
        <v>24</v>
      </c>
      <c r="AS4" s="52" t="s">
        <v>26</v>
      </c>
      <c r="AT4" s="52" t="s">
        <v>28</v>
      </c>
      <c r="AU4" s="52" t="s">
        <v>30</v>
      </c>
      <c r="AV4" s="53" t="s">
        <v>31</v>
      </c>
      <c r="AW4" s="51" t="s">
        <v>13</v>
      </c>
      <c r="AX4" s="52" t="s">
        <v>18</v>
      </c>
      <c r="AY4" s="52" t="s">
        <v>20</v>
      </c>
      <c r="AZ4" s="52" t="s">
        <v>21</v>
      </c>
      <c r="BA4" s="52" t="s">
        <v>20</v>
      </c>
      <c r="BB4" s="52" t="s">
        <v>24</v>
      </c>
      <c r="BC4" s="52" t="s">
        <v>26</v>
      </c>
      <c r="BD4" s="52" t="s">
        <v>28</v>
      </c>
      <c r="BE4" s="52" t="s">
        <v>30</v>
      </c>
      <c r="BF4" s="53" t="s">
        <v>31</v>
      </c>
      <c r="BG4" s="51" t="s">
        <v>13</v>
      </c>
      <c r="BH4" s="52" t="s">
        <v>18</v>
      </c>
      <c r="BI4" s="52" t="s">
        <v>20</v>
      </c>
      <c r="BJ4" s="52" t="s">
        <v>21</v>
      </c>
      <c r="BK4" s="52" t="s">
        <v>20</v>
      </c>
      <c r="BL4" s="52" t="s">
        <v>24</v>
      </c>
      <c r="BM4" s="52" t="s">
        <v>26</v>
      </c>
      <c r="BN4" s="52" t="s">
        <v>28</v>
      </c>
      <c r="BO4" s="52" t="s">
        <v>30</v>
      </c>
      <c r="BP4" s="53" t="s">
        <v>31</v>
      </c>
      <c r="BQ4" s="51" t="s">
        <v>13</v>
      </c>
      <c r="BR4" s="52" t="s">
        <v>18</v>
      </c>
      <c r="BS4" s="52" t="s">
        <v>20</v>
      </c>
      <c r="BT4" s="52" t="s">
        <v>21</v>
      </c>
      <c r="BU4" s="52" t="s">
        <v>20</v>
      </c>
      <c r="BV4" s="52" t="s">
        <v>24</v>
      </c>
      <c r="BW4" s="52" t="s">
        <v>26</v>
      </c>
      <c r="BX4" s="52" t="s">
        <v>28</v>
      </c>
      <c r="BY4" s="52" t="s">
        <v>30</v>
      </c>
      <c r="BZ4" s="53" t="s">
        <v>31</v>
      </c>
      <c r="CA4" s="51" t="s">
        <v>49</v>
      </c>
      <c r="CB4" s="52" t="s">
        <v>50</v>
      </c>
      <c r="CC4" s="52" t="s">
        <v>51</v>
      </c>
      <c r="CD4" s="53" t="s">
        <v>31</v>
      </c>
      <c r="CE4" s="51" t="s">
        <v>49</v>
      </c>
      <c r="CF4" s="52" t="s">
        <v>50</v>
      </c>
      <c r="CG4" s="52" t="s">
        <v>51</v>
      </c>
      <c r="CH4" s="53" t="s">
        <v>31</v>
      </c>
      <c r="CI4" s="51" t="s">
        <v>49</v>
      </c>
      <c r="CJ4" s="52" t="s">
        <v>50</v>
      </c>
      <c r="CK4" s="52" t="s">
        <v>51</v>
      </c>
      <c r="CL4" s="53" t="s">
        <v>31</v>
      </c>
      <c r="CM4" s="51" t="s">
        <v>49</v>
      </c>
      <c r="CN4" s="52" t="s">
        <v>50</v>
      </c>
      <c r="CO4" s="52" t="s">
        <v>51</v>
      </c>
      <c r="CP4" s="53" t="s">
        <v>31</v>
      </c>
      <c r="CQ4" s="51" t="s">
        <v>49</v>
      </c>
      <c r="CR4" s="52" t="s">
        <v>50</v>
      </c>
      <c r="CS4" s="52" t="s">
        <v>51</v>
      </c>
      <c r="CT4" s="53" t="s">
        <v>31</v>
      </c>
      <c r="CU4" s="51" t="s">
        <v>49</v>
      </c>
      <c r="CV4" s="52" t="s">
        <v>50</v>
      </c>
      <c r="CW4" s="52" t="s">
        <v>51</v>
      </c>
      <c r="CX4" s="53" t="s">
        <v>31</v>
      </c>
      <c r="CY4" s="51" t="s">
        <v>42</v>
      </c>
      <c r="CZ4" s="52" t="s">
        <v>43</v>
      </c>
      <c r="DA4" s="53" t="s">
        <v>44</v>
      </c>
      <c r="DB4" s="51" t="s">
        <v>42</v>
      </c>
      <c r="DC4" s="52" t="s">
        <v>43</v>
      </c>
      <c r="DD4" s="53" t="s">
        <v>44</v>
      </c>
      <c r="DE4" s="57" t="s">
        <v>11</v>
      </c>
      <c r="DF4" s="52" t="s">
        <v>10</v>
      </c>
      <c r="DG4" s="52" t="s">
        <v>9</v>
      </c>
      <c r="DH4" s="52" t="s">
        <v>8</v>
      </c>
      <c r="DI4" s="52" t="s">
        <v>7</v>
      </c>
      <c r="DJ4" s="53" t="s">
        <v>6</v>
      </c>
      <c r="DK4" s="62" t="s">
        <v>47</v>
      </c>
      <c r="DL4" s="62" t="s">
        <v>48</v>
      </c>
    </row>
    <row r="5" spans="1:116" ht="15.75" thickTop="1" x14ac:dyDescent="0.25">
      <c r="A5" s="6" t="s">
        <v>68</v>
      </c>
      <c r="B5" s="41" t="s">
        <v>68</v>
      </c>
      <c r="C5" s="82">
        <f>(AB5-Z5)/DE5</f>
        <v>4978.9475626335206</v>
      </c>
      <c r="D5" s="83">
        <f>(AL5-AJ5)/DF5</f>
        <v>5403.428360413589</v>
      </c>
      <c r="E5" s="83">
        <f>(AV5-AT5)/DG5</f>
        <v>2771.8109903381642</v>
      </c>
      <c r="F5" s="83">
        <f>(BF5-BD5)/DH5</f>
        <v>3357.2706227254348</v>
      </c>
      <c r="G5" s="83">
        <f>(BP5-BN5)/DI5</f>
        <v>3747.0842868818963</v>
      </c>
      <c r="H5" s="84">
        <f>(BZ5-BX5)/DJ5</f>
        <v>2937.34834898196</v>
      </c>
      <c r="I5" s="88">
        <f>(CD5/DE5)</f>
        <v>2875.1284715478732</v>
      </c>
      <c r="J5" s="83">
        <f>(CH5/DF5)</f>
        <v>2623.3051698670606</v>
      </c>
      <c r="K5" s="83">
        <f>(CL5/DG5)</f>
        <v>2878.7775764895332</v>
      </c>
      <c r="L5" s="83">
        <f>(CP5/DH5)</f>
        <v>3033.7784067933685</v>
      </c>
      <c r="M5" s="83">
        <f>(CT5/DI5)</f>
        <v>2204.232733959951</v>
      </c>
      <c r="N5" s="84">
        <f>(CX5/DJ5)</f>
        <v>2393.9542145795972</v>
      </c>
      <c r="O5" s="88">
        <f>DK5</f>
        <v>52376</v>
      </c>
      <c r="P5" s="89">
        <f>(CY5/DA5)</f>
        <v>53117.228464419473</v>
      </c>
      <c r="Q5" s="90">
        <f>SUM(CY5,CZ5,DB5,DC5)/(AB5-Z5)</f>
        <v>0.19266959375776843</v>
      </c>
      <c r="R5" s="91">
        <f>DL5</f>
        <v>1</v>
      </c>
      <c r="S5" s="10">
        <v>6978288</v>
      </c>
      <c r="T5" s="12">
        <v>4185973</v>
      </c>
      <c r="U5" s="12">
        <v>28724188</v>
      </c>
      <c r="V5" s="12">
        <v>8554586</v>
      </c>
      <c r="W5" s="12">
        <v>737050</v>
      </c>
      <c r="X5" s="12">
        <v>0</v>
      </c>
      <c r="Y5" s="12">
        <v>2093117</v>
      </c>
      <c r="Z5" s="12">
        <v>1266072</v>
      </c>
      <c r="AA5" s="12">
        <v>0</v>
      </c>
      <c r="AB5" s="11">
        <v>52539274</v>
      </c>
      <c r="AC5" s="10">
        <v>6638314</v>
      </c>
      <c r="AD5" s="12">
        <v>3659684</v>
      </c>
      <c r="AE5" s="12">
        <v>29305726</v>
      </c>
      <c r="AF5" s="12">
        <v>10210396</v>
      </c>
      <c r="AG5" s="12">
        <v>670222</v>
      </c>
      <c r="AH5" s="12">
        <v>0</v>
      </c>
      <c r="AI5" s="12">
        <v>4387473</v>
      </c>
      <c r="AJ5" s="12">
        <v>2900657</v>
      </c>
      <c r="AK5" s="12">
        <v>0</v>
      </c>
      <c r="AL5" s="11">
        <v>57772472</v>
      </c>
      <c r="AM5" s="10">
        <v>5889257</v>
      </c>
      <c r="AN5" s="12">
        <v>3326177</v>
      </c>
      <c r="AO5" s="12">
        <v>15905457</v>
      </c>
      <c r="AP5" s="12">
        <v>637127</v>
      </c>
      <c r="AQ5" s="12">
        <v>510438</v>
      </c>
      <c r="AR5" s="12">
        <v>0</v>
      </c>
      <c r="AS5" s="12">
        <v>1272258</v>
      </c>
      <c r="AT5" s="12">
        <v>3398431</v>
      </c>
      <c r="AU5" s="12">
        <v>0</v>
      </c>
      <c r="AV5" s="11">
        <v>30939145</v>
      </c>
      <c r="AW5" s="10">
        <v>5370180</v>
      </c>
      <c r="AX5" s="12">
        <v>3681367</v>
      </c>
      <c r="AY5" s="12">
        <v>15792704</v>
      </c>
      <c r="AZ5" s="12">
        <v>1175700</v>
      </c>
      <c r="BA5" s="12">
        <v>299413</v>
      </c>
      <c r="BB5" s="12">
        <v>0</v>
      </c>
      <c r="BC5" s="12">
        <v>6890757</v>
      </c>
      <c r="BD5" s="12">
        <v>6017222</v>
      </c>
      <c r="BE5" s="12">
        <v>0</v>
      </c>
      <c r="BF5" s="11">
        <v>39227343</v>
      </c>
      <c r="BG5" s="10">
        <v>12012465</v>
      </c>
      <c r="BH5" s="12">
        <v>3659031</v>
      </c>
      <c r="BI5" s="12">
        <v>16045276</v>
      </c>
      <c r="BJ5" s="12">
        <v>1752840</v>
      </c>
      <c r="BK5" s="12">
        <v>384068</v>
      </c>
      <c r="BL5" s="12">
        <v>0</v>
      </c>
      <c r="BM5" s="12">
        <v>2822781</v>
      </c>
      <c r="BN5" s="12">
        <v>3437126</v>
      </c>
      <c r="BO5" s="12">
        <v>0</v>
      </c>
      <c r="BP5" s="11">
        <v>40113587</v>
      </c>
      <c r="BQ5" s="10">
        <v>4454637</v>
      </c>
      <c r="BR5" s="12">
        <v>3221259</v>
      </c>
      <c r="BS5" s="12">
        <v>16828723</v>
      </c>
      <c r="BT5" s="12">
        <v>1426809</v>
      </c>
      <c r="BU5" s="12">
        <v>982254</v>
      </c>
      <c r="BV5" s="12">
        <v>0</v>
      </c>
      <c r="BW5" s="12">
        <v>929443</v>
      </c>
      <c r="BX5" s="12">
        <v>4209434</v>
      </c>
      <c r="BY5" s="12">
        <v>0</v>
      </c>
      <c r="BZ5" s="11">
        <v>32052559</v>
      </c>
      <c r="CA5" s="10">
        <v>12123075</v>
      </c>
      <c r="CB5" s="12">
        <v>17107004</v>
      </c>
      <c r="CC5" s="12">
        <v>377994</v>
      </c>
      <c r="CD5" s="11">
        <v>29608073</v>
      </c>
      <c r="CE5" s="10">
        <v>12497875</v>
      </c>
      <c r="CF5" s="12">
        <v>13674400</v>
      </c>
      <c r="CG5" s="12">
        <v>467389</v>
      </c>
      <c r="CH5" s="11">
        <v>26639664</v>
      </c>
      <c r="CI5" s="10">
        <v>13401010</v>
      </c>
      <c r="CJ5" s="12">
        <v>14647690</v>
      </c>
      <c r="CK5" s="12">
        <v>554834</v>
      </c>
      <c r="CL5" s="11">
        <v>28603534</v>
      </c>
      <c r="CM5" s="10">
        <v>13798385</v>
      </c>
      <c r="CN5" s="12">
        <v>15571381</v>
      </c>
      <c r="CO5" s="12">
        <v>640370</v>
      </c>
      <c r="CP5" s="11">
        <v>30010136</v>
      </c>
      <c r="CQ5" s="10">
        <v>8720000</v>
      </c>
      <c r="CR5" s="12">
        <v>12130992</v>
      </c>
      <c r="CS5" s="12">
        <v>724038</v>
      </c>
      <c r="CT5" s="11">
        <v>21575030</v>
      </c>
      <c r="CU5" s="10">
        <v>8960000</v>
      </c>
      <c r="CV5" s="12">
        <v>12926413</v>
      </c>
      <c r="CW5" s="12">
        <v>805879</v>
      </c>
      <c r="CX5" s="11">
        <v>22692292</v>
      </c>
      <c r="CY5" s="10">
        <v>7091150</v>
      </c>
      <c r="CZ5" s="12">
        <v>2787637</v>
      </c>
      <c r="DA5" s="15">
        <v>133.5</v>
      </c>
      <c r="DB5" s="10">
        <v>0</v>
      </c>
      <c r="DC5" s="12">
        <v>0</v>
      </c>
      <c r="DD5" s="15">
        <v>0</v>
      </c>
      <c r="DE5" s="16">
        <v>10298</v>
      </c>
      <c r="DF5" s="13">
        <v>10155</v>
      </c>
      <c r="DG5" s="13">
        <v>9936</v>
      </c>
      <c r="DH5" s="13">
        <v>9892</v>
      </c>
      <c r="DI5" s="13">
        <v>9788</v>
      </c>
      <c r="DJ5" s="9">
        <v>9479</v>
      </c>
      <c r="DK5" s="23">
        <v>52376</v>
      </c>
      <c r="DL5" s="63">
        <v>1</v>
      </c>
    </row>
    <row r="6" spans="1:116" x14ac:dyDescent="0.25">
      <c r="A6" s="18" t="s">
        <v>238</v>
      </c>
      <c r="B6" s="44" t="s">
        <v>239</v>
      </c>
      <c r="C6" s="101">
        <f t="shared" ref="C6:C7" si="0">(AB6-Z6)/DE6</f>
        <v>0</v>
      </c>
      <c r="D6" s="20">
        <f t="shared" ref="D6:D7" si="1">(AL6-AJ6)/DF6</f>
        <v>0</v>
      </c>
      <c r="E6" s="20">
        <f t="shared" ref="E6:E7" si="2">(AV6-AT6)/DG6</f>
        <v>0</v>
      </c>
      <c r="F6" s="20">
        <f t="shared" ref="F6:F7" si="3">(BF6-BD6)/DH6</f>
        <v>0</v>
      </c>
      <c r="G6" s="20">
        <f t="shared" ref="G6:G7" si="4">(BP6-BN6)/DI6</f>
        <v>0</v>
      </c>
      <c r="H6" s="102">
        <f t="shared" ref="H6:H7" si="5">(BZ6-BX6)/DJ6</f>
        <v>0</v>
      </c>
      <c r="I6" s="19">
        <f>(CD6/DE6)</f>
        <v>0</v>
      </c>
      <c r="J6" s="20">
        <f>(CH6/DF6)</f>
        <v>0</v>
      </c>
      <c r="K6" s="20">
        <f>(CL6/DG6)</f>
        <v>0</v>
      </c>
      <c r="L6" s="20">
        <f>(CP6/DH6)</f>
        <v>0</v>
      </c>
      <c r="M6" s="20">
        <f>(CT6/DI6)</f>
        <v>0</v>
      </c>
      <c r="N6" s="102">
        <f>(CX6/DJ6)</f>
        <v>0</v>
      </c>
      <c r="O6" s="101">
        <f>DK6</f>
        <v>23523</v>
      </c>
      <c r="P6" s="103" t="e">
        <f>(CY6/DA6)</f>
        <v>#DIV/0!</v>
      </c>
      <c r="Q6" s="104" t="e">
        <f>SUM(CY6,CZ6,DB6,DC6)/(AB6-Z6)</f>
        <v>#DIV/0!</v>
      </c>
      <c r="R6" s="105">
        <f>DL6</f>
        <v>0</v>
      </c>
      <c r="S6" s="19">
        <v>0</v>
      </c>
      <c r="T6" s="20">
        <v>0</v>
      </c>
      <c r="U6" s="20">
        <v>0</v>
      </c>
      <c r="V6" s="20">
        <v>0</v>
      </c>
      <c r="W6" s="20">
        <v>0</v>
      </c>
      <c r="X6" s="20">
        <v>0</v>
      </c>
      <c r="Y6" s="20">
        <v>0</v>
      </c>
      <c r="Z6" s="20">
        <v>0</v>
      </c>
      <c r="AA6" s="20">
        <v>0</v>
      </c>
      <c r="AB6" s="21">
        <v>0</v>
      </c>
      <c r="AC6" s="19">
        <v>0</v>
      </c>
      <c r="AD6" s="20">
        <v>0</v>
      </c>
      <c r="AE6" s="20">
        <v>0</v>
      </c>
      <c r="AF6" s="20">
        <v>0</v>
      </c>
      <c r="AG6" s="20">
        <v>0</v>
      </c>
      <c r="AH6" s="20">
        <v>0</v>
      </c>
      <c r="AI6" s="20">
        <v>0</v>
      </c>
      <c r="AJ6" s="20">
        <v>0</v>
      </c>
      <c r="AK6" s="20">
        <v>0</v>
      </c>
      <c r="AL6" s="21">
        <v>0</v>
      </c>
      <c r="AM6" s="19">
        <v>0</v>
      </c>
      <c r="AN6" s="20">
        <v>0</v>
      </c>
      <c r="AO6" s="20">
        <v>0</v>
      </c>
      <c r="AP6" s="20">
        <v>0</v>
      </c>
      <c r="AQ6" s="20">
        <v>0</v>
      </c>
      <c r="AR6" s="20">
        <v>0</v>
      </c>
      <c r="AS6" s="20">
        <v>0</v>
      </c>
      <c r="AT6" s="20">
        <v>0</v>
      </c>
      <c r="AU6" s="20">
        <v>0</v>
      </c>
      <c r="AV6" s="21">
        <v>0</v>
      </c>
      <c r="AW6" s="19">
        <v>0</v>
      </c>
      <c r="AX6" s="20">
        <v>0</v>
      </c>
      <c r="AY6" s="20">
        <v>0</v>
      </c>
      <c r="AZ6" s="20">
        <v>0</v>
      </c>
      <c r="BA6" s="20">
        <v>0</v>
      </c>
      <c r="BB6" s="20">
        <v>0</v>
      </c>
      <c r="BC6" s="20">
        <v>0</v>
      </c>
      <c r="BD6" s="20">
        <v>0</v>
      </c>
      <c r="BE6" s="20">
        <v>0</v>
      </c>
      <c r="BF6" s="21">
        <v>0</v>
      </c>
      <c r="BG6" s="19">
        <v>0</v>
      </c>
      <c r="BH6" s="20">
        <v>0</v>
      </c>
      <c r="BI6" s="20">
        <v>0</v>
      </c>
      <c r="BJ6" s="20">
        <v>0</v>
      </c>
      <c r="BK6" s="20">
        <v>0</v>
      </c>
      <c r="BL6" s="20">
        <v>0</v>
      </c>
      <c r="BM6" s="20">
        <v>0</v>
      </c>
      <c r="BN6" s="20">
        <v>0</v>
      </c>
      <c r="BO6" s="20">
        <v>0</v>
      </c>
      <c r="BP6" s="21">
        <v>0</v>
      </c>
      <c r="BQ6" s="19">
        <v>0</v>
      </c>
      <c r="BR6" s="20">
        <v>0</v>
      </c>
      <c r="BS6" s="20">
        <v>0</v>
      </c>
      <c r="BT6" s="20">
        <v>0</v>
      </c>
      <c r="BU6" s="20">
        <v>0</v>
      </c>
      <c r="BV6" s="20">
        <v>0</v>
      </c>
      <c r="BW6" s="20">
        <v>0</v>
      </c>
      <c r="BX6" s="20">
        <v>0</v>
      </c>
      <c r="BY6" s="20">
        <v>0</v>
      </c>
      <c r="BZ6" s="21">
        <v>0</v>
      </c>
      <c r="CA6" s="19">
        <v>0</v>
      </c>
      <c r="CB6" s="20">
        <v>0</v>
      </c>
      <c r="CC6" s="20">
        <v>0</v>
      </c>
      <c r="CD6" s="21">
        <v>0</v>
      </c>
      <c r="CE6" s="19">
        <v>0</v>
      </c>
      <c r="CF6" s="20">
        <v>0</v>
      </c>
      <c r="CG6" s="20">
        <v>0</v>
      </c>
      <c r="CH6" s="21">
        <v>0</v>
      </c>
      <c r="CI6" s="19">
        <v>0</v>
      </c>
      <c r="CJ6" s="20">
        <v>0</v>
      </c>
      <c r="CK6" s="20">
        <v>0</v>
      </c>
      <c r="CL6" s="21">
        <v>0</v>
      </c>
      <c r="CM6" s="19">
        <v>0</v>
      </c>
      <c r="CN6" s="20">
        <v>0</v>
      </c>
      <c r="CO6" s="20">
        <v>0</v>
      </c>
      <c r="CP6" s="21">
        <v>0</v>
      </c>
      <c r="CQ6" s="19">
        <v>0</v>
      </c>
      <c r="CR6" s="20">
        <v>0</v>
      </c>
      <c r="CS6" s="20">
        <v>0</v>
      </c>
      <c r="CT6" s="21">
        <v>0</v>
      </c>
      <c r="CU6" s="19">
        <v>0</v>
      </c>
      <c r="CV6" s="20">
        <v>0</v>
      </c>
      <c r="CW6" s="20">
        <v>0</v>
      </c>
      <c r="CX6" s="21">
        <v>0</v>
      </c>
      <c r="CY6" s="19">
        <v>0</v>
      </c>
      <c r="CZ6" s="20">
        <v>0</v>
      </c>
      <c r="DA6" s="22">
        <v>0</v>
      </c>
      <c r="DB6" s="19">
        <v>0</v>
      </c>
      <c r="DC6" s="20">
        <v>0</v>
      </c>
      <c r="DD6" s="22">
        <v>0</v>
      </c>
      <c r="DE6" s="32">
        <v>495</v>
      </c>
      <c r="DF6" s="33">
        <v>495</v>
      </c>
      <c r="DG6" s="33">
        <v>497</v>
      </c>
      <c r="DH6" s="33">
        <v>499</v>
      </c>
      <c r="DI6" s="33">
        <v>491</v>
      </c>
      <c r="DJ6" s="34">
        <v>504</v>
      </c>
      <c r="DK6" s="35">
        <v>23523</v>
      </c>
      <c r="DL6" s="64">
        <v>0</v>
      </c>
    </row>
    <row r="7" spans="1:116" x14ac:dyDescent="0.25">
      <c r="A7" s="6" t="s">
        <v>492</v>
      </c>
      <c r="B7" s="41" t="s">
        <v>450</v>
      </c>
      <c r="C7" s="82">
        <f t="shared" si="0"/>
        <v>2410.8922791601353</v>
      </c>
      <c r="D7" s="85">
        <f t="shared" si="1"/>
        <v>2577.1800120141502</v>
      </c>
      <c r="E7" s="85">
        <f t="shared" si="2"/>
        <v>1904.9614450789084</v>
      </c>
      <c r="F7" s="85">
        <f t="shared" si="3"/>
        <v>1780.0669399840565</v>
      </c>
      <c r="G7" s="85">
        <f t="shared" si="4"/>
        <v>1901.0463012117716</v>
      </c>
      <c r="H7" s="86">
        <f t="shared" si="5"/>
        <v>1475.5602191062526</v>
      </c>
      <c r="I7" s="10">
        <f t="shared" ref="I7:I70" si="6">(CD7/DE7)</f>
        <v>0</v>
      </c>
      <c r="J7" s="12">
        <f t="shared" ref="J7:J70" si="7">(CH7/DF7)</f>
        <v>0</v>
      </c>
      <c r="K7" s="12">
        <f t="shared" ref="K7:K70" si="8">(CL7/DG7)</f>
        <v>0</v>
      </c>
      <c r="L7" s="12">
        <f t="shared" ref="L7:L70" si="9">(CP7/DH7)</f>
        <v>0</v>
      </c>
      <c r="M7" s="12">
        <f t="shared" ref="M7:M70" si="10">(CT7/DI7)</f>
        <v>0</v>
      </c>
      <c r="N7" s="87">
        <f t="shared" ref="N7:N70" si="11">(CX7/DJ7)</f>
        <v>0</v>
      </c>
      <c r="O7" s="82">
        <f t="shared" ref="O7:O70" si="12">DK7</f>
        <v>50207</v>
      </c>
      <c r="P7" s="92">
        <f t="shared" ref="P7:P70" si="13">(CY7/DA7)</f>
        <v>54734.733634311509</v>
      </c>
      <c r="Q7" s="93">
        <f t="shared" ref="Q7:Q70" si="14">SUM(CY7,CZ7,DB7,DC7)/(AB7-Z7)</f>
        <v>0.31485483643145334</v>
      </c>
      <c r="R7" s="94">
        <f t="shared" ref="R7:R70" si="15">DL7</f>
        <v>2</v>
      </c>
      <c r="S7" s="10">
        <v>21732091</v>
      </c>
      <c r="T7" s="12">
        <v>15556513</v>
      </c>
      <c r="U7" s="12">
        <v>50778133</v>
      </c>
      <c r="V7" s="12">
        <v>14954683</v>
      </c>
      <c r="W7" s="12">
        <v>0</v>
      </c>
      <c r="X7" s="12">
        <v>0</v>
      </c>
      <c r="Y7" s="12">
        <v>6175124</v>
      </c>
      <c r="Z7" s="12">
        <v>726000</v>
      </c>
      <c r="AA7" s="12">
        <v>0</v>
      </c>
      <c r="AB7" s="11">
        <v>109922544</v>
      </c>
      <c r="AC7" s="10">
        <v>24643980</v>
      </c>
      <c r="AD7" s="12">
        <v>14550895</v>
      </c>
      <c r="AE7" s="12">
        <v>43598745</v>
      </c>
      <c r="AF7" s="12">
        <v>21764773</v>
      </c>
      <c r="AG7" s="12">
        <v>0</v>
      </c>
      <c r="AH7" s="12">
        <v>0</v>
      </c>
      <c r="AI7" s="12">
        <v>11278117</v>
      </c>
      <c r="AJ7" s="12">
        <v>735000</v>
      </c>
      <c r="AK7" s="12">
        <v>0</v>
      </c>
      <c r="AL7" s="11">
        <v>116571510</v>
      </c>
      <c r="AM7" s="10">
        <v>18565567</v>
      </c>
      <c r="AN7" s="12">
        <v>13666728</v>
      </c>
      <c r="AO7" s="12">
        <v>22671289</v>
      </c>
      <c r="AP7" s="12">
        <v>13913836</v>
      </c>
      <c r="AQ7" s="12">
        <v>0</v>
      </c>
      <c r="AR7" s="12">
        <v>0</v>
      </c>
      <c r="AS7" s="12">
        <v>15919075</v>
      </c>
      <c r="AT7" s="12">
        <v>8750000</v>
      </c>
      <c r="AU7" s="12">
        <v>0</v>
      </c>
      <c r="AV7" s="11">
        <v>93486495</v>
      </c>
      <c r="AW7" s="10">
        <v>18609893</v>
      </c>
      <c r="AX7" s="12">
        <v>12596348</v>
      </c>
      <c r="AY7" s="12">
        <v>22835508</v>
      </c>
      <c r="AZ7" s="12">
        <v>18258843</v>
      </c>
      <c r="BA7" s="12">
        <v>0</v>
      </c>
      <c r="BB7" s="12">
        <v>0</v>
      </c>
      <c r="BC7" s="12">
        <v>5853247</v>
      </c>
      <c r="BD7" s="12">
        <v>6500000</v>
      </c>
      <c r="BE7" s="12">
        <v>0</v>
      </c>
      <c r="BF7" s="11">
        <v>84653839</v>
      </c>
      <c r="BG7" s="10">
        <v>19048876</v>
      </c>
      <c r="BH7" s="12">
        <v>14025239</v>
      </c>
      <c r="BI7" s="12">
        <v>19377273</v>
      </c>
      <c r="BJ7" s="12">
        <v>23892519</v>
      </c>
      <c r="BK7" s="12">
        <v>0</v>
      </c>
      <c r="BL7" s="12">
        <v>0</v>
      </c>
      <c r="BM7" s="12">
        <v>6018924</v>
      </c>
      <c r="BN7" s="12">
        <v>4069637</v>
      </c>
      <c r="BO7" s="12">
        <v>0</v>
      </c>
      <c r="BP7" s="11">
        <v>86432468</v>
      </c>
      <c r="BQ7" s="10">
        <v>17447193</v>
      </c>
      <c r="BR7" s="12">
        <v>14021100</v>
      </c>
      <c r="BS7" s="12">
        <v>19038877</v>
      </c>
      <c r="BT7" s="12">
        <v>4776905</v>
      </c>
      <c r="BU7" s="12">
        <v>0</v>
      </c>
      <c r="BV7" s="12">
        <v>0</v>
      </c>
      <c r="BW7" s="12">
        <v>7750382</v>
      </c>
      <c r="BX7" s="12">
        <v>15119695</v>
      </c>
      <c r="BY7" s="12">
        <v>0</v>
      </c>
      <c r="BZ7" s="11">
        <v>78154152</v>
      </c>
      <c r="CA7" s="10">
        <v>0</v>
      </c>
      <c r="CB7" s="12">
        <v>0</v>
      </c>
      <c r="CC7" s="12">
        <v>0</v>
      </c>
      <c r="CD7" s="11">
        <v>0</v>
      </c>
      <c r="CE7" s="10">
        <v>0</v>
      </c>
      <c r="CF7" s="12">
        <v>0</v>
      </c>
      <c r="CG7" s="12">
        <v>0</v>
      </c>
      <c r="CH7" s="11">
        <v>0</v>
      </c>
      <c r="CI7" s="10">
        <v>0</v>
      </c>
      <c r="CJ7" s="12">
        <v>0</v>
      </c>
      <c r="CK7" s="12">
        <v>0</v>
      </c>
      <c r="CL7" s="11">
        <v>0</v>
      </c>
      <c r="CM7" s="10">
        <v>0</v>
      </c>
      <c r="CN7" s="12">
        <v>0</v>
      </c>
      <c r="CO7" s="12">
        <v>0</v>
      </c>
      <c r="CP7" s="11">
        <v>0</v>
      </c>
      <c r="CQ7" s="10">
        <v>0</v>
      </c>
      <c r="CR7" s="12">
        <v>0</v>
      </c>
      <c r="CS7" s="12">
        <v>0</v>
      </c>
      <c r="CT7" s="11">
        <v>0</v>
      </c>
      <c r="CU7" s="10">
        <v>0</v>
      </c>
      <c r="CV7" s="12">
        <v>0</v>
      </c>
      <c r="CW7" s="12">
        <v>0</v>
      </c>
      <c r="CX7" s="11">
        <v>0</v>
      </c>
      <c r="CY7" s="10">
        <v>24247487</v>
      </c>
      <c r="CZ7" s="12">
        <v>9398410</v>
      </c>
      <c r="DA7" s="15">
        <v>443</v>
      </c>
      <c r="DB7" s="10">
        <v>682920</v>
      </c>
      <c r="DC7" s="12">
        <v>52243</v>
      </c>
      <c r="DD7" s="15">
        <v>0</v>
      </c>
      <c r="DE7" s="17">
        <v>45293</v>
      </c>
      <c r="DF7" s="14">
        <v>44947</v>
      </c>
      <c r="DG7" s="14">
        <v>44482</v>
      </c>
      <c r="DH7" s="14">
        <v>43905</v>
      </c>
      <c r="DI7" s="14">
        <v>43325</v>
      </c>
      <c r="DJ7" s="7">
        <v>42719</v>
      </c>
      <c r="DK7" s="24">
        <v>50207</v>
      </c>
      <c r="DL7" s="65">
        <v>2</v>
      </c>
    </row>
    <row r="8" spans="1:116" x14ac:dyDescent="0.25">
      <c r="A8" s="18" t="s">
        <v>142</v>
      </c>
      <c r="B8" s="44" t="s">
        <v>143</v>
      </c>
      <c r="C8" s="101">
        <f t="shared" ref="C8:C71" si="16">(AB8-Z8)/DE8</f>
        <v>0</v>
      </c>
      <c r="D8" s="106">
        <f t="shared" ref="D8:D71" si="17">(AL8-AJ8)/DF8</f>
        <v>0</v>
      </c>
      <c r="E8" s="106">
        <f t="shared" ref="E8:E71" si="18">(AV8-AT8)/DG8</f>
        <v>0</v>
      </c>
      <c r="F8" s="106">
        <f t="shared" ref="F8:F71" si="19">(BF8-BD8)/DH8</f>
        <v>0</v>
      </c>
      <c r="G8" s="106">
        <f t="shared" ref="G8:G71" si="20">(BP8-BN8)/DI8</f>
        <v>0</v>
      </c>
      <c r="H8" s="107">
        <f t="shared" ref="H8:H71" si="21">(BZ8-BX8)/DJ8</f>
        <v>0</v>
      </c>
      <c r="I8" s="19">
        <f t="shared" si="6"/>
        <v>0</v>
      </c>
      <c r="J8" s="20">
        <f t="shared" si="7"/>
        <v>0</v>
      </c>
      <c r="K8" s="20">
        <f t="shared" si="8"/>
        <v>0</v>
      </c>
      <c r="L8" s="20">
        <f t="shared" si="9"/>
        <v>0</v>
      </c>
      <c r="M8" s="20">
        <f t="shared" si="10"/>
        <v>0</v>
      </c>
      <c r="N8" s="102">
        <f t="shared" si="11"/>
        <v>0</v>
      </c>
      <c r="O8" s="101">
        <f t="shared" si="12"/>
        <v>30987</v>
      </c>
      <c r="P8" s="103" t="e">
        <f t="shared" si="13"/>
        <v>#DIV/0!</v>
      </c>
      <c r="Q8" s="104" t="e">
        <f t="shared" si="14"/>
        <v>#DIV/0!</v>
      </c>
      <c r="R8" s="105">
        <f t="shared" si="15"/>
        <v>0</v>
      </c>
      <c r="S8" s="19">
        <v>0</v>
      </c>
      <c r="T8" s="20">
        <v>0</v>
      </c>
      <c r="U8" s="20">
        <v>0</v>
      </c>
      <c r="V8" s="20">
        <v>0</v>
      </c>
      <c r="W8" s="20">
        <v>0</v>
      </c>
      <c r="X8" s="20">
        <v>0</v>
      </c>
      <c r="Y8" s="20">
        <v>0</v>
      </c>
      <c r="Z8" s="20">
        <v>0</v>
      </c>
      <c r="AA8" s="20">
        <v>0</v>
      </c>
      <c r="AB8" s="21">
        <v>0</v>
      </c>
      <c r="AC8" s="19">
        <v>0</v>
      </c>
      <c r="AD8" s="20">
        <v>0</v>
      </c>
      <c r="AE8" s="20">
        <v>0</v>
      </c>
      <c r="AF8" s="20">
        <v>0</v>
      </c>
      <c r="AG8" s="20">
        <v>0</v>
      </c>
      <c r="AH8" s="20">
        <v>0</v>
      </c>
      <c r="AI8" s="20">
        <v>0</v>
      </c>
      <c r="AJ8" s="20">
        <v>0</v>
      </c>
      <c r="AK8" s="20">
        <v>0</v>
      </c>
      <c r="AL8" s="21">
        <v>0</v>
      </c>
      <c r="AM8" s="19">
        <v>0</v>
      </c>
      <c r="AN8" s="20">
        <v>0</v>
      </c>
      <c r="AO8" s="20">
        <v>0</v>
      </c>
      <c r="AP8" s="20">
        <v>0</v>
      </c>
      <c r="AQ8" s="20">
        <v>0</v>
      </c>
      <c r="AR8" s="20">
        <v>0</v>
      </c>
      <c r="AS8" s="20">
        <v>0</v>
      </c>
      <c r="AT8" s="20">
        <v>0</v>
      </c>
      <c r="AU8" s="20">
        <v>0</v>
      </c>
      <c r="AV8" s="21">
        <v>0</v>
      </c>
      <c r="AW8" s="19">
        <v>0</v>
      </c>
      <c r="AX8" s="20">
        <v>0</v>
      </c>
      <c r="AY8" s="20">
        <v>0</v>
      </c>
      <c r="AZ8" s="20">
        <v>0</v>
      </c>
      <c r="BA8" s="20">
        <v>0</v>
      </c>
      <c r="BB8" s="20">
        <v>0</v>
      </c>
      <c r="BC8" s="20">
        <v>0</v>
      </c>
      <c r="BD8" s="20">
        <v>0</v>
      </c>
      <c r="BE8" s="20">
        <v>0</v>
      </c>
      <c r="BF8" s="21">
        <v>0</v>
      </c>
      <c r="BG8" s="19">
        <v>0</v>
      </c>
      <c r="BH8" s="20">
        <v>0</v>
      </c>
      <c r="BI8" s="20">
        <v>0</v>
      </c>
      <c r="BJ8" s="20">
        <v>0</v>
      </c>
      <c r="BK8" s="20">
        <v>0</v>
      </c>
      <c r="BL8" s="20">
        <v>0</v>
      </c>
      <c r="BM8" s="20">
        <v>0</v>
      </c>
      <c r="BN8" s="20">
        <v>0</v>
      </c>
      <c r="BO8" s="20">
        <v>0</v>
      </c>
      <c r="BP8" s="21">
        <v>0</v>
      </c>
      <c r="BQ8" s="19">
        <v>0</v>
      </c>
      <c r="BR8" s="20">
        <v>0</v>
      </c>
      <c r="BS8" s="20">
        <v>0</v>
      </c>
      <c r="BT8" s="20">
        <v>0</v>
      </c>
      <c r="BU8" s="20">
        <v>0</v>
      </c>
      <c r="BV8" s="20">
        <v>0</v>
      </c>
      <c r="BW8" s="20">
        <v>0</v>
      </c>
      <c r="BX8" s="20">
        <v>0</v>
      </c>
      <c r="BY8" s="20">
        <v>0</v>
      </c>
      <c r="BZ8" s="21">
        <v>0</v>
      </c>
      <c r="CA8" s="19">
        <v>0</v>
      </c>
      <c r="CB8" s="20">
        <v>0</v>
      </c>
      <c r="CC8" s="20">
        <v>0</v>
      </c>
      <c r="CD8" s="21">
        <v>0</v>
      </c>
      <c r="CE8" s="19">
        <v>0</v>
      </c>
      <c r="CF8" s="20">
        <v>0</v>
      </c>
      <c r="CG8" s="20">
        <v>0</v>
      </c>
      <c r="CH8" s="21">
        <v>0</v>
      </c>
      <c r="CI8" s="19">
        <v>0</v>
      </c>
      <c r="CJ8" s="20">
        <v>0</v>
      </c>
      <c r="CK8" s="20">
        <v>0</v>
      </c>
      <c r="CL8" s="21">
        <v>0</v>
      </c>
      <c r="CM8" s="19">
        <v>0</v>
      </c>
      <c r="CN8" s="20">
        <v>0</v>
      </c>
      <c r="CO8" s="20">
        <v>0</v>
      </c>
      <c r="CP8" s="21">
        <v>0</v>
      </c>
      <c r="CQ8" s="19">
        <v>0</v>
      </c>
      <c r="CR8" s="20">
        <v>0</v>
      </c>
      <c r="CS8" s="20">
        <v>0</v>
      </c>
      <c r="CT8" s="21">
        <v>0</v>
      </c>
      <c r="CU8" s="19">
        <v>0</v>
      </c>
      <c r="CV8" s="20">
        <v>0</v>
      </c>
      <c r="CW8" s="20">
        <v>0</v>
      </c>
      <c r="CX8" s="21">
        <v>0</v>
      </c>
      <c r="CY8" s="19">
        <v>0</v>
      </c>
      <c r="CZ8" s="20">
        <v>0</v>
      </c>
      <c r="DA8" s="22">
        <v>0</v>
      </c>
      <c r="DB8" s="19">
        <v>0</v>
      </c>
      <c r="DC8" s="20">
        <v>0</v>
      </c>
      <c r="DD8" s="22">
        <v>0</v>
      </c>
      <c r="DE8" s="32">
        <v>517</v>
      </c>
      <c r="DF8" s="33">
        <v>565</v>
      </c>
      <c r="DG8" s="33">
        <v>570</v>
      </c>
      <c r="DH8" s="33">
        <v>555</v>
      </c>
      <c r="DI8" s="33">
        <v>568</v>
      </c>
      <c r="DJ8" s="34">
        <v>570</v>
      </c>
      <c r="DK8" s="35">
        <v>30987</v>
      </c>
      <c r="DL8" s="64">
        <v>0</v>
      </c>
    </row>
    <row r="9" spans="1:116" x14ac:dyDescent="0.25">
      <c r="A9" s="6" t="s">
        <v>290</v>
      </c>
      <c r="B9" s="41" t="s">
        <v>291</v>
      </c>
      <c r="C9" s="82">
        <f t="shared" si="16"/>
        <v>4842.5168699938395</v>
      </c>
      <c r="D9" s="85">
        <f t="shared" si="17"/>
        <v>6561.6734021263283</v>
      </c>
      <c r="E9" s="85">
        <f t="shared" si="18"/>
        <v>4012.5452818239391</v>
      </c>
      <c r="F9" s="85">
        <f t="shared" si="19"/>
        <v>2435.4784263959391</v>
      </c>
      <c r="G9" s="85">
        <f t="shared" si="20"/>
        <v>2451.5391705069123</v>
      </c>
      <c r="H9" s="86">
        <f t="shared" si="21"/>
        <v>2211.3657255416942</v>
      </c>
      <c r="I9" s="10">
        <f t="shared" si="6"/>
        <v>882.23859519408506</v>
      </c>
      <c r="J9" s="12">
        <f t="shared" si="7"/>
        <v>1122.1873796122577</v>
      </c>
      <c r="K9" s="12">
        <f t="shared" si="8"/>
        <v>1136.538315389487</v>
      </c>
      <c r="L9" s="12">
        <f t="shared" si="9"/>
        <v>1364.391497461929</v>
      </c>
      <c r="M9" s="12">
        <f t="shared" si="10"/>
        <v>1579.6813693219224</v>
      </c>
      <c r="N9" s="87">
        <f t="shared" si="11"/>
        <v>1722.2245567957978</v>
      </c>
      <c r="O9" s="82">
        <f t="shared" si="12"/>
        <v>62727</v>
      </c>
      <c r="P9" s="92">
        <f t="shared" si="13"/>
        <v>51167.213809523812</v>
      </c>
      <c r="Q9" s="93">
        <f t="shared" si="14"/>
        <v>0.17359299983028736</v>
      </c>
      <c r="R9" s="94">
        <f t="shared" si="15"/>
        <v>0</v>
      </c>
      <c r="S9" s="10">
        <v>3255835.69</v>
      </c>
      <c r="T9" s="12">
        <v>1054524.54</v>
      </c>
      <c r="U9" s="12">
        <v>887370</v>
      </c>
      <c r="V9" s="12">
        <v>428797</v>
      </c>
      <c r="W9" s="12">
        <v>0</v>
      </c>
      <c r="X9" s="12">
        <v>0</v>
      </c>
      <c r="Y9" s="12">
        <v>2232877.65</v>
      </c>
      <c r="Z9" s="12">
        <v>0</v>
      </c>
      <c r="AA9" s="12">
        <v>0</v>
      </c>
      <c r="AB9" s="11">
        <v>7859404.8800000008</v>
      </c>
      <c r="AC9" s="10">
        <v>4061316</v>
      </c>
      <c r="AD9" s="12">
        <v>952656.77</v>
      </c>
      <c r="AE9" s="12">
        <v>845050</v>
      </c>
      <c r="AF9" s="12">
        <v>481338</v>
      </c>
      <c r="AG9" s="12">
        <v>0</v>
      </c>
      <c r="AH9" s="12">
        <v>0</v>
      </c>
      <c r="AI9" s="12">
        <v>4151755</v>
      </c>
      <c r="AJ9" s="12">
        <v>0</v>
      </c>
      <c r="AK9" s="12">
        <v>0</v>
      </c>
      <c r="AL9" s="11">
        <v>10492115.77</v>
      </c>
      <c r="AM9" s="10">
        <v>2811615</v>
      </c>
      <c r="AN9" s="12">
        <v>840243</v>
      </c>
      <c r="AO9" s="12">
        <v>875932</v>
      </c>
      <c r="AP9" s="12">
        <v>305665</v>
      </c>
      <c r="AQ9" s="12">
        <v>0</v>
      </c>
      <c r="AR9" s="12">
        <v>0</v>
      </c>
      <c r="AS9" s="12">
        <v>1502354</v>
      </c>
      <c r="AT9" s="12">
        <v>0</v>
      </c>
      <c r="AU9" s="12">
        <v>0</v>
      </c>
      <c r="AV9" s="11">
        <v>6335809</v>
      </c>
      <c r="AW9" s="10">
        <v>2513450</v>
      </c>
      <c r="AX9" s="12">
        <v>692897</v>
      </c>
      <c r="AY9" s="12">
        <v>237714</v>
      </c>
      <c r="AZ9" s="12">
        <v>324405</v>
      </c>
      <c r="BA9" s="12">
        <v>0</v>
      </c>
      <c r="BB9" s="12">
        <v>0</v>
      </c>
      <c r="BC9" s="12">
        <v>69848</v>
      </c>
      <c r="BD9" s="12">
        <v>0</v>
      </c>
      <c r="BE9" s="12">
        <v>0</v>
      </c>
      <c r="BF9" s="11">
        <v>3838314</v>
      </c>
      <c r="BG9" s="10">
        <v>2395316</v>
      </c>
      <c r="BH9" s="12">
        <v>686806</v>
      </c>
      <c r="BI9" s="12">
        <v>337043</v>
      </c>
      <c r="BJ9" s="12">
        <v>115590</v>
      </c>
      <c r="BK9" s="12">
        <v>0</v>
      </c>
      <c r="BL9" s="12">
        <v>0</v>
      </c>
      <c r="BM9" s="12">
        <v>189133</v>
      </c>
      <c r="BN9" s="12">
        <v>2411746</v>
      </c>
      <c r="BO9" s="12">
        <v>0</v>
      </c>
      <c r="BP9" s="11">
        <v>6135634</v>
      </c>
      <c r="BQ9" s="10">
        <v>2119848</v>
      </c>
      <c r="BR9" s="12">
        <v>657402</v>
      </c>
      <c r="BS9" s="12">
        <v>255185</v>
      </c>
      <c r="BT9" s="12">
        <v>260965</v>
      </c>
      <c r="BU9" s="12">
        <v>0</v>
      </c>
      <c r="BV9" s="12">
        <v>0</v>
      </c>
      <c r="BW9" s="12">
        <v>74510</v>
      </c>
      <c r="BX9" s="12">
        <v>0</v>
      </c>
      <c r="BY9" s="12">
        <v>0</v>
      </c>
      <c r="BZ9" s="11">
        <v>3367910</v>
      </c>
      <c r="CA9" s="10">
        <v>1431873.24</v>
      </c>
      <c r="CB9" s="12">
        <v>0</v>
      </c>
      <c r="CC9" s="12">
        <v>0</v>
      </c>
      <c r="CD9" s="11">
        <v>1431873.24</v>
      </c>
      <c r="CE9" s="10">
        <v>1794377.62</v>
      </c>
      <c r="CF9" s="12">
        <v>0</v>
      </c>
      <c r="CG9" s="12">
        <v>0</v>
      </c>
      <c r="CH9" s="11">
        <v>1794377.62</v>
      </c>
      <c r="CI9" s="10">
        <v>1794594</v>
      </c>
      <c r="CJ9" s="12">
        <v>0</v>
      </c>
      <c r="CK9" s="12">
        <v>0</v>
      </c>
      <c r="CL9" s="11">
        <v>1794594</v>
      </c>
      <c r="CM9" s="10">
        <v>2150281</v>
      </c>
      <c r="CN9" s="12">
        <v>0</v>
      </c>
      <c r="CO9" s="12">
        <v>0</v>
      </c>
      <c r="CP9" s="11">
        <v>2150281</v>
      </c>
      <c r="CQ9" s="10">
        <v>2399536</v>
      </c>
      <c r="CR9" s="12">
        <v>0</v>
      </c>
      <c r="CS9" s="12">
        <v>0</v>
      </c>
      <c r="CT9" s="11">
        <v>2399536</v>
      </c>
      <c r="CU9" s="10">
        <v>2622948</v>
      </c>
      <c r="CV9" s="12">
        <v>0</v>
      </c>
      <c r="CW9" s="12">
        <v>0</v>
      </c>
      <c r="CX9" s="11">
        <v>2622948</v>
      </c>
      <c r="CY9" s="10">
        <v>1074511.49</v>
      </c>
      <c r="CZ9" s="12">
        <v>289826.18</v>
      </c>
      <c r="DA9" s="15">
        <v>21</v>
      </c>
      <c r="DB9" s="10">
        <v>0</v>
      </c>
      <c r="DC9" s="12">
        <v>0</v>
      </c>
      <c r="DD9" s="15">
        <v>0</v>
      </c>
      <c r="DE9" s="17">
        <v>1623</v>
      </c>
      <c r="DF9" s="14">
        <v>1599</v>
      </c>
      <c r="DG9" s="14">
        <v>1579</v>
      </c>
      <c r="DH9" s="14">
        <v>1576</v>
      </c>
      <c r="DI9" s="14">
        <v>1519</v>
      </c>
      <c r="DJ9" s="7">
        <v>1523</v>
      </c>
      <c r="DK9" s="24">
        <v>62727</v>
      </c>
      <c r="DL9" s="65">
        <v>0</v>
      </c>
    </row>
    <row r="10" spans="1:116" x14ac:dyDescent="0.25">
      <c r="A10" s="18" t="s">
        <v>184</v>
      </c>
      <c r="B10" s="44" t="s">
        <v>185</v>
      </c>
      <c r="C10" s="101">
        <f t="shared" si="16"/>
        <v>0</v>
      </c>
      <c r="D10" s="106">
        <f t="shared" si="17"/>
        <v>0</v>
      </c>
      <c r="E10" s="106">
        <f t="shared" si="18"/>
        <v>0</v>
      </c>
      <c r="F10" s="106">
        <f t="shared" si="19"/>
        <v>0</v>
      </c>
      <c r="G10" s="106">
        <f t="shared" si="20"/>
        <v>0</v>
      </c>
      <c r="H10" s="107">
        <f t="shared" si="21"/>
        <v>0</v>
      </c>
      <c r="I10" s="19">
        <f t="shared" si="6"/>
        <v>0</v>
      </c>
      <c r="J10" s="20">
        <f t="shared" si="7"/>
        <v>0</v>
      </c>
      <c r="K10" s="20">
        <f t="shared" si="8"/>
        <v>0</v>
      </c>
      <c r="L10" s="20">
        <f t="shared" si="9"/>
        <v>0</v>
      </c>
      <c r="M10" s="20">
        <f t="shared" si="10"/>
        <v>0</v>
      </c>
      <c r="N10" s="102">
        <f t="shared" si="11"/>
        <v>0</v>
      </c>
      <c r="O10" s="101">
        <f t="shared" si="12"/>
        <v>37120</v>
      </c>
      <c r="P10" s="103" t="e">
        <f t="shared" si="13"/>
        <v>#DIV/0!</v>
      </c>
      <c r="Q10" s="104" t="e">
        <f t="shared" si="14"/>
        <v>#DIV/0!</v>
      </c>
      <c r="R10" s="105">
        <f t="shared" si="15"/>
        <v>2</v>
      </c>
      <c r="S10" s="19">
        <v>0</v>
      </c>
      <c r="T10" s="20">
        <v>0</v>
      </c>
      <c r="U10" s="20">
        <v>0</v>
      </c>
      <c r="V10" s="20">
        <v>0</v>
      </c>
      <c r="W10" s="20">
        <v>0</v>
      </c>
      <c r="X10" s="20">
        <v>0</v>
      </c>
      <c r="Y10" s="20">
        <v>0</v>
      </c>
      <c r="Z10" s="20">
        <v>0</v>
      </c>
      <c r="AA10" s="20">
        <v>0</v>
      </c>
      <c r="AB10" s="21">
        <v>0</v>
      </c>
      <c r="AC10" s="19">
        <v>0</v>
      </c>
      <c r="AD10" s="20">
        <v>0</v>
      </c>
      <c r="AE10" s="20">
        <v>0</v>
      </c>
      <c r="AF10" s="20">
        <v>0</v>
      </c>
      <c r="AG10" s="20">
        <v>0</v>
      </c>
      <c r="AH10" s="20">
        <v>0</v>
      </c>
      <c r="AI10" s="20">
        <v>0</v>
      </c>
      <c r="AJ10" s="20">
        <v>0</v>
      </c>
      <c r="AK10" s="20">
        <v>0</v>
      </c>
      <c r="AL10" s="21">
        <v>0</v>
      </c>
      <c r="AM10" s="19">
        <v>0</v>
      </c>
      <c r="AN10" s="20">
        <v>0</v>
      </c>
      <c r="AO10" s="20">
        <v>0</v>
      </c>
      <c r="AP10" s="20"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v>0</v>
      </c>
      <c r="AV10" s="21">
        <v>0</v>
      </c>
      <c r="AW10" s="19">
        <v>0</v>
      </c>
      <c r="AX10" s="20">
        <v>0</v>
      </c>
      <c r="AY10" s="20">
        <v>0</v>
      </c>
      <c r="AZ10" s="20"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v>0</v>
      </c>
      <c r="BF10" s="21">
        <v>0</v>
      </c>
      <c r="BG10" s="19">
        <v>0</v>
      </c>
      <c r="BH10" s="20">
        <v>0</v>
      </c>
      <c r="BI10" s="20">
        <v>0</v>
      </c>
      <c r="BJ10" s="20">
        <v>0</v>
      </c>
      <c r="BK10" s="20">
        <v>0</v>
      </c>
      <c r="BL10" s="20">
        <v>0</v>
      </c>
      <c r="BM10" s="20">
        <v>0</v>
      </c>
      <c r="BN10" s="20">
        <v>0</v>
      </c>
      <c r="BO10" s="20">
        <v>0</v>
      </c>
      <c r="BP10" s="21">
        <v>0</v>
      </c>
      <c r="BQ10" s="19">
        <v>0</v>
      </c>
      <c r="BR10" s="20">
        <v>0</v>
      </c>
      <c r="BS10" s="20">
        <v>0</v>
      </c>
      <c r="BT10" s="20">
        <v>0</v>
      </c>
      <c r="BU10" s="20">
        <v>0</v>
      </c>
      <c r="BV10" s="20">
        <v>0</v>
      </c>
      <c r="BW10" s="20">
        <v>0</v>
      </c>
      <c r="BX10" s="20">
        <v>0</v>
      </c>
      <c r="BY10" s="20">
        <v>0</v>
      </c>
      <c r="BZ10" s="21">
        <v>0</v>
      </c>
      <c r="CA10" s="19">
        <v>0</v>
      </c>
      <c r="CB10" s="20">
        <v>0</v>
      </c>
      <c r="CC10" s="20">
        <v>0</v>
      </c>
      <c r="CD10" s="21">
        <v>0</v>
      </c>
      <c r="CE10" s="19">
        <v>0</v>
      </c>
      <c r="CF10" s="20">
        <v>0</v>
      </c>
      <c r="CG10" s="20">
        <v>0</v>
      </c>
      <c r="CH10" s="21">
        <v>0</v>
      </c>
      <c r="CI10" s="19">
        <v>0</v>
      </c>
      <c r="CJ10" s="20">
        <v>0</v>
      </c>
      <c r="CK10" s="20">
        <v>0</v>
      </c>
      <c r="CL10" s="21">
        <v>0</v>
      </c>
      <c r="CM10" s="19">
        <v>0</v>
      </c>
      <c r="CN10" s="20">
        <v>0</v>
      </c>
      <c r="CO10" s="20">
        <v>0</v>
      </c>
      <c r="CP10" s="21">
        <v>0</v>
      </c>
      <c r="CQ10" s="19">
        <v>0</v>
      </c>
      <c r="CR10" s="20">
        <v>0</v>
      </c>
      <c r="CS10" s="20">
        <v>0</v>
      </c>
      <c r="CT10" s="21">
        <v>0</v>
      </c>
      <c r="CU10" s="19">
        <v>0</v>
      </c>
      <c r="CV10" s="20">
        <v>0</v>
      </c>
      <c r="CW10" s="20">
        <v>0</v>
      </c>
      <c r="CX10" s="21">
        <v>0</v>
      </c>
      <c r="CY10" s="19">
        <v>0</v>
      </c>
      <c r="CZ10" s="20">
        <v>0</v>
      </c>
      <c r="DA10" s="22">
        <v>0</v>
      </c>
      <c r="DB10" s="19">
        <v>0</v>
      </c>
      <c r="DC10" s="20">
        <v>0</v>
      </c>
      <c r="DD10" s="22">
        <v>0</v>
      </c>
      <c r="DE10" s="32">
        <v>2339</v>
      </c>
      <c r="DF10" s="33">
        <v>2363</v>
      </c>
      <c r="DG10" s="33">
        <v>2333</v>
      </c>
      <c r="DH10" s="33">
        <v>2311</v>
      </c>
      <c r="DI10" s="33">
        <v>2302</v>
      </c>
      <c r="DJ10" s="34">
        <v>2269</v>
      </c>
      <c r="DK10" s="35">
        <v>37120</v>
      </c>
      <c r="DL10" s="64">
        <v>2</v>
      </c>
    </row>
    <row r="11" spans="1:116" x14ac:dyDescent="0.25">
      <c r="A11" s="6" t="s">
        <v>366</v>
      </c>
      <c r="B11" s="41" t="s">
        <v>367</v>
      </c>
      <c r="C11" s="82">
        <f t="shared" si="16"/>
        <v>1737.2706281963208</v>
      </c>
      <c r="D11" s="85">
        <f t="shared" si="17"/>
        <v>2264.8555969889312</v>
      </c>
      <c r="E11" s="85">
        <f t="shared" si="18"/>
        <v>1572.5953567839197</v>
      </c>
      <c r="F11" s="85">
        <f t="shared" si="19"/>
        <v>1407.6117174758499</v>
      </c>
      <c r="G11" s="85">
        <f t="shared" si="20"/>
        <v>1595.4943419724721</v>
      </c>
      <c r="H11" s="86">
        <f t="shared" si="21"/>
        <v>1418.0224441086953</v>
      </c>
      <c r="I11" s="10">
        <f t="shared" si="6"/>
        <v>1118.7151402564689</v>
      </c>
      <c r="J11" s="12">
        <f t="shared" si="7"/>
        <v>1021.4594782877932</v>
      </c>
      <c r="K11" s="12">
        <f t="shared" si="8"/>
        <v>537.01183919597986</v>
      </c>
      <c r="L11" s="12">
        <f t="shared" si="9"/>
        <v>582.79713963116296</v>
      </c>
      <c r="M11" s="12">
        <f t="shared" si="10"/>
        <v>590.94200253376562</v>
      </c>
      <c r="N11" s="87">
        <f t="shared" si="11"/>
        <v>636.44095557161313</v>
      </c>
      <c r="O11" s="82">
        <f t="shared" si="12"/>
        <v>59869</v>
      </c>
      <c r="P11" s="92">
        <f t="shared" si="13"/>
        <v>62184.675052410901</v>
      </c>
      <c r="Q11" s="93">
        <f t="shared" si="14"/>
        <v>0.48976828079722823</v>
      </c>
      <c r="R11" s="94">
        <f t="shared" si="15"/>
        <v>1</v>
      </c>
      <c r="S11" s="10">
        <v>23138548</v>
      </c>
      <c r="T11" s="12">
        <v>29400426</v>
      </c>
      <c r="U11" s="12">
        <v>26333927</v>
      </c>
      <c r="V11" s="12">
        <v>6977783</v>
      </c>
      <c r="W11" s="12">
        <v>0</v>
      </c>
      <c r="X11" s="12">
        <v>0</v>
      </c>
      <c r="Y11" s="12">
        <v>5189246</v>
      </c>
      <c r="Z11" s="12">
        <v>7934340</v>
      </c>
      <c r="AA11" s="12">
        <v>0</v>
      </c>
      <c r="AB11" s="11">
        <v>98974270</v>
      </c>
      <c r="AC11" s="10">
        <v>19220774.850000001</v>
      </c>
      <c r="AD11" s="12">
        <v>29798826.210000001</v>
      </c>
      <c r="AE11" s="12">
        <v>48991690.93</v>
      </c>
      <c r="AF11" s="12">
        <v>11789520.82</v>
      </c>
      <c r="AG11" s="12">
        <v>0</v>
      </c>
      <c r="AH11" s="12">
        <v>0</v>
      </c>
      <c r="AI11" s="12">
        <v>7237865.0199999996</v>
      </c>
      <c r="AJ11" s="12">
        <v>8546512</v>
      </c>
      <c r="AK11" s="12">
        <v>0</v>
      </c>
      <c r="AL11" s="11">
        <v>125585189.83</v>
      </c>
      <c r="AM11" s="10">
        <v>8265290</v>
      </c>
      <c r="AN11" s="12">
        <v>32665170</v>
      </c>
      <c r="AO11" s="12">
        <v>24229484</v>
      </c>
      <c r="AP11" s="12">
        <v>8593246</v>
      </c>
      <c r="AQ11" s="12">
        <v>61391</v>
      </c>
      <c r="AR11" s="12">
        <v>0</v>
      </c>
      <c r="AS11" s="12">
        <v>4422038</v>
      </c>
      <c r="AT11" s="12">
        <v>7114053</v>
      </c>
      <c r="AU11" s="12">
        <v>0</v>
      </c>
      <c r="AV11" s="11">
        <v>85350672</v>
      </c>
      <c r="AW11" s="10">
        <v>10678034</v>
      </c>
      <c r="AX11" s="12">
        <v>29189880</v>
      </c>
      <c r="AY11" s="12">
        <v>16810002</v>
      </c>
      <c r="AZ11" s="12">
        <v>6459749</v>
      </c>
      <c r="BA11" s="12">
        <v>283246</v>
      </c>
      <c r="BB11" s="12">
        <v>0</v>
      </c>
      <c r="BC11" s="12">
        <v>3899527</v>
      </c>
      <c r="BD11" s="12">
        <v>5842946</v>
      </c>
      <c r="BE11" s="12">
        <v>0</v>
      </c>
      <c r="BF11" s="11">
        <v>73163384</v>
      </c>
      <c r="BG11" s="10">
        <v>10812467</v>
      </c>
      <c r="BH11" s="12">
        <v>33942557</v>
      </c>
      <c r="BI11" s="12">
        <v>19349067</v>
      </c>
      <c r="BJ11" s="12">
        <v>5984673</v>
      </c>
      <c r="BK11" s="12">
        <v>241467</v>
      </c>
      <c r="BL11" s="12">
        <v>0</v>
      </c>
      <c r="BM11" s="12">
        <v>3973536</v>
      </c>
      <c r="BN11" s="12">
        <v>5984663</v>
      </c>
      <c r="BO11" s="12">
        <v>0</v>
      </c>
      <c r="BP11" s="11">
        <v>80288430</v>
      </c>
      <c r="BQ11" s="10">
        <v>6791325</v>
      </c>
      <c r="BR11" s="12">
        <v>27864802</v>
      </c>
      <c r="BS11" s="12">
        <v>19984945</v>
      </c>
      <c r="BT11" s="12">
        <v>5918764</v>
      </c>
      <c r="BU11" s="12">
        <v>228422</v>
      </c>
      <c r="BV11" s="12">
        <v>0</v>
      </c>
      <c r="BW11" s="12">
        <v>3971409</v>
      </c>
      <c r="BX11" s="12">
        <v>4133060</v>
      </c>
      <c r="BY11" s="12">
        <v>0</v>
      </c>
      <c r="BZ11" s="11">
        <v>68892727</v>
      </c>
      <c r="CA11" s="10">
        <v>6486845.21</v>
      </c>
      <c r="CB11" s="12">
        <v>52138303</v>
      </c>
      <c r="CC11" s="12">
        <v>0</v>
      </c>
      <c r="CD11" s="11">
        <v>58625148.210000001</v>
      </c>
      <c r="CE11" s="10">
        <v>10710592</v>
      </c>
      <c r="CF11" s="12">
        <v>42074348</v>
      </c>
      <c r="CG11" s="12">
        <v>0</v>
      </c>
      <c r="CH11" s="11">
        <v>52784940</v>
      </c>
      <c r="CI11" s="10">
        <v>10493651</v>
      </c>
      <c r="CJ11" s="12">
        <v>16222688</v>
      </c>
      <c r="CK11" s="12">
        <v>0</v>
      </c>
      <c r="CL11" s="11">
        <v>26716339</v>
      </c>
      <c r="CM11" s="10">
        <v>10429345</v>
      </c>
      <c r="CN11" s="12">
        <v>17443511</v>
      </c>
      <c r="CO11" s="12">
        <v>0</v>
      </c>
      <c r="CP11" s="11">
        <v>27872856</v>
      </c>
      <c r="CQ11" s="10">
        <v>10538760</v>
      </c>
      <c r="CR11" s="12">
        <v>16982000</v>
      </c>
      <c r="CS11" s="12">
        <v>0</v>
      </c>
      <c r="CT11" s="11">
        <v>27520760</v>
      </c>
      <c r="CU11" s="10">
        <v>11240622</v>
      </c>
      <c r="CV11" s="12">
        <v>17825000</v>
      </c>
      <c r="CW11" s="12">
        <v>0</v>
      </c>
      <c r="CX11" s="11">
        <v>29065622</v>
      </c>
      <c r="CY11" s="10">
        <v>29662090</v>
      </c>
      <c r="CZ11" s="12">
        <v>14462554</v>
      </c>
      <c r="DA11" s="15">
        <v>477</v>
      </c>
      <c r="DB11" s="10">
        <v>463826</v>
      </c>
      <c r="DC11" s="12">
        <v>0</v>
      </c>
      <c r="DD11" s="15">
        <v>57</v>
      </c>
      <c r="DE11" s="17">
        <v>52404</v>
      </c>
      <c r="DF11" s="14">
        <v>51676</v>
      </c>
      <c r="DG11" s="14">
        <v>49750</v>
      </c>
      <c r="DH11" s="14">
        <v>47826</v>
      </c>
      <c r="DI11" s="14">
        <v>46571</v>
      </c>
      <c r="DJ11" s="7">
        <v>45669</v>
      </c>
      <c r="DK11" s="24">
        <v>59869</v>
      </c>
      <c r="DL11" s="65">
        <v>1</v>
      </c>
    </row>
    <row r="12" spans="1:116" x14ac:dyDescent="0.25">
      <c r="A12" s="6" t="s">
        <v>162</v>
      </c>
      <c r="B12" s="41" t="s">
        <v>163</v>
      </c>
      <c r="C12" s="82">
        <f t="shared" si="16"/>
        <v>3552.9395109395109</v>
      </c>
      <c r="D12" s="85">
        <f t="shared" si="17"/>
        <v>2068.5941613449759</v>
      </c>
      <c r="E12" s="85">
        <f t="shared" si="18"/>
        <v>1619.7574469193698</v>
      </c>
      <c r="F12" s="85">
        <f t="shared" si="19"/>
        <v>1407.6625393287886</v>
      </c>
      <c r="G12" s="85">
        <f t="shared" si="20"/>
        <v>1426.8113324572928</v>
      </c>
      <c r="H12" s="86">
        <f t="shared" si="21"/>
        <v>1306.8457012969648</v>
      </c>
      <c r="I12" s="10">
        <f t="shared" si="6"/>
        <v>117.04649292149293</v>
      </c>
      <c r="J12" s="12">
        <f t="shared" si="7"/>
        <v>113.93465398149354</v>
      </c>
      <c r="K12" s="12">
        <f t="shared" si="8"/>
        <v>97.587078285788721</v>
      </c>
      <c r="L12" s="12">
        <f t="shared" si="9"/>
        <v>90.9936156266387</v>
      </c>
      <c r="M12" s="12">
        <f t="shared" si="10"/>
        <v>74.781959264126144</v>
      </c>
      <c r="N12" s="87">
        <f t="shared" si="11"/>
        <v>65.268217676159921</v>
      </c>
      <c r="O12" s="82">
        <f t="shared" si="12"/>
        <v>28338</v>
      </c>
      <c r="P12" s="92">
        <f t="shared" si="13"/>
        <v>37944.291457286432</v>
      </c>
      <c r="Q12" s="93">
        <f t="shared" si="14"/>
        <v>0.20503041765043828</v>
      </c>
      <c r="R12" s="94">
        <f t="shared" si="15"/>
        <v>1</v>
      </c>
      <c r="S12" s="10">
        <v>3182290</v>
      </c>
      <c r="T12" s="12">
        <v>2420002</v>
      </c>
      <c r="U12" s="12">
        <v>18495866</v>
      </c>
      <c r="V12" s="12">
        <v>1422578</v>
      </c>
      <c r="W12" s="12">
        <v>0</v>
      </c>
      <c r="X12" s="12">
        <v>0</v>
      </c>
      <c r="Y12" s="12">
        <v>2085604</v>
      </c>
      <c r="Z12" s="12">
        <v>0</v>
      </c>
      <c r="AA12" s="12">
        <v>0</v>
      </c>
      <c r="AB12" s="11">
        <v>27606340</v>
      </c>
      <c r="AC12" s="10">
        <v>2845612</v>
      </c>
      <c r="AD12" s="12">
        <v>2606322</v>
      </c>
      <c r="AE12" s="12">
        <v>6590215</v>
      </c>
      <c r="AF12" s="12">
        <v>1239035</v>
      </c>
      <c r="AG12" s="12">
        <v>0</v>
      </c>
      <c r="AH12" s="12">
        <v>0</v>
      </c>
      <c r="AI12" s="12">
        <v>2591139</v>
      </c>
      <c r="AJ12" s="12">
        <v>0</v>
      </c>
      <c r="AK12" s="12">
        <v>0</v>
      </c>
      <c r="AL12" s="11">
        <v>15872323</v>
      </c>
      <c r="AM12" s="10">
        <v>2706155.83</v>
      </c>
      <c r="AN12" s="12">
        <v>2413976</v>
      </c>
      <c r="AO12" s="12">
        <v>4584465.54</v>
      </c>
      <c r="AP12" s="12">
        <v>1469524.92</v>
      </c>
      <c r="AQ12" s="12">
        <v>0</v>
      </c>
      <c r="AR12" s="12">
        <v>0</v>
      </c>
      <c r="AS12" s="12">
        <v>1260755.6299999999</v>
      </c>
      <c r="AT12" s="12">
        <v>0</v>
      </c>
      <c r="AU12" s="12">
        <v>0</v>
      </c>
      <c r="AV12" s="11">
        <v>12434877.920000002</v>
      </c>
      <c r="AW12" s="10">
        <v>1474660.7500000002</v>
      </c>
      <c r="AX12" s="12">
        <v>2207927.9900000002</v>
      </c>
      <c r="AY12" s="12">
        <v>4879829.92</v>
      </c>
      <c r="AZ12" s="12">
        <v>1234047.8799999999</v>
      </c>
      <c r="BA12" s="12">
        <v>0</v>
      </c>
      <c r="BB12" s="12">
        <v>0</v>
      </c>
      <c r="BC12" s="12">
        <v>941183.31</v>
      </c>
      <c r="BD12" s="12">
        <v>0</v>
      </c>
      <c r="BE12" s="12">
        <v>0</v>
      </c>
      <c r="BF12" s="11">
        <v>10737649.85</v>
      </c>
      <c r="BG12" s="10">
        <v>1379705.0699999998</v>
      </c>
      <c r="BH12" s="12">
        <v>2265593.4899999998</v>
      </c>
      <c r="BI12" s="12">
        <v>4647060.62</v>
      </c>
      <c r="BJ12" s="12">
        <v>1264881.53</v>
      </c>
      <c r="BK12" s="12">
        <v>0</v>
      </c>
      <c r="BL12" s="12">
        <v>0</v>
      </c>
      <c r="BM12" s="12">
        <v>1300793.53</v>
      </c>
      <c r="BN12" s="12">
        <v>0</v>
      </c>
      <c r="BO12" s="12">
        <v>0</v>
      </c>
      <c r="BP12" s="11">
        <v>10858034.239999998</v>
      </c>
      <c r="BQ12" s="10">
        <v>1482037</v>
      </c>
      <c r="BR12" s="12">
        <v>1814482</v>
      </c>
      <c r="BS12" s="12">
        <v>5057136</v>
      </c>
      <c r="BT12" s="12">
        <v>450723</v>
      </c>
      <c r="BU12" s="12">
        <v>0</v>
      </c>
      <c r="BV12" s="12">
        <v>0</v>
      </c>
      <c r="BW12" s="12">
        <v>969521</v>
      </c>
      <c r="BX12" s="12">
        <v>0</v>
      </c>
      <c r="BY12" s="12">
        <v>0</v>
      </c>
      <c r="BZ12" s="11">
        <v>9773899</v>
      </c>
      <c r="CA12" s="10">
        <v>0</v>
      </c>
      <c r="CB12" s="12">
        <v>909451.25</v>
      </c>
      <c r="CC12" s="12">
        <v>0</v>
      </c>
      <c r="CD12" s="11">
        <v>909451.25</v>
      </c>
      <c r="CE12" s="10">
        <v>0</v>
      </c>
      <c r="CF12" s="12">
        <v>874220.6</v>
      </c>
      <c r="CG12" s="12">
        <v>0</v>
      </c>
      <c r="CH12" s="11">
        <v>874220.6</v>
      </c>
      <c r="CI12" s="10">
        <v>0</v>
      </c>
      <c r="CJ12" s="12">
        <v>749176</v>
      </c>
      <c r="CK12" s="12">
        <v>0</v>
      </c>
      <c r="CL12" s="11">
        <v>749176</v>
      </c>
      <c r="CM12" s="10">
        <v>0</v>
      </c>
      <c r="CN12" s="12">
        <v>694099.3</v>
      </c>
      <c r="CO12" s="12">
        <v>0</v>
      </c>
      <c r="CP12" s="11">
        <v>694099.3</v>
      </c>
      <c r="CQ12" s="10">
        <v>0</v>
      </c>
      <c r="CR12" s="12">
        <v>569090.71</v>
      </c>
      <c r="CS12" s="12">
        <v>0</v>
      </c>
      <c r="CT12" s="11">
        <v>569090.71</v>
      </c>
      <c r="CU12" s="10">
        <v>0</v>
      </c>
      <c r="CV12" s="12">
        <v>488141</v>
      </c>
      <c r="CW12" s="12">
        <v>0</v>
      </c>
      <c r="CX12" s="11">
        <v>488141</v>
      </c>
      <c r="CY12" s="10">
        <v>3775457</v>
      </c>
      <c r="CZ12" s="12">
        <v>1884682.42</v>
      </c>
      <c r="DA12" s="15">
        <v>99.5</v>
      </c>
      <c r="DB12" s="10">
        <v>0</v>
      </c>
      <c r="DC12" s="12">
        <v>0</v>
      </c>
      <c r="DD12" s="15">
        <v>0</v>
      </c>
      <c r="DE12" s="17">
        <v>7770</v>
      </c>
      <c r="DF12" s="14">
        <v>7673</v>
      </c>
      <c r="DG12" s="14">
        <v>7677</v>
      </c>
      <c r="DH12" s="14">
        <v>7628</v>
      </c>
      <c r="DI12" s="14">
        <v>7610</v>
      </c>
      <c r="DJ12" s="7">
        <v>7479</v>
      </c>
      <c r="DK12" s="24">
        <v>28338</v>
      </c>
      <c r="DL12" s="65">
        <v>1</v>
      </c>
    </row>
    <row r="13" spans="1:116" x14ac:dyDescent="0.25">
      <c r="A13" s="6" t="s">
        <v>69</v>
      </c>
      <c r="B13" s="41" t="s">
        <v>68</v>
      </c>
      <c r="C13" s="82">
        <f t="shared" si="16"/>
        <v>1400.7410491257285</v>
      </c>
      <c r="D13" s="85">
        <f t="shared" si="17"/>
        <v>1053.9375</v>
      </c>
      <c r="E13" s="85">
        <f t="shared" si="18"/>
        <v>1053.4000000000001</v>
      </c>
      <c r="F13" s="85">
        <f t="shared" si="19"/>
        <v>1037.9024179620035</v>
      </c>
      <c r="G13" s="85">
        <f t="shared" si="20"/>
        <v>878.92543859649118</v>
      </c>
      <c r="H13" s="86">
        <f t="shared" si="21"/>
        <v>959.10905892700089</v>
      </c>
      <c r="I13" s="10">
        <f t="shared" si="6"/>
        <v>14.260616153205662</v>
      </c>
      <c r="J13" s="12">
        <f t="shared" si="7"/>
        <v>58.317636986301373</v>
      </c>
      <c r="K13" s="12">
        <f t="shared" si="8"/>
        <v>96.412875536480684</v>
      </c>
      <c r="L13" s="12">
        <f t="shared" si="9"/>
        <v>758.09412780656305</v>
      </c>
      <c r="M13" s="12">
        <f t="shared" si="10"/>
        <v>780.36315789473679</v>
      </c>
      <c r="N13" s="87">
        <f t="shared" si="11"/>
        <v>788.20932277924362</v>
      </c>
      <c r="O13" s="82">
        <f t="shared" si="12"/>
        <v>31875</v>
      </c>
      <c r="P13" s="92">
        <f t="shared" si="13"/>
        <v>38403.625</v>
      </c>
      <c r="Q13" s="93">
        <f t="shared" si="14"/>
        <v>0.24581730854965553</v>
      </c>
      <c r="R13" s="94">
        <f t="shared" si="15"/>
        <v>0</v>
      </c>
      <c r="S13" s="10">
        <v>656920</v>
      </c>
      <c r="T13" s="12">
        <v>1200</v>
      </c>
      <c r="U13" s="12">
        <v>557824</v>
      </c>
      <c r="V13" s="12">
        <v>364246</v>
      </c>
      <c r="W13" s="12">
        <v>0</v>
      </c>
      <c r="X13" s="12">
        <v>0</v>
      </c>
      <c r="Y13" s="12">
        <v>102100</v>
      </c>
      <c r="Z13" s="12">
        <v>42300</v>
      </c>
      <c r="AA13" s="12">
        <v>0</v>
      </c>
      <c r="AB13" s="11">
        <v>1724590</v>
      </c>
      <c r="AC13" s="10">
        <v>435360</v>
      </c>
      <c r="AD13" s="12">
        <v>1193</v>
      </c>
      <c r="AE13" s="12">
        <v>471824</v>
      </c>
      <c r="AF13" s="12">
        <v>282436</v>
      </c>
      <c r="AG13" s="12">
        <v>0</v>
      </c>
      <c r="AH13" s="12">
        <v>0</v>
      </c>
      <c r="AI13" s="12">
        <v>40186</v>
      </c>
      <c r="AJ13" s="12">
        <v>56674</v>
      </c>
      <c r="AK13" s="12">
        <v>0</v>
      </c>
      <c r="AL13" s="11">
        <v>1287673</v>
      </c>
      <c r="AM13" s="10">
        <v>471996</v>
      </c>
      <c r="AN13" s="12">
        <v>1753</v>
      </c>
      <c r="AO13" s="12">
        <v>454814</v>
      </c>
      <c r="AP13" s="12">
        <v>232812</v>
      </c>
      <c r="AQ13" s="12">
        <v>0</v>
      </c>
      <c r="AR13" s="12">
        <v>0</v>
      </c>
      <c r="AS13" s="12">
        <v>65836</v>
      </c>
      <c r="AT13" s="12">
        <v>4870</v>
      </c>
      <c r="AU13" s="12">
        <v>0</v>
      </c>
      <c r="AV13" s="11">
        <v>1232081</v>
      </c>
      <c r="AW13" s="10">
        <v>478976</v>
      </c>
      <c r="AX13" s="12">
        <v>1856</v>
      </c>
      <c r="AY13" s="12">
        <v>447708</v>
      </c>
      <c r="AZ13" s="12">
        <v>210813</v>
      </c>
      <c r="BA13" s="12">
        <v>0</v>
      </c>
      <c r="BB13" s="12">
        <v>0</v>
      </c>
      <c r="BC13" s="12">
        <v>62538</v>
      </c>
      <c r="BD13" s="12">
        <v>5300</v>
      </c>
      <c r="BE13" s="12">
        <v>0</v>
      </c>
      <c r="BF13" s="11">
        <v>1207191</v>
      </c>
      <c r="BG13" s="10">
        <v>404101</v>
      </c>
      <c r="BH13" s="12">
        <v>2052</v>
      </c>
      <c r="BI13" s="12">
        <v>374078</v>
      </c>
      <c r="BJ13" s="12">
        <v>150187</v>
      </c>
      <c r="BK13" s="12">
        <v>0</v>
      </c>
      <c r="BL13" s="12">
        <v>0</v>
      </c>
      <c r="BM13" s="12">
        <v>71557</v>
      </c>
      <c r="BN13" s="12">
        <v>24796</v>
      </c>
      <c r="BO13" s="12">
        <v>0</v>
      </c>
      <c r="BP13" s="11">
        <v>1026771</v>
      </c>
      <c r="BQ13" s="10">
        <v>415296</v>
      </c>
      <c r="BR13" s="12">
        <v>3071</v>
      </c>
      <c r="BS13" s="12">
        <v>432667</v>
      </c>
      <c r="BT13" s="12">
        <v>154145</v>
      </c>
      <c r="BU13" s="12">
        <v>0</v>
      </c>
      <c r="BV13" s="12">
        <v>0</v>
      </c>
      <c r="BW13" s="12">
        <v>85328</v>
      </c>
      <c r="BX13" s="12">
        <v>8233</v>
      </c>
      <c r="BY13" s="12">
        <v>0</v>
      </c>
      <c r="BZ13" s="11">
        <v>1098740</v>
      </c>
      <c r="CA13" s="10">
        <v>17127</v>
      </c>
      <c r="CB13" s="12">
        <v>0</v>
      </c>
      <c r="CC13" s="12">
        <v>0</v>
      </c>
      <c r="CD13" s="11">
        <v>17127</v>
      </c>
      <c r="CE13" s="10">
        <v>68115</v>
      </c>
      <c r="CF13" s="12">
        <v>0</v>
      </c>
      <c r="CG13" s="12">
        <v>0</v>
      </c>
      <c r="CH13" s="11">
        <v>68115</v>
      </c>
      <c r="CI13" s="10">
        <v>112321</v>
      </c>
      <c r="CJ13" s="12">
        <v>0</v>
      </c>
      <c r="CK13" s="12">
        <v>0</v>
      </c>
      <c r="CL13" s="11">
        <v>112321</v>
      </c>
      <c r="CM13" s="10">
        <v>877873</v>
      </c>
      <c r="CN13" s="12">
        <v>0</v>
      </c>
      <c r="CO13" s="12">
        <v>0</v>
      </c>
      <c r="CP13" s="11">
        <v>877873</v>
      </c>
      <c r="CQ13" s="10">
        <v>889614</v>
      </c>
      <c r="CR13" s="12">
        <v>0</v>
      </c>
      <c r="CS13" s="12">
        <v>0</v>
      </c>
      <c r="CT13" s="11">
        <v>889614</v>
      </c>
      <c r="CU13" s="10">
        <v>896194</v>
      </c>
      <c r="CV13" s="12">
        <v>0</v>
      </c>
      <c r="CW13" s="12">
        <v>0</v>
      </c>
      <c r="CX13" s="11">
        <v>896194</v>
      </c>
      <c r="CY13" s="10">
        <v>307229</v>
      </c>
      <c r="CZ13" s="12">
        <v>73336</v>
      </c>
      <c r="DA13" s="15">
        <v>8</v>
      </c>
      <c r="DB13" s="10">
        <v>32971</v>
      </c>
      <c r="DC13" s="12">
        <v>0</v>
      </c>
      <c r="DD13" s="15">
        <v>2</v>
      </c>
      <c r="DE13" s="17">
        <v>1201</v>
      </c>
      <c r="DF13" s="14">
        <v>1168</v>
      </c>
      <c r="DG13" s="14">
        <v>1165</v>
      </c>
      <c r="DH13" s="14">
        <v>1158</v>
      </c>
      <c r="DI13" s="14">
        <v>1140</v>
      </c>
      <c r="DJ13" s="7">
        <v>1137</v>
      </c>
      <c r="DK13" s="24">
        <v>31875</v>
      </c>
      <c r="DL13" s="65">
        <v>0</v>
      </c>
    </row>
    <row r="14" spans="1:116" x14ac:dyDescent="0.25">
      <c r="A14" s="6" t="s">
        <v>254</v>
      </c>
      <c r="B14" s="41" t="s">
        <v>255</v>
      </c>
      <c r="C14" s="82">
        <f t="shared" si="16"/>
        <v>874.1244192049561</v>
      </c>
      <c r="D14" s="85">
        <f t="shared" si="17"/>
        <v>794.20545073375263</v>
      </c>
      <c r="E14" s="85">
        <f t="shared" si="18"/>
        <v>790.23551302498674</v>
      </c>
      <c r="F14" s="85">
        <f t="shared" si="19"/>
        <v>680.37580993520521</v>
      </c>
      <c r="G14" s="85">
        <f t="shared" si="20"/>
        <v>476.56030701754383</v>
      </c>
      <c r="H14" s="86">
        <f t="shared" si="21"/>
        <v>413.23</v>
      </c>
      <c r="I14" s="10">
        <f t="shared" si="6"/>
        <v>0</v>
      </c>
      <c r="J14" s="12">
        <f t="shared" si="7"/>
        <v>0</v>
      </c>
      <c r="K14" s="12">
        <f t="shared" si="8"/>
        <v>0</v>
      </c>
      <c r="L14" s="12">
        <f t="shared" si="9"/>
        <v>0</v>
      </c>
      <c r="M14" s="12">
        <f t="shared" si="10"/>
        <v>0</v>
      </c>
      <c r="N14" s="87">
        <f t="shared" si="11"/>
        <v>0</v>
      </c>
      <c r="O14" s="82">
        <f t="shared" si="12"/>
        <v>42500</v>
      </c>
      <c r="P14" s="92">
        <f t="shared" si="13"/>
        <v>41014.36363636364</v>
      </c>
      <c r="Q14" s="93">
        <f t="shared" si="14"/>
        <v>0.36770536369751811</v>
      </c>
      <c r="R14" s="94">
        <f t="shared" si="15"/>
        <v>0</v>
      </c>
      <c r="S14" s="10">
        <v>350493</v>
      </c>
      <c r="T14" s="12">
        <v>663127</v>
      </c>
      <c r="U14" s="12">
        <v>178083</v>
      </c>
      <c r="V14" s="12">
        <v>132722</v>
      </c>
      <c r="W14" s="12">
        <v>0</v>
      </c>
      <c r="X14" s="12">
        <v>0</v>
      </c>
      <c r="Y14" s="12">
        <v>368754</v>
      </c>
      <c r="Z14" s="12">
        <v>0</v>
      </c>
      <c r="AA14" s="12">
        <v>0</v>
      </c>
      <c r="AB14" s="11">
        <v>1693179</v>
      </c>
      <c r="AC14" s="10">
        <v>393713</v>
      </c>
      <c r="AD14" s="12">
        <v>580925</v>
      </c>
      <c r="AE14" s="12">
        <v>168250</v>
      </c>
      <c r="AF14" s="12">
        <v>162700</v>
      </c>
      <c r="AG14" s="12">
        <v>0</v>
      </c>
      <c r="AH14" s="12">
        <v>0</v>
      </c>
      <c r="AI14" s="12">
        <v>209756</v>
      </c>
      <c r="AJ14" s="12">
        <v>0</v>
      </c>
      <c r="AK14" s="12">
        <v>0</v>
      </c>
      <c r="AL14" s="11">
        <v>1515344</v>
      </c>
      <c r="AM14" s="10">
        <v>363217</v>
      </c>
      <c r="AN14" s="12">
        <v>628144</v>
      </c>
      <c r="AO14" s="12">
        <v>158529</v>
      </c>
      <c r="AP14" s="12">
        <v>216840</v>
      </c>
      <c r="AQ14" s="12">
        <v>0</v>
      </c>
      <c r="AR14" s="12">
        <v>0</v>
      </c>
      <c r="AS14" s="12">
        <v>119703</v>
      </c>
      <c r="AT14" s="12">
        <v>0</v>
      </c>
      <c r="AU14" s="12">
        <v>0</v>
      </c>
      <c r="AV14" s="11">
        <v>1486433</v>
      </c>
      <c r="AW14" s="10">
        <v>349687</v>
      </c>
      <c r="AX14" s="12">
        <v>570495</v>
      </c>
      <c r="AY14" s="12">
        <v>169815</v>
      </c>
      <c r="AZ14" s="12">
        <v>82007</v>
      </c>
      <c r="BA14" s="12">
        <v>0</v>
      </c>
      <c r="BB14" s="12">
        <v>0</v>
      </c>
      <c r="BC14" s="12">
        <v>88052</v>
      </c>
      <c r="BD14" s="12">
        <v>0</v>
      </c>
      <c r="BE14" s="12">
        <v>0</v>
      </c>
      <c r="BF14" s="11">
        <v>1260056</v>
      </c>
      <c r="BG14" s="10">
        <v>271125</v>
      </c>
      <c r="BH14" s="12">
        <v>489240</v>
      </c>
      <c r="BI14" s="12">
        <v>24935</v>
      </c>
      <c r="BJ14" s="12">
        <v>52062</v>
      </c>
      <c r="BK14" s="12">
        <v>0</v>
      </c>
      <c r="BL14" s="12">
        <v>0</v>
      </c>
      <c r="BM14" s="12">
        <v>31884</v>
      </c>
      <c r="BN14" s="12">
        <v>0</v>
      </c>
      <c r="BO14" s="12">
        <v>0</v>
      </c>
      <c r="BP14" s="11">
        <v>869246</v>
      </c>
      <c r="BQ14" s="10">
        <v>225611</v>
      </c>
      <c r="BR14" s="12">
        <v>424231</v>
      </c>
      <c r="BS14" s="12">
        <v>13950</v>
      </c>
      <c r="BT14" s="12">
        <v>51178</v>
      </c>
      <c r="BU14" s="12">
        <v>0</v>
      </c>
      <c r="BV14" s="12">
        <v>0</v>
      </c>
      <c r="BW14" s="12">
        <v>28844</v>
      </c>
      <c r="BX14" s="12">
        <v>0</v>
      </c>
      <c r="BY14" s="12">
        <v>0</v>
      </c>
      <c r="BZ14" s="11">
        <v>743814</v>
      </c>
      <c r="CA14" s="10">
        <v>0</v>
      </c>
      <c r="CB14" s="12">
        <v>0</v>
      </c>
      <c r="CC14" s="12">
        <v>0</v>
      </c>
      <c r="CD14" s="11">
        <v>0</v>
      </c>
      <c r="CE14" s="10">
        <v>0</v>
      </c>
      <c r="CF14" s="12">
        <v>0</v>
      </c>
      <c r="CG14" s="12">
        <v>0</v>
      </c>
      <c r="CH14" s="11">
        <v>0</v>
      </c>
      <c r="CI14" s="10">
        <v>0</v>
      </c>
      <c r="CJ14" s="12">
        <v>0</v>
      </c>
      <c r="CK14" s="12">
        <v>0</v>
      </c>
      <c r="CL14" s="11">
        <v>0</v>
      </c>
      <c r="CM14" s="10">
        <v>0</v>
      </c>
      <c r="CN14" s="12">
        <v>0</v>
      </c>
      <c r="CO14" s="12">
        <v>0</v>
      </c>
      <c r="CP14" s="11">
        <v>0</v>
      </c>
      <c r="CQ14" s="10">
        <v>0</v>
      </c>
      <c r="CR14" s="12">
        <v>0</v>
      </c>
      <c r="CS14" s="12">
        <v>0</v>
      </c>
      <c r="CT14" s="11">
        <v>0</v>
      </c>
      <c r="CU14" s="10">
        <v>0</v>
      </c>
      <c r="CV14" s="12">
        <v>0</v>
      </c>
      <c r="CW14" s="12">
        <v>0</v>
      </c>
      <c r="CX14" s="11">
        <v>0</v>
      </c>
      <c r="CY14" s="10">
        <v>451158</v>
      </c>
      <c r="CZ14" s="12">
        <v>171433</v>
      </c>
      <c r="DA14" s="15">
        <v>11</v>
      </c>
      <c r="DB14" s="10">
        <v>0</v>
      </c>
      <c r="DC14" s="12">
        <v>0</v>
      </c>
      <c r="DD14" s="15">
        <v>0</v>
      </c>
      <c r="DE14" s="17">
        <v>1937</v>
      </c>
      <c r="DF14" s="14">
        <v>1908</v>
      </c>
      <c r="DG14" s="14">
        <v>1881</v>
      </c>
      <c r="DH14" s="14">
        <v>1852</v>
      </c>
      <c r="DI14" s="14">
        <v>1824</v>
      </c>
      <c r="DJ14" s="7">
        <v>1800</v>
      </c>
      <c r="DK14" s="24">
        <v>42500</v>
      </c>
      <c r="DL14" s="65">
        <v>0</v>
      </c>
    </row>
    <row r="15" spans="1:116" x14ac:dyDescent="0.25">
      <c r="A15" s="6" t="s">
        <v>167</v>
      </c>
      <c r="B15" s="41" t="s">
        <v>168</v>
      </c>
      <c r="C15" s="82">
        <f t="shared" si="16"/>
        <v>2496.7465922273782</v>
      </c>
      <c r="D15" s="85">
        <f t="shared" si="17"/>
        <v>2271.7593957258659</v>
      </c>
      <c r="E15" s="85">
        <f t="shared" si="18"/>
        <v>2416.0701036153559</v>
      </c>
      <c r="F15" s="85">
        <f t="shared" si="19"/>
        <v>2193.4358796436127</v>
      </c>
      <c r="G15" s="85">
        <f t="shared" si="20"/>
        <v>2140.0880272056561</v>
      </c>
      <c r="H15" s="86">
        <f t="shared" si="21"/>
        <v>1861.3708085630678</v>
      </c>
      <c r="I15" s="10">
        <f t="shared" si="6"/>
        <v>1217.3691995359629</v>
      </c>
      <c r="J15" s="12">
        <f t="shared" si="7"/>
        <v>1342.2586588061902</v>
      </c>
      <c r="K15" s="12">
        <f t="shared" si="8"/>
        <v>1368.4463660081997</v>
      </c>
      <c r="L15" s="12">
        <f t="shared" si="9"/>
        <v>1499.9336303231653</v>
      </c>
      <c r="M15" s="12">
        <f t="shared" si="10"/>
        <v>1636.336996618506</v>
      </c>
      <c r="N15" s="87">
        <f t="shared" si="11"/>
        <v>1664.7708301247496</v>
      </c>
      <c r="O15" s="82">
        <f t="shared" si="12"/>
        <v>72946</v>
      </c>
      <c r="P15" s="92">
        <f t="shared" si="13"/>
        <v>56418.123076923075</v>
      </c>
      <c r="Q15" s="93">
        <f t="shared" si="14"/>
        <v>0.34585974688812693</v>
      </c>
      <c r="R15" s="94">
        <f t="shared" si="15"/>
        <v>0</v>
      </c>
      <c r="S15" s="10">
        <v>6824362</v>
      </c>
      <c r="T15" s="12">
        <v>7299402</v>
      </c>
      <c r="U15" s="12">
        <v>14826867</v>
      </c>
      <c r="V15" s="12">
        <v>3490287</v>
      </c>
      <c r="W15" s="12">
        <v>0</v>
      </c>
      <c r="X15" s="12">
        <v>102155</v>
      </c>
      <c r="Y15" s="12">
        <v>1892056</v>
      </c>
      <c r="Z15" s="12">
        <v>4476375</v>
      </c>
      <c r="AA15" s="12">
        <v>0</v>
      </c>
      <c r="AB15" s="11">
        <v>38911504</v>
      </c>
      <c r="AC15" s="10">
        <v>5868529</v>
      </c>
      <c r="AD15" s="12">
        <v>7297666</v>
      </c>
      <c r="AE15" s="12">
        <v>12560608</v>
      </c>
      <c r="AF15" s="12">
        <v>2820421</v>
      </c>
      <c r="AG15" s="12">
        <v>0</v>
      </c>
      <c r="AH15" s="12">
        <v>99648</v>
      </c>
      <c r="AI15" s="12">
        <v>2180903</v>
      </c>
      <c r="AJ15" s="12">
        <v>1903652</v>
      </c>
      <c r="AK15" s="12">
        <v>0</v>
      </c>
      <c r="AL15" s="11">
        <v>32731427</v>
      </c>
      <c r="AM15" s="10">
        <v>6080580.4299999997</v>
      </c>
      <c r="AN15" s="12">
        <v>7465539.4799999995</v>
      </c>
      <c r="AO15" s="12">
        <v>13690012.199999999</v>
      </c>
      <c r="AP15" s="12">
        <v>2156348.7000000002</v>
      </c>
      <c r="AQ15" s="12">
        <v>0</v>
      </c>
      <c r="AR15" s="12">
        <v>89879.47</v>
      </c>
      <c r="AS15" s="12">
        <v>2929220.16</v>
      </c>
      <c r="AT15" s="12">
        <v>-1042048.3600000001</v>
      </c>
      <c r="AU15" s="12">
        <v>0</v>
      </c>
      <c r="AV15" s="11">
        <v>31369532.079999998</v>
      </c>
      <c r="AW15" s="10">
        <v>5614928.5999999996</v>
      </c>
      <c r="AX15" s="12">
        <v>9633162.6600000001</v>
      </c>
      <c r="AY15" s="12">
        <v>10129422.550000001</v>
      </c>
      <c r="AZ15" s="12">
        <v>2274595.7400000002</v>
      </c>
      <c r="BA15" s="12">
        <v>0</v>
      </c>
      <c r="BB15" s="12">
        <v>107019.98</v>
      </c>
      <c r="BC15" s="12">
        <v>1290735.26</v>
      </c>
      <c r="BD15" s="12">
        <v>-792084.07999999984</v>
      </c>
      <c r="BE15" s="12">
        <v>0</v>
      </c>
      <c r="BF15" s="11">
        <v>28257780.710000008</v>
      </c>
      <c r="BG15" s="10">
        <v>5454547</v>
      </c>
      <c r="BH15" s="12">
        <v>7149763.3799999999</v>
      </c>
      <c r="BI15" s="12">
        <v>11026256.74</v>
      </c>
      <c r="BJ15" s="12">
        <v>2246633.9</v>
      </c>
      <c r="BK15" s="12">
        <v>0</v>
      </c>
      <c r="BL15" s="12">
        <v>72764.820000000007</v>
      </c>
      <c r="BM15" s="12">
        <v>1896859.5699999998</v>
      </c>
      <c r="BN15" s="12">
        <v>946710.6</v>
      </c>
      <c r="BO15" s="12">
        <v>0</v>
      </c>
      <c r="BP15" s="11">
        <v>28793536.009999998</v>
      </c>
      <c r="BQ15" s="10">
        <v>4849489.1100000003</v>
      </c>
      <c r="BR15" s="12">
        <v>5477529.0599999996</v>
      </c>
      <c r="BS15" s="12">
        <v>10176331.140000001</v>
      </c>
      <c r="BT15" s="12">
        <v>1834377.99</v>
      </c>
      <c r="BU15" s="12">
        <v>0</v>
      </c>
      <c r="BV15" s="12">
        <v>93509.96</v>
      </c>
      <c r="BW15" s="12">
        <v>1740524.06</v>
      </c>
      <c r="BX15" s="12">
        <v>1007674.66</v>
      </c>
      <c r="BY15" s="12">
        <v>0</v>
      </c>
      <c r="BZ15" s="11">
        <v>25179435.98</v>
      </c>
      <c r="CA15" s="10">
        <v>1400000</v>
      </c>
      <c r="CB15" s="12">
        <v>15389956</v>
      </c>
      <c r="CC15" s="12">
        <v>0</v>
      </c>
      <c r="CD15" s="11">
        <v>16789956</v>
      </c>
      <c r="CE15" s="10">
        <v>1400000</v>
      </c>
      <c r="CF15" s="12">
        <v>16814450</v>
      </c>
      <c r="CG15" s="12">
        <v>0</v>
      </c>
      <c r="CH15" s="11">
        <v>18214450</v>
      </c>
      <c r="CI15" s="10">
        <v>0</v>
      </c>
      <c r="CJ15" s="12">
        <v>18357708</v>
      </c>
      <c r="CK15" s="12">
        <v>0</v>
      </c>
      <c r="CL15" s="11">
        <v>18357708</v>
      </c>
      <c r="CM15" s="10">
        <v>0</v>
      </c>
      <c r="CN15" s="12">
        <v>19865121</v>
      </c>
      <c r="CO15" s="12">
        <v>0</v>
      </c>
      <c r="CP15" s="11">
        <v>19865121</v>
      </c>
      <c r="CQ15" s="10">
        <v>0</v>
      </c>
      <c r="CR15" s="12">
        <v>21292017</v>
      </c>
      <c r="CS15" s="12">
        <v>0</v>
      </c>
      <c r="CT15" s="11">
        <v>21292017</v>
      </c>
      <c r="CU15" s="10">
        <v>0</v>
      </c>
      <c r="CV15" s="12">
        <v>21618714</v>
      </c>
      <c r="CW15" s="12">
        <v>0</v>
      </c>
      <c r="CX15" s="11">
        <v>21618714</v>
      </c>
      <c r="CY15" s="10">
        <v>7334356</v>
      </c>
      <c r="CZ15" s="12">
        <v>4336510</v>
      </c>
      <c r="DA15" s="15">
        <v>130</v>
      </c>
      <c r="DB15" s="10">
        <v>215000</v>
      </c>
      <c r="DC15" s="12">
        <v>23859</v>
      </c>
      <c r="DD15" s="15">
        <v>18</v>
      </c>
      <c r="DE15" s="17">
        <v>13792</v>
      </c>
      <c r="DF15" s="14">
        <v>13570</v>
      </c>
      <c r="DG15" s="14">
        <v>13415</v>
      </c>
      <c r="DH15" s="14">
        <v>13244</v>
      </c>
      <c r="DI15" s="14">
        <v>13012</v>
      </c>
      <c r="DJ15" s="7">
        <v>12986</v>
      </c>
      <c r="DK15" s="24">
        <v>72946</v>
      </c>
      <c r="DL15" s="65">
        <v>0</v>
      </c>
    </row>
    <row r="16" spans="1:116" x14ac:dyDescent="0.25">
      <c r="A16" s="6" t="s">
        <v>383</v>
      </c>
      <c r="B16" s="41" t="s">
        <v>384</v>
      </c>
      <c r="C16" s="82">
        <f t="shared" si="16"/>
        <v>3428.1110019646367</v>
      </c>
      <c r="D16" s="85">
        <f t="shared" si="17"/>
        <v>3538.2859970311729</v>
      </c>
      <c r="E16" s="85">
        <f t="shared" si="18"/>
        <v>3732.302865612648</v>
      </c>
      <c r="F16" s="85">
        <f t="shared" si="19"/>
        <v>3528.704647676162</v>
      </c>
      <c r="G16" s="85">
        <f t="shared" si="20"/>
        <v>3393.3163418290856</v>
      </c>
      <c r="H16" s="86">
        <f t="shared" si="21"/>
        <v>3231.5049850448654</v>
      </c>
      <c r="I16" s="10">
        <f t="shared" si="6"/>
        <v>0</v>
      </c>
      <c r="J16" s="12">
        <f t="shared" si="7"/>
        <v>0</v>
      </c>
      <c r="K16" s="12">
        <f t="shared" si="8"/>
        <v>0</v>
      </c>
      <c r="L16" s="12">
        <f t="shared" si="9"/>
        <v>0</v>
      </c>
      <c r="M16" s="12">
        <f t="shared" si="10"/>
        <v>0</v>
      </c>
      <c r="N16" s="87">
        <f t="shared" si="11"/>
        <v>0</v>
      </c>
      <c r="O16" s="82">
        <f t="shared" si="12"/>
        <v>82610</v>
      </c>
      <c r="P16" s="92">
        <f t="shared" si="13"/>
        <v>60103.647058823532</v>
      </c>
      <c r="Q16" s="93">
        <f t="shared" si="14"/>
        <v>0.39691336250582765</v>
      </c>
      <c r="R16" s="94">
        <f t="shared" si="15"/>
        <v>1</v>
      </c>
      <c r="S16" s="10">
        <v>725270</v>
      </c>
      <c r="T16" s="12">
        <v>3792946</v>
      </c>
      <c r="U16" s="12">
        <v>2461418</v>
      </c>
      <c r="V16" s="12">
        <v>0</v>
      </c>
      <c r="W16" s="12">
        <v>0</v>
      </c>
      <c r="X16" s="12">
        <v>0</v>
      </c>
      <c r="Y16" s="12">
        <v>0</v>
      </c>
      <c r="Z16" s="12">
        <v>604750</v>
      </c>
      <c r="AA16" s="12">
        <v>0</v>
      </c>
      <c r="AB16" s="11">
        <v>7584384</v>
      </c>
      <c r="AC16" s="10">
        <v>681387</v>
      </c>
      <c r="AD16" s="12">
        <v>4018180</v>
      </c>
      <c r="AE16" s="12">
        <v>2451309</v>
      </c>
      <c r="AF16" s="12">
        <v>0</v>
      </c>
      <c r="AG16" s="12">
        <v>0</v>
      </c>
      <c r="AH16" s="12">
        <v>0</v>
      </c>
      <c r="AI16" s="12">
        <v>0</v>
      </c>
      <c r="AJ16" s="12">
        <v>437412</v>
      </c>
      <c r="AK16" s="12">
        <v>0</v>
      </c>
      <c r="AL16" s="11">
        <v>7588288</v>
      </c>
      <c r="AM16" s="10">
        <v>973735</v>
      </c>
      <c r="AN16" s="12">
        <v>3809341</v>
      </c>
      <c r="AO16" s="12">
        <v>2771105</v>
      </c>
      <c r="AP16" s="12">
        <v>0</v>
      </c>
      <c r="AQ16" s="12">
        <v>0</v>
      </c>
      <c r="AR16" s="12">
        <v>0</v>
      </c>
      <c r="AS16" s="12">
        <v>0</v>
      </c>
      <c r="AT16" s="12">
        <v>224194</v>
      </c>
      <c r="AU16" s="12">
        <v>0</v>
      </c>
      <c r="AV16" s="11">
        <v>7778375</v>
      </c>
      <c r="AW16" s="10">
        <v>676077</v>
      </c>
      <c r="AX16" s="12">
        <v>3821586</v>
      </c>
      <c r="AY16" s="12">
        <v>2225214</v>
      </c>
      <c r="AZ16" s="12">
        <v>210251</v>
      </c>
      <c r="BA16" s="12">
        <v>0</v>
      </c>
      <c r="BB16" s="12">
        <v>0</v>
      </c>
      <c r="BC16" s="12">
        <v>127810</v>
      </c>
      <c r="BD16" s="12">
        <v>285000</v>
      </c>
      <c r="BE16" s="12">
        <v>0</v>
      </c>
      <c r="BF16" s="11">
        <v>7345938</v>
      </c>
      <c r="BG16" s="10">
        <v>689744</v>
      </c>
      <c r="BH16" s="12">
        <v>3658323</v>
      </c>
      <c r="BI16" s="12">
        <v>1900464</v>
      </c>
      <c r="BJ16" s="12">
        <v>449980</v>
      </c>
      <c r="BK16" s="12">
        <v>0</v>
      </c>
      <c r="BL16" s="12">
        <v>0</v>
      </c>
      <c r="BM16" s="12">
        <v>91515</v>
      </c>
      <c r="BN16" s="12">
        <v>385000</v>
      </c>
      <c r="BO16" s="12">
        <v>0</v>
      </c>
      <c r="BP16" s="11">
        <v>7175026</v>
      </c>
      <c r="BQ16" s="10">
        <v>697145</v>
      </c>
      <c r="BR16" s="12">
        <v>3576887</v>
      </c>
      <c r="BS16" s="12">
        <v>1880444</v>
      </c>
      <c r="BT16" s="12">
        <v>85972</v>
      </c>
      <c r="BU16" s="12">
        <v>0</v>
      </c>
      <c r="BV16" s="12">
        <v>0</v>
      </c>
      <c r="BW16" s="12">
        <v>241951</v>
      </c>
      <c r="BX16" s="12">
        <v>285000</v>
      </c>
      <c r="BY16" s="12">
        <v>0</v>
      </c>
      <c r="BZ16" s="11">
        <v>6767399</v>
      </c>
      <c r="CA16" s="10">
        <v>0</v>
      </c>
      <c r="CB16" s="12">
        <v>0</v>
      </c>
      <c r="CC16" s="12">
        <v>0</v>
      </c>
      <c r="CD16" s="11">
        <v>0</v>
      </c>
      <c r="CE16" s="10">
        <v>0</v>
      </c>
      <c r="CF16" s="12">
        <v>0</v>
      </c>
      <c r="CG16" s="12">
        <v>0</v>
      </c>
      <c r="CH16" s="11">
        <v>0</v>
      </c>
      <c r="CI16" s="10">
        <v>0</v>
      </c>
      <c r="CJ16" s="12">
        <v>0</v>
      </c>
      <c r="CK16" s="12">
        <v>0</v>
      </c>
      <c r="CL16" s="11">
        <v>0</v>
      </c>
      <c r="CM16" s="10">
        <v>0</v>
      </c>
      <c r="CN16" s="12">
        <v>0</v>
      </c>
      <c r="CO16" s="12">
        <v>0</v>
      </c>
      <c r="CP16" s="11">
        <v>0</v>
      </c>
      <c r="CQ16" s="10">
        <v>0</v>
      </c>
      <c r="CR16" s="12">
        <v>0</v>
      </c>
      <c r="CS16" s="12">
        <v>0</v>
      </c>
      <c r="CT16" s="11">
        <v>0</v>
      </c>
      <c r="CU16" s="10">
        <v>0</v>
      </c>
      <c r="CV16" s="12">
        <v>0</v>
      </c>
      <c r="CW16" s="12">
        <v>0</v>
      </c>
      <c r="CX16" s="11">
        <v>0</v>
      </c>
      <c r="CY16" s="10">
        <v>2043524</v>
      </c>
      <c r="CZ16" s="12">
        <v>726786</v>
      </c>
      <c r="DA16" s="15">
        <v>34</v>
      </c>
      <c r="DB16" s="10">
        <v>0</v>
      </c>
      <c r="DC16" s="12">
        <v>0</v>
      </c>
      <c r="DD16" s="15">
        <v>0</v>
      </c>
      <c r="DE16" s="17">
        <v>2036</v>
      </c>
      <c r="DF16" s="14">
        <v>2021</v>
      </c>
      <c r="DG16" s="14">
        <v>2024</v>
      </c>
      <c r="DH16" s="14">
        <v>2001</v>
      </c>
      <c r="DI16" s="14">
        <v>2001</v>
      </c>
      <c r="DJ16" s="7">
        <v>2006</v>
      </c>
      <c r="DK16" s="24">
        <v>82610</v>
      </c>
      <c r="DL16" s="65">
        <v>1</v>
      </c>
    </row>
    <row r="17" spans="1:116" x14ac:dyDescent="0.25">
      <c r="A17" s="6" t="s">
        <v>454</v>
      </c>
      <c r="B17" s="41" t="s">
        <v>455</v>
      </c>
      <c r="C17" s="82">
        <f t="shared" si="16"/>
        <v>2742.672674488932</v>
      </c>
      <c r="D17" s="85">
        <f t="shared" si="17"/>
        <v>2110.7591407115597</v>
      </c>
      <c r="E17" s="85">
        <f t="shared" si="18"/>
        <v>2224.1526970435652</v>
      </c>
      <c r="F17" s="85">
        <f t="shared" si="19"/>
        <v>2113.2402588996765</v>
      </c>
      <c r="G17" s="85">
        <f t="shared" si="20"/>
        <v>2389.5753775620278</v>
      </c>
      <c r="H17" s="86">
        <f t="shared" si="21"/>
        <v>2104.5821062964519</v>
      </c>
      <c r="I17" s="10">
        <f t="shared" si="6"/>
        <v>2834.1599129067376</v>
      </c>
      <c r="J17" s="12">
        <f t="shared" si="7"/>
        <v>3055.5213591037796</v>
      </c>
      <c r="K17" s="12">
        <f t="shared" si="8"/>
        <v>3270.5169073067068</v>
      </c>
      <c r="L17" s="12">
        <f t="shared" si="9"/>
        <v>3545.6310679611652</v>
      </c>
      <c r="M17" s="12">
        <f t="shared" si="10"/>
        <v>3519.8114886731391</v>
      </c>
      <c r="N17" s="87">
        <f t="shared" si="11"/>
        <v>3435.7723320712385</v>
      </c>
      <c r="O17" s="82">
        <f t="shared" si="12"/>
        <v>47441</v>
      </c>
      <c r="P17" s="92">
        <f t="shared" si="13"/>
        <v>48655.753501400563</v>
      </c>
      <c r="Q17" s="93">
        <f t="shared" si="14"/>
        <v>0.30338998861013927</v>
      </c>
      <c r="R17" s="94">
        <f t="shared" si="15"/>
        <v>2</v>
      </c>
      <c r="S17" s="10">
        <v>6946981</v>
      </c>
      <c r="T17" s="12">
        <v>7092619</v>
      </c>
      <c r="U17" s="12">
        <v>16184827</v>
      </c>
      <c r="V17" s="12">
        <v>1283015</v>
      </c>
      <c r="W17" s="12">
        <v>1391600</v>
      </c>
      <c r="X17" s="12">
        <v>0</v>
      </c>
      <c r="Y17" s="12">
        <v>12448308</v>
      </c>
      <c r="Z17" s="12">
        <v>3197561</v>
      </c>
      <c r="AA17" s="12">
        <v>0</v>
      </c>
      <c r="AB17" s="11">
        <v>48544911</v>
      </c>
      <c r="AC17" s="10">
        <v>6643016</v>
      </c>
      <c r="AD17" s="12">
        <v>5543965</v>
      </c>
      <c r="AE17" s="12">
        <v>14115815</v>
      </c>
      <c r="AF17" s="12">
        <v>1214216</v>
      </c>
      <c r="AG17" s="12">
        <v>1225500</v>
      </c>
      <c r="AH17" s="12">
        <v>0</v>
      </c>
      <c r="AI17" s="12">
        <v>5548881</v>
      </c>
      <c r="AJ17" s="12">
        <v>2997112</v>
      </c>
      <c r="AK17" s="12">
        <v>0</v>
      </c>
      <c r="AL17" s="11">
        <v>37288505</v>
      </c>
      <c r="AM17" s="10">
        <v>5159543</v>
      </c>
      <c r="AN17" s="12">
        <v>8102046</v>
      </c>
      <c r="AO17" s="12">
        <v>12700837</v>
      </c>
      <c r="AP17" s="12">
        <v>1512354</v>
      </c>
      <c r="AQ17" s="12">
        <v>2766879</v>
      </c>
      <c r="AR17" s="12">
        <v>0</v>
      </c>
      <c r="AS17" s="12">
        <v>5342560</v>
      </c>
      <c r="AT17" s="12">
        <v>3616194</v>
      </c>
      <c r="AU17" s="12">
        <v>0</v>
      </c>
      <c r="AV17" s="11">
        <v>39200413</v>
      </c>
      <c r="AW17" s="10">
        <v>4266192</v>
      </c>
      <c r="AX17" s="12">
        <v>7265227</v>
      </c>
      <c r="AY17" s="12">
        <v>12279389</v>
      </c>
      <c r="AZ17" s="12">
        <v>2099433</v>
      </c>
      <c r="BA17" s="12">
        <v>1591527</v>
      </c>
      <c r="BB17" s="12">
        <v>0</v>
      </c>
      <c r="BC17" s="12">
        <v>5147794</v>
      </c>
      <c r="BD17" s="12">
        <v>9864933</v>
      </c>
      <c r="BE17" s="12">
        <v>0</v>
      </c>
      <c r="BF17" s="11">
        <v>42514495</v>
      </c>
      <c r="BG17" s="10">
        <v>4746761</v>
      </c>
      <c r="BH17" s="12">
        <v>6932670</v>
      </c>
      <c r="BI17" s="12">
        <v>12329016</v>
      </c>
      <c r="BJ17" s="12">
        <v>941028</v>
      </c>
      <c r="BK17" s="12">
        <v>757846</v>
      </c>
      <c r="BL17" s="12">
        <v>0</v>
      </c>
      <c r="BM17" s="12">
        <v>9734861</v>
      </c>
      <c r="BN17" s="12">
        <v>3645994</v>
      </c>
      <c r="BO17" s="12">
        <v>0</v>
      </c>
      <c r="BP17" s="11">
        <v>39088176</v>
      </c>
      <c r="BQ17" s="10">
        <v>4924756</v>
      </c>
      <c r="BR17" s="12">
        <v>7197396</v>
      </c>
      <c r="BS17" s="12">
        <v>10881286</v>
      </c>
      <c r="BT17" s="12">
        <v>1035123</v>
      </c>
      <c r="BU17" s="12">
        <v>395882</v>
      </c>
      <c r="BV17" s="12">
        <v>0</v>
      </c>
      <c r="BW17" s="12">
        <v>5581107</v>
      </c>
      <c r="BX17" s="12">
        <v>4149127</v>
      </c>
      <c r="BY17" s="12">
        <v>0</v>
      </c>
      <c r="BZ17" s="11">
        <v>34164677</v>
      </c>
      <c r="CA17" s="10">
        <v>4705000</v>
      </c>
      <c r="CB17" s="12">
        <v>35515000</v>
      </c>
      <c r="CC17" s="12">
        <v>6640000</v>
      </c>
      <c r="CD17" s="11">
        <v>46860000</v>
      </c>
      <c r="CE17" s="10">
        <v>5215000</v>
      </c>
      <c r="CF17" s="12">
        <v>36780000</v>
      </c>
      <c r="CG17" s="12">
        <v>7645000</v>
      </c>
      <c r="CH17" s="11">
        <v>49640000</v>
      </c>
      <c r="CI17" s="10">
        <v>5720000</v>
      </c>
      <c r="CJ17" s="12">
        <v>37990000</v>
      </c>
      <c r="CK17" s="12">
        <v>8615000</v>
      </c>
      <c r="CL17" s="11">
        <v>52325000</v>
      </c>
      <c r="CM17" s="10">
        <v>6480000</v>
      </c>
      <c r="CN17" s="12">
        <v>38730000</v>
      </c>
      <c r="CO17" s="12">
        <v>9570000</v>
      </c>
      <c r="CP17" s="11">
        <v>54780000</v>
      </c>
      <c r="CQ17" s="10">
        <v>6920000</v>
      </c>
      <c r="CR17" s="12">
        <v>34940844</v>
      </c>
      <c r="CS17" s="12">
        <v>10345000</v>
      </c>
      <c r="CT17" s="11">
        <v>52205844</v>
      </c>
      <c r="CU17" s="10">
        <v>7340000</v>
      </c>
      <c r="CV17" s="12">
        <v>35055985</v>
      </c>
      <c r="CW17" s="12">
        <v>6605000</v>
      </c>
      <c r="CX17" s="11">
        <v>49000985</v>
      </c>
      <c r="CY17" s="10">
        <v>8685052</v>
      </c>
      <c r="CZ17" s="12">
        <v>5072880</v>
      </c>
      <c r="DA17" s="15">
        <v>178.5</v>
      </c>
      <c r="DB17" s="10">
        <v>0</v>
      </c>
      <c r="DC17" s="12">
        <v>0</v>
      </c>
      <c r="DD17" s="15">
        <v>0</v>
      </c>
      <c r="DE17" s="17">
        <v>16534</v>
      </c>
      <c r="DF17" s="14">
        <v>16246</v>
      </c>
      <c r="DG17" s="14">
        <v>15999</v>
      </c>
      <c r="DH17" s="14">
        <v>15450</v>
      </c>
      <c r="DI17" s="14">
        <v>14832</v>
      </c>
      <c r="DJ17" s="7">
        <v>14262</v>
      </c>
      <c r="DK17" s="24">
        <v>47441</v>
      </c>
      <c r="DL17" s="65">
        <v>2</v>
      </c>
    </row>
    <row r="18" spans="1:116" x14ac:dyDescent="0.25">
      <c r="A18" s="6" t="s">
        <v>310</v>
      </c>
      <c r="B18" s="41" t="s">
        <v>311</v>
      </c>
      <c r="C18" s="82">
        <f t="shared" si="16"/>
        <v>1506.0026820225605</v>
      </c>
      <c r="D18" s="85">
        <f t="shared" si="17"/>
        <v>1921.6807621063774</v>
      </c>
      <c r="E18" s="85">
        <f t="shared" si="18"/>
        <v>1654.1529951716454</v>
      </c>
      <c r="F18" s="85">
        <f t="shared" si="19"/>
        <v>1365.5556884953869</v>
      </c>
      <c r="G18" s="85">
        <f t="shared" si="20"/>
        <v>1327.530862220799</v>
      </c>
      <c r="H18" s="86">
        <f t="shared" si="21"/>
        <v>1202.96387740862</v>
      </c>
      <c r="I18" s="10">
        <f t="shared" si="6"/>
        <v>610.4230759117562</v>
      </c>
      <c r="J18" s="12">
        <f t="shared" si="7"/>
        <v>670.41545382376285</v>
      </c>
      <c r="K18" s="12">
        <f t="shared" si="8"/>
        <v>534.96577704674485</v>
      </c>
      <c r="L18" s="12">
        <f t="shared" si="9"/>
        <v>585.33407779638935</v>
      </c>
      <c r="M18" s="12">
        <f t="shared" si="10"/>
        <v>635.25738531742854</v>
      </c>
      <c r="N18" s="87">
        <f t="shared" si="11"/>
        <v>685.41677848746713</v>
      </c>
      <c r="O18" s="82">
        <f t="shared" si="12"/>
        <v>57388</v>
      </c>
      <c r="P18" s="92">
        <f t="shared" si="13"/>
        <v>91628.235616438353</v>
      </c>
      <c r="Q18" s="93">
        <f t="shared" si="14"/>
        <v>0.42959134130710358</v>
      </c>
      <c r="R18" s="94">
        <f t="shared" si="15"/>
        <v>0</v>
      </c>
      <c r="S18" s="10">
        <v>7381207</v>
      </c>
      <c r="T18" s="12">
        <v>24938355</v>
      </c>
      <c r="U18" s="12">
        <v>1308000</v>
      </c>
      <c r="V18" s="12">
        <v>7777247</v>
      </c>
      <c r="W18" s="12">
        <v>0</v>
      </c>
      <c r="X18" s="12">
        <v>0</v>
      </c>
      <c r="Y18" s="12">
        <v>15869979</v>
      </c>
      <c r="Z18" s="12">
        <v>19917939</v>
      </c>
      <c r="AA18" s="12">
        <v>0</v>
      </c>
      <c r="AB18" s="11">
        <v>77192727</v>
      </c>
      <c r="AC18" s="10">
        <v>6926113</v>
      </c>
      <c r="AD18" s="12">
        <v>24707963</v>
      </c>
      <c r="AE18" s="12">
        <v>1324508</v>
      </c>
      <c r="AF18" s="12">
        <v>10760834</v>
      </c>
      <c r="AG18" s="12">
        <v>0</v>
      </c>
      <c r="AH18" s="12">
        <v>0</v>
      </c>
      <c r="AI18" s="12">
        <v>28900898</v>
      </c>
      <c r="AJ18" s="12">
        <v>19394746</v>
      </c>
      <c r="AK18" s="12">
        <v>0</v>
      </c>
      <c r="AL18" s="11">
        <v>92015062</v>
      </c>
      <c r="AM18" s="10">
        <v>7868787</v>
      </c>
      <c r="AN18" s="12">
        <v>25503964</v>
      </c>
      <c r="AO18" s="12">
        <v>1479473</v>
      </c>
      <c r="AP18" s="12">
        <v>7695276</v>
      </c>
      <c r="AQ18" s="12">
        <v>0</v>
      </c>
      <c r="AR18" s="12">
        <v>0</v>
      </c>
      <c r="AS18" s="12">
        <v>19804143</v>
      </c>
      <c r="AT18" s="12">
        <v>11574634</v>
      </c>
      <c r="AU18" s="12">
        <v>0</v>
      </c>
      <c r="AV18" s="11">
        <v>73926277</v>
      </c>
      <c r="AW18" s="10">
        <v>7269472</v>
      </c>
      <c r="AX18" s="12">
        <v>23833369</v>
      </c>
      <c r="AY18" s="12">
        <v>990716</v>
      </c>
      <c r="AZ18" s="12">
        <v>6356403</v>
      </c>
      <c r="BA18" s="12">
        <v>0</v>
      </c>
      <c r="BB18" s="12">
        <v>0</v>
      </c>
      <c r="BC18" s="12">
        <v>12909955</v>
      </c>
      <c r="BD18" s="12">
        <v>4369879</v>
      </c>
      <c r="BE18" s="12">
        <v>0</v>
      </c>
      <c r="BF18" s="11">
        <v>55729794</v>
      </c>
      <c r="BG18" s="10">
        <v>6796064</v>
      </c>
      <c r="BH18" s="12">
        <v>22827523</v>
      </c>
      <c r="BI18" s="12">
        <v>1593491</v>
      </c>
      <c r="BJ18" s="12">
        <v>5772102</v>
      </c>
      <c r="BK18" s="12">
        <v>0</v>
      </c>
      <c r="BL18" s="12">
        <v>656139</v>
      </c>
      <c r="BM18" s="12">
        <v>12101245</v>
      </c>
      <c r="BN18" s="12">
        <v>4098534</v>
      </c>
      <c r="BO18" s="12">
        <v>0</v>
      </c>
      <c r="BP18" s="11">
        <v>53845098</v>
      </c>
      <c r="BQ18" s="10">
        <v>6487124</v>
      </c>
      <c r="BR18" s="12">
        <v>21852389</v>
      </c>
      <c r="BS18" s="12">
        <v>1078584</v>
      </c>
      <c r="BT18" s="12">
        <v>4350772</v>
      </c>
      <c r="BU18" s="12">
        <v>0</v>
      </c>
      <c r="BV18" s="12">
        <v>0</v>
      </c>
      <c r="BW18" s="12">
        <v>11055971</v>
      </c>
      <c r="BX18" s="12">
        <v>4010218</v>
      </c>
      <c r="BY18" s="12">
        <v>0</v>
      </c>
      <c r="BZ18" s="11">
        <v>48835058</v>
      </c>
      <c r="CA18" s="10">
        <v>0</v>
      </c>
      <c r="CB18" s="12">
        <v>0</v>
      </c>
      <c r="CC18" s="12">
        <v>23215000</v>
      </c>
      <c r="CD18" s="11">
        <v>23215000</v>
      </c>
      <c r="CE18" s="10">
        <v>0</v>
      </c>
      <c r="CF18" s="12">
        <v>0</v>
      </c>
      <c r="CG18" s="12">
        <v>25335000</v>
      </c>
      <c r="CH18" s="11">
        <v>25335000</v>
      </c>
      <c r="CI18" s="10">
        <v>0</v>
      </c>
      <c r="CJ18" s="12">
        <v>0</v>
      </c>
      <c r="CK18" s="12">
        <v>20165000</v>
      </c>
      <c r="CL18" s="11">
        <v>20165000</v>
      </c>
      <c r="CM18" s="10">
        <v>0</v>
      </c>
      <c r="CN18" s="12">
        <v>0</v>
      </c>
      <c r="CO18" s="12">
        <v>22015000</v>
      </c>
      <c r="CP18" s="11">
        <v>22015000</v>
      </c>
      <c r="CQ18" s="10">
        <v>0</v>
      </c>
      <c r="CR18" s="12">
        <v>0</v>
      </c>
      <c r="CS18" s="12">
        <v>23805000</v>
      </c>
      <c r="CT18" s="11">
        <v>23805000</v>
      </c>
      <c r="CU18" s="10">
        <v>0</v>
      </c>
      <c r="CV18" s="12">
        <v>0</v>
      </c>
      <c r="CW18" s="12">
        <v>25540000</v>
      </c>
      <c r="CX18" s="11">
        <v>25540000</v>
      </c>
      <c r="CY18" s="10">
        <v>16722153</v>
      </c>
      <c r="CZ18" s="12">
        <v>7859780</v>
      </c>
      <c r="DA18" s="15">
        <v>182.5</v>
      </c>
      <c r="DB18" s="10">
        <v>21120</v>
      </c>
      <c r="DC18" s="12">
        <v>1700</v>
      </c>
      <c r="DD18" s="15">
        <v>3</v>
      </c>
      <c r="DE18" s="17">
        <v>38031</v>
      </c>
      <c r="DF18" s="14">
        <v>37790</v>
      </c>
      <c r="DG18" s="14">
        <v>37694</v>
      </c>
      <c r="DH18" s="14">
        <v>37611</v>
      </c>
      <c r="DI18" s="14">
        <v>37473</v>
      </c>
      <c r="DJ18" s="7">
        <v>37262</v>
      </c>
      <c r="DK18" s="24">
        <v>57388</v>
      </c>
      <c r="DL18" s="65">
        <v>0</v>
      </c>
    </row>
    <row r="19" spans="1:116" x14ac:dyDescent="0.25">
      <c r="A19" s="18" t="s">
        <v>218</v>
      </c>
      <c r="B19" s="44" t="s">
        <v>219</v>
      </c>
      <c r="C19" s="101">
        <f t="shared" si="16"/>
        <v>0</v>
      </c>
      <c r="D19" s="106">
        <f t="shared" si="17"/>
        <v>0</v>
      </c>
      <c r="E19" s="106">
        <f t="shared" si="18"/>
        <v>0</v>
      </c>
      <c r="F19" s="106">
        <f t="shared" si="19"/>
        <v>0</v>
      </c>
      <c r="G19" s="106">
        <f t="shared" si="20"/>
        <v>0</v>
      </c>
      <c r="H19" s="107">
        <f t="shared" si="21"/>
        <v>0</v>
      </c>
      <c r="I19" s="19">
        <f t="shared" si="6"/>
        <v>0</v>
      </c>
      <c r="J19" s="20">
        <f t="shared" si="7"/>
        <v>0</v>
      </c>
      <c r="K19" s="20">
        <f t="shared" si="8"/>
        <v>0</v>
      </c>
      <c r="L19" s="20">
        <f t="shared" si="9"/>
        <v>0</v>
      </c>
      <c r="M19" s="20">
        <f t="shared" si="10"/>
        <v>0</v>
      </c>
      <c r="N19" s="102">
        <f t="shared" si="11"/>
        <v>0</v>
      </c>
      <c r="O19" s="101">
        <f t="shared" si="12"/>
        <v>29583</v>
      </c>
      <c r="P19" s="103" t="e">
        <f t="shared" si="13"/>
        <v>#DIV/0!</v>
      </c>
      <c r="Q19" s="104" t="e">
        <f t="shared" si="14"/>
        <v>#DIV/0!</v>
      </c>
      <c r="R19" s="105">
        <f t="shared" si="15"/>
        <v>2</v>
      </c>
      <c r="S19" s="19">
        <v>0</v>
      </c>
      <c r="T19" s="20">
        <v>0</v>
      </c>
      <c r="U19" s="20">
        <v>0</v>
      </c>
      <c r="V19" s="20">
        <v>0</v>
      </c>
      <c r="W19" s="20">
        <v>0</v>
      </c>
      <c r="X19" s="20">
        <v>0</v>
      </c>
      <c r="Y19" s="20">
        <v>0</v>
      </c>
      <c r="Z19" s="20">
        <v>0</v>
      </c>
      <c r="AA19" s="20">
        <v>0</v>
      </c>
      <c r="AB19" s="21">
        <v>0</v>
      </c>
      <c r="AC19" s="19">
        <v>0</v>
      </c>
      <c r="AD19" s="20">
        <v>0</v>
      </c>
      <c r="AE19" s="20">
        <v>0</v>
      </c>
      <c r="AF19" s="20">
        <v>0</v>
      </c>
      <c r="AG19" s="20">
        <v>0</v>
      </c>
      <c r="AH19" s="20">
        <v>0</v>
      </c>
      <c r="AI19" s="20">
        <v>0</v>
      </c>
      <c r="AJ19" s="20">
        <v>0</v>
      </c>
      <c r="AK19" s="20">
        <v>0</v>
      </c>
      <c r="AL19" s="21">
        <v>0</v>
      </c>
      <c r="AM19" s="19">
        <v>0</v>
      </c>
      <c r="AN19" s="20">
        <v>0</v>
      </c>
      <c r="AO19" s="20">
        <v>0</v>
      </c>
      <c r="AP19" s="20">
        <v>0</v>
      </c>
      <c r="AQ19" s="20">
        <v>0</v>
      </c>
      <c r="AR19" s="20">
        <v>0</v>
      </c>
      <c r="AS19" s="20">
        <v>0</v>
      </c>
      <c r="AT19" s="20">
        <v>0</v>
      </c>
      <c r="AU19" s="20">
        <v>0</v>
      </c>
      <c r="AV19" s="21">
        <v>0</v>
      </c>
      <c r="AW19" s="19">
        <v>0</v>
      </c>
      <c r="AX19" s="20">
        <v>0</v>
      </c>
      <c r="AY19" s="20">
        <v>0</v>
      </c>
      <c r="AZ19" s="20">
        <v>0</v>
      </c>
      <c r="BA19" s="20">
        <v>0</v>
      </c>
      <c r="BB19" s="20">
        <v>0</v>
      </c>
      <c r="BC19" s="20">
        <v>0</v>
      </c>
      <c r="BD19" s="20">
        <v>0</v>
      </c>
      <c r="BE19" s="20">
        <v>0</v>
      </c>
      <c r="BF19" s="21">
        <v>0</v>
      </c>
      <c r="BG19" s="19">
        <v>0</v>
      </c>
      <c r="BH19" s="20">
        <v>0</v>
      </c>
      <c r="BI19" s="20">
        <v>0</v>
      </c>
      <c r="BJ19" s="20">
        <v>0</v>
      </c>
      <c r="BK19" s="20">
        <v>0</v>
      </c>
      <c r="BL19" s="20">
        <v>0</v>
      </c>
      <c r="BM19" s="20">
        <v>0</v>
      </c>
      <c r="BN19" s="20">
        <v>0</v>
      </c>
      <c r="BO19" s="20">
        <v>0</v>
      </c>
      <c r="BP19" s="21">
        <v>0</v>
      </c>
      <c r="BQ19" s="19">
        <v>0</v>
      </c>
      <c r="BR19" s="20">
        <v>0</v>
      </c>
      <c r="BS19" s="20">
        <v>0</v>
      </c>
      <c r="BT19" s="20">
        <v>0</v>
      </c>
      <c r="BU19" s="20">
        <v>0</v>
      </c>
      <c r="BV19" s="20">
        <v>0</v>
      </c>
      <c r="BW19" s="20">
        <v>0</v>
      </c>
      <c r="BX19" s="20">
        <v>0</v>
      </c>
      <c r="BY19" s="20">
        <v>0</v>
      </c>
      <c r="BZ19" s="21">
        <v>0</v>
      </c>
      <c r="CA19" s="19">
        <v>0</v>
      </c>
      <c r="CB19" s="20">
        <v>0</v>
      </c>
      <c r="CC19" s="20">
        <v>0</v>
      </c>
      <c r="CD19" s="21">
        <v>0</v>
      </c>
      <c r="CE19" s="19">
        <v>0</v>
      </c>
      <c r="CF19" s="20">
        <v>0</v>
      </c>
      <c r="CG19" s="20">
        <v>0</v>
      </c>
      <c r="CH19" s="21">
        <v>0</v>
      </c>
      <c r="CI19" s="19">
        <v>0</v>
      </c>
      <c r="CJ19" s="20">
        <v>0</v>
      </c>
      <c r="CK19" s="20">
        <v>0</v>
      </c>
      <c r="CL19" s="21">
        <v>0</v>
      </c>
      <c r="CM19" s="19">
        <v>0</v>
      </c>
      <c r="CN19" s="20">
        <v>0</v>
      </c>
      <c r="CO19" s="20">
        <v>0</v>
      </c>
      <c r="CP19" s="21">
        <v>0</v>
      </c>
      <c r="CQ19" s="19">
        <v>0</v>
      </c>
      <c r="CR19" s="20">
        <v>0</v>
      </c>
      <c r="CS19" s="20">
        <v>0</v>
      </c>
      <c r="CT19" s="21">
        <v>0</v>
      </c>
      <c r="CU19" s="19">
        <v>0</v>
      </c>
      <c r="CV19" s="20">
        <v>0</v>
      </c>
      <c r="CW19" s="20">
        <v>0</v>
      </c>
      <c r="CX19" s="21">
        <v>0</v>
      </c>
      <c r="CY19" s="19">
        <v>0</v>
      </c>
      <c r="CZ19" s="20">
        <v>0</v>
      </c>
      <c r="DA19" s="22">
        <v>0</v>
      </c>
      <c r="DB19" s="19">
        <v>0</v>
      </c>
      <c r="DC19" s="20">
        <v>0</v>
      </c>
      <c r="DD19" s="22">
        <v>0</v>
      </c>
      <c r="DE19" s="32">
        <v>11222</v>
      </c>
      <c r="DF19" s="33">
        <v>11187</v>
      </c>
      <c r="DG19" s="33">
        <v>11018</v>
      </c>
      <c r="DH19" s="33">
        <v>10989</v>
      </c>
      <c r="DI19" s="33">
        <v>10895</v>
      </c>
      <c r="DJ19" s="34">
        <v>9513</v>
      </c>
      <c r="DK19" s="35">
        <v>29583</v>
      </c>
      <c r="DL19" s="64">
        <v>2</v>
      </c>
    </row>
    <row r="20" spans="1:116" x14ac:dyDescent="0.25">
      <c r="A20" s="6" t="s">
        <v>312</v>
      </c>
      <c r="B20" s="41" t="s">
        <v>311</v>
      </c>
      <c r="C20" s="82">
        <f t="shared" si="16"/>
        <v>12763.919288645691</v>
      </c>
      <c r="D20" s="85">
        <f t="shared" si="17"/>
        <v>9937.9109589041091</v>
      </c>
      <c r="E20" s="85">
        <f t="shared" si="18"/>
        <v>8448.1768125854996</v>
      </c>
      <c r="F20" s="85">
        <f t="shared" si="19"/>
        <v>8260.3494108983796</v>
      </c>
      <c r="G20" s="85">
        <f t="shared" si="20"/>
        <v>8432.8095752339814</v>
      </c>
      <c r="H20" s="86">
        <f t="shared" si="21"/>
        <v>7659.6973730297723</v>
      </c>
      <c r="I20" s="10">
        <f t="shared" si="6"/>
        <v>1715.6966484268125</v>
      </c>
      <c r="J20" s="12">
        <f t="shared" si="7"/>
        <v>1967.6921232876712</v>
      </c>
      <c r="K20" s="12">
        <f t="shared" si="8"/>
        <v>2411.219904240766</v>
      </c>
      <c r="L20" s="12">
        <f t="shared" si="9"/>
        <v>2913.3869661266567</v>
      </c>
      <c r="M20" s="12">
        <f t="shared" si="10"/>
        <v>2704.3747300215982</v>
      </c>
      <c r="N20" s="87">
        <f t="shared" si="11"/>
        <v>2406.4423817863399</v>
      </c>
      <c r="O20" s="82">
        <f t="shared" si="12"/>
        <v>70641</v>
      </c>
      <c r="P20" s="92">
        <f t="shared" si="13"/>
        <v>89794.382022471909</v>
      </c>
      <c r="Q20" s="93">
        <f t="shared" si="14"/>
        <v>0.33815179908739418</v>
      </c>
      <c r="R20" s="94">
        <f t="shared" si="15"/>
        <v>0</v>
      </c>
      <c r="S20" s="10">
        <v>5554000</v>
      </c>
      <c r="T20" s="12">
        <v>9895800</v>
      </c>
      <c r="U20" s="12">
        <v>13903300</v>
      </c>
      <c r="V20" s="12">
        <v>2318200</v>
      </c>
      <c r="W20" s="12">
        <v>3993200</v>
      </c>
      <c r="X20" s="12">
        <v>0</v>
      </c>
      <c r="Y20" s="12">
        <v>1657200</v>
      </c>
      <c r="Z20" s="12">
        <v>0</v>
      </c>
      <c r="AA20" s="12">
        <v>0</v>
      </c>
      <c r="AB20" s="11">
        <v>37321700</v>
      </c>
      <c r="AC20" s="10">
        <v>4975800</v>
      </c>
      <c r="AD20" s="12">
        <v>9140800</v>
      </c>
      <c r="AE20" s="12">
        <v>7941300</v>
      </c>
      <c r="AF20" s="12">
        <v>2102300</v>
      </c>
      <c r="AG20" s="12">
        <v>3711500</v>
      </c>
      <c r="AH20" s="12">
        <v>0</v>
      </c>
      <c r="AI20" s="12">
        <v>1147000</v>
      </c>
      <c r="AJ20" s="12">
        <v>0</v>
      </c>
      <c r="AK20" s="12">
        <v>0</v>
      </c>
      <c r="AL20" s="11">
        <v>29018700</v>
      </c>
      <c r="AM20" s="10">
        <v>7024571</v>
      </c>
      <c r="AN20" s="12">
        <v>8233342</v>
      </c>
      <c r="AO20" s="12">
        <v>3965158</v>
      </c>
      <c r="AP20" s="12">
        <v>1429409</v>
      </c>
      <c r="AQ20" s="12">
        <v>3657162</v>
      </c>
      <c r="AR20" s="12">
        <v>0</v>
      </c>
      <c r="AS20" s="12">
        <v>392827</v>
      </c>
      <c r="AT20" s="12">
        <v>0</v>
      </c>
      <c r="AU20" s="12">
        <v>0</v>
      </c>
      <c r="AV20" s="11">
        <v>24702469</v>
      </c>
      <c r="AW20" s="10">
        <v>6136742</v>
      </c>
      <c r="AX20" s="12">
        <v>7383422</v>
      </c>
      <c r="AY20" s="12">
        <v>3955230</v>
      </c>
      <c r="AZ20" s="12">
        <v>1184609</v>
      </c>
      <c r="BA20" s="12">
        <v>3365480</v>
      </c>
      <c r="BB20" s="12">
        <v>0</v>
      </c>
      <c r="BC20" s="12">
        <v>409626</v>
      </c>
      <c r="BD20" s="12">
        <v>0</v>
      </c>
      <c r="BE20" s="12">
        <v>0</v>
      </c>
      <c r="BF20" s="11">
        <v>22435109</v>
      </c>
      <c r="BG20" s="10">
        <v>6121639</v>
      </c>
      <c r="BH20" s="12">
        <v>7975200</v>
      </c>
      <c r="BI20" s="12">
        <v>4187474</v>
      </c>
      <c r="BJ20" s="12">
        <v>1115131</v>
      </c>
      <c r="BK20" s="12">
        <v>3697941</v>
      </c>
      <c r="BL20" s="12">
        <v>0</v>
      </c>
      <c r="BM20" s="12">
        <v>328960</v>
      </c>
      <c r="BN20" s="12">
        <v>0</v>
      </c>
      <c r="BO20" s="12">
        <v>0</v>
      </c>
      <c r="BP20" s="11">
        <v>23426345</v>
      </c>
      <c r="BQ20" s="10">
        <v>5618441</v>
      </c>
      <c r="BR20" s="12">
        <v>7580761</v>
      </c>
      <c r="BS20" s="12">
        <v>3810882</v>
      </c>
      <c r="BT20" s="12">
        <v>964546</v>
      </c>
      <c r="BU20" s="12">
        <v>3549237</v>
      </c>
      <c r="BV20" s="12">
        <v>0</v>
      </c>
      <c r="BW20" s="12">
        <v>344569</v>
      </c>
      <c r="BX20" s="12">
        <v>0</v>
      </c>
      <c r="BY20" s="12">
        <v>0</v>
      </c>
      <c r="BZ20" s="11">
        <v>21868436</v>
      </c>
      <c r="CA20" s="10">
        <v>262273</v>
      </c>
      <c r="CB20" s="12">
        <v>4754424</v>
      </c>
      <c r="CC20" s="12">
        <v>0</v>
      </c>
      <c r="CD20" s="11">
        <v>5016697</v>
      </c>
      <c r="CE20" s="10">
        <v>338693</v>
      </c>
      <c r="CF20" s="12">
        <v>5406968</v>
      </c>
      <c r="CG20" s="12">
        <v>0</v>
      </c>
      <c r="CH20" s="11">
        <v>5745661</v>
      </c>
      <c r="CI20" s="10">
        <v>998745</v>
      </c>
      <c r="CJ20" s="12">
        <v>6051662</v>
      </c>
      <c r="CK20" s="12">
        <v>0</v>
      </c>
      <c r="CL20" s="11">
        <v>7050407</v>
      </c>
      <c r="CM20" s="10">
        <v>1297472</v>
      </c>
      <c r="CN20" s="12">
        <v>6615287</v>
      </c>
      <c r="CO20" s="12">
        <v>0</v>
      </c>
      <c r="CP20" s="11">
        <v>7912759</v>
      </c>
      <c r="CQ20" s="10">
        <v>306477</v>
      </c>
      <c r="CR20" s="12">
        <v>7206276</v>
      </c>
      <c r="CS20" s="12">
        <v>0</v>
      </c>
      <c r="CT20" s="11">
        <v>7512753</v>
      </c>
      <c r="CU20" s="10">
        <v>283029</v>
      </c>
      <c r="CV20" s="12">
        <v>6587364</v>
      </c>
      <c r="CW20" s="12">
        <v>0</v>
      </c>
      <c r="CX20" s="11">
        <v>6870393</v>
      </c>
      <c r="CY20" s="10">
        <v>7991700</v>
      </c>
      <c r="CZ20" s="12">
        <v>4628700</v>
      </c>
      <c r="DA20" s="15">
        <v>89</v>
      </c>
      <c r="DB20" s="10">
        <v>0</v>
      </c>
      <c r="DC20" s="12">
        <v>0</v>
      </c>
      <c r="DD20" s="15">
        <v>0</v>
      </c>
      <c r="DE20" s="17">
        <v>2924</v>
      </c>
      <c r="DF20" s="14">
        <v>2920</v>
      </c>
      <c r="DG20" s="14">
        <v>2924</v>
      </c>
      <c r="DH20" s="14">
        <v>2716</v>
      </c>
      <c r="DI20" s="14">
        <v>2778</v>
      </c>
      <c r="DJ20" s="7">
        <v>2855</v>
      </c>
      <c r="DK20" s="24">
        <v>70641</v>
      </c>
      <c r="DL20" s="65">
        <v>0</v>
      </c>
    </row>
    <row r="21" spans="1:116" x14ac:dyDescent="0.25">
      <c r="A21" s="6" t="s">
        <v>169</v>
      </c>
      <c r="B21" s="41" t="s">
        <v>168</v>
      </c>
      <c r="C21" s="82">
        <f t="shared" si="16"/>
        <v>2149.2056537102471</v>
      </c>
      <c r="D21" s="85">
        <f t="shared" si="17"/>
        <v>1458.5243128964059</v>
      </c>
      <c r="E21" s="85">
        <f t="shared" si="18"/>
        <v>1098.4434968017058</v>
      </c>
      <c r="F21" s="85">
        <f t="shared" si="19"/>
        <v>1139.0050287356321</v>
      </c>
      <c r="G21" s="85">
        <f t="shared" si="20"/>
        <v>1025.0750902527075</v>
      </c>
      <c r="H21" s="86">
        <f t="shared" si="21"/>
        <v>1006.2367115520907</v>
      </c>
      <c r="I21" s="10">
        <f t="shared" si="6"/>
        <v>0</v>
      </c>
      <c r="J21" s="12">
        <f t="shared" si="7"/>
        <v>0</v>
      </c>
      <c r="K21" s="12">
        <f t="shared" si="8"/>
        <v>0</v>
      </c>
      <c r="L21" s="12">
        <f t="shared" si="9"/>
        <v>59.545258620689658</v>
      </c>
      <c r="M21" s="12">
        <f t="shared" si="10"/>
        <v>58.415162454873645</v>
      </c>
      <c r="N21" s="87">
        <f t="shared" si="11"/>
        <v>79.271438695960313</v>
      </c>
      <c r="O21" s="82">
        <f t="shared" si="12"/>
        <v>44271</v>
      </c>
      <c r="P21" s="92">
        <f t="shared" si="13"/>
        <v>33376.444444444445</v>
      </c>
      <c r="Q21" s="93">
        <f t="shared" si="14"/>
        <v>0.1298338181318367</v>
      </c>
      <c r="R21" s="94">
        <f t="shared" si="15"/>
        <v>0</v>
      </c>
      <c r="S21" s="10">
        <v>323556</v>
      </c>
      <c r="T21" s="12">
        <v>297491</v>
      </c>
      <c r="U21" s="12">
        <v>866248</v>
      </c>
      <c r="V21" s="12">
        <v>487571</v>
      </c>
      <c r="W21" s="12">
        <v>859065</v>
      </c>
      <c r="X21" s="12">
        <v>0</v>
      </c>
      <c r="Y21" s="12">
        <v>207195</v>
      </c>
      <c r="Z21" s="12">
        <v>757919</v>
      </c>
      <c r="AA21" s="12">
        <v>0</v>
      </c>
      <c r="AB21" s="11">
        <v>3799045</v>
      </c>
      <c r="AC21" s="10">
        <v>277246</v>
      </c>
      <c r="AD21" s="12">
        <v>301842</v>
      </c>
      <c r="AE21" s="12">
        <v>679958</v>
      </c>
      <c r="AF21" s="12">
        <v>508567</v>
      </c>
      <c r="AG21" s="12">
        <v>35866</v>
      </c>
      <c r="AH21" s="12">
        <v>0</v>
      </c>
      <c r="AI21" s="12">
        <v>266167</v>
      </c>
      <c r="AJ21" s="12">
        <v>3666500</v>
      </c>
      <c r="AK21" s="12">
        <v>0</v>
      </c>
      <c r="AL21" s="11">
        <v>5736146</v>
      </c>
      <c r="AM21" s="10">
        <v>238684</v>
      </c>
      <c r="AN21" s="12">
        <v>243342</v>
      </c>
      <c r="AO21" s="12">
        <v>686152</v>
      </c>
      <c r="AP21" s="12">
        <v>213112</v>
      </c>
      <c r="AQ21" s="12">
        <v>35420</v>
      </c>
      <c r="AR21" s="12">
        <v>0</v>
      </c>
      <c r="AS21" s="12">
        <v>128800</v>
      </c>
      <c r="AT21" s="12">
        <v>3800</v>
      </c>
      <c r="AU21" s="12">
        <v>0</v>
      </c>
      <c r="AV21" s="11">
        <v>1549310</v>
      </c>
      <c r="AW21" s="10">
        <v>220273</v>
      </c>
      <c r="AX21" s="12">
        <v>228423</v>
      </c>
      <c r="AY21" s="12">
        <v>734974</v>
      </c>
      <c r="AZ21" s="12">
        <v>190758</v>
      </c>
      <c r="BA21" s="12">
        <v>35538</v>
      </c>
      <c r="BB21" s="12">
        <v>0</v>
      </c>
      <c r="BC21" s="12">
        <v>175529</v>
      </c>
      <c r="BD21" s="12">
        <v>35988</v>
      </c>
      <c r="BE21" s="12">
        <v>0</v>
      </c>
      <c r="BF21" s="11">
        <v>1621483</v>
      </c>
      <c r="BG21" s="10">
        <v>184837</v>
      </c>
      <c r="BH21" s="12">
        <v>232339</v>
      </c>
      <c r="BI21" s="12">
        <v>630861</v>
      </c>
      <c r="BJ21" s="12">
        <v>185957</v>
      </c>
      <c r="BK21" s="12">
        <v>26027</v>
      </c>
      <c r="BL21" s="12">
        <v>0</v>
      </c>
      <c r="BM21" s="12">
        <v>159708</v>
      </c>
      <c r="BN21" s="12">
        <v>44574</v>
      </c>
      <c r="BO21" s="12">
        <v>0</v>
      </c>
      <c r="BP21" s="11">
        <v>1464303</v>
      </c>
      <c r="BQ21" s="10">
        <v>217100</v>
      </c>
      <c r="BR21" s="12">
        <v>227818</v>
      </c>
      <c r="BS21" s="12">
        <v>636644</v>
      </c>
      <c r="BT21" s="12">
        <v>144911</v>
      </c>
      <c r="BU21" s="12">
        <v>43369</v>
      </c>
      <c r="BV21" s="12">
        <v>0</v>
      </c>
      <c r="BW21" s="12">
        <v>149958</v>
      </c>
      <c r="BX21" s="12">
        <v>753398</v>
      </c>
      <c r="BY21" s="12">
        <v>0</v>
      </c>
      <c r="BZ21" s="11">
        <v>2173198</v>
      </c>
      <c r="CA21" s="10">
        <v>0</v>
      </c>
      <c r="CB21" s="12">
        <v>0</v>
      </c>
      <c r="CC21" s="12">
        <v>0</v>
      </c>
      <c r="CD21" s="11">
        <v>0</v>
      </c>
      <c r="CE21" s="10">
        <v>0</v>
      </c>
      <c r="CF21" s="12">
        <v>0</v>
      </c>
      <c r="CG21" s="12">
        <v>0</v>
      </c>
      <c r="CH21" s="11">
        <v>0</v>
      </c>
      <c r="CI21" s="10">
        <v>0</v>
      </c>
      <c r="CJ21" s="12">
        <v>0</v>
      </c>
      <c r="CK21" s="12">
        <v>0</v>
      </c>
      <c r="CL21" s="11">
        <v>0</v>
      </c>
      <c r="CM21" s="10">
        <v>0</v>
      </c>
      <c r="CN21" s="12">
        <v>82887</v>
      </c>
      <c r="CO21" s="12">
        <v>0</v>
      </c>
      <c r="CP21" s="11">
        <v>82887</v>
      </c>
      <c r="CQ21" s="10">
        <v>0</v>
      </c>
      <c r="CR21" s="12">
        <v>80905</v>
      </c>
      <c r="CS21" s="12">
        <v>0</v>
      </c>
      <c r="CT21" s="11">
        <v>80905</v>
      </c>
      <c r="CU21" s="10">
        <v>0</v>
      </c>
      <c r="CV21" s="12">
        <v>111852</v>
      </c>
      <c r="CW21" s="12">
        <v>0</v>
      </c>
      <c r="CX21" s="11">
        <v>111852</v>
      </c>
      <c r="CY21" s="10">
        <v>300388</v>
      </c>
      <c r="CZ21" s="12">
        <v>0</v>
      </c>
      <c r="DA21" s="15">
        <v>9</v>
      </c>
      <c r="DB21" s="10">
        <v>94453</v>
      </c>
      <c r="DC21" s="12">
        <v>0</v>
      </c>
      <c r="DD21" s="15">
        <v>15</v>
      </c>
      <c r="DE21" s="17">
        <v>1415</v>
      </c>
      <c r="DF21" s="14">
        <v>1419</v>
      </c>
      <c r="DG21" s="14">
        <v>1407</v>
      </c>
      <c r="DH21" s="14">
        <v>1392</v>
      </c>
      <c r="DI21" s="14">
        <v>1385</v>
      </c>
      <c r="DJ21" s="7">
        <v>1411</v>
      </c>
      <c r="DK21" s="24">
        <v>44271</v>
      </c>
      <c r="DL21" s="65">
        <v>0</v>
      </c>
    </row>
    <row r="22" spans="1:116" x14ac:dyDescent="0.25">
      <c r="A22" s="6" t="s">
        <v>456</v>
      </c>
      <c r="B22" s="41" t="s">
        <v>455</v>
      </c>
      <c r="C22" s="82">
        <f t="shared" si="16"/>
        <v>3400.7799784493818</v>
      </c>
      <c r="D22" s="85">
        <f t="shared" si="17"/>
        <v>3163.3836530442036</v>
      </c>
      <c r="E22" s="85">
        <f t="shared" si="18"/>
        <v>3005.8305210261838</v>
      </c>
      <c r="F22" s="85">
        <f t="shared" si="19"/>
        <v>3351.5069752525524</v>
      </c>
      <c r="G22" s="85">
        <f t="shared" si="20"/>
        <v>3385.6525597648233</v>
      </c>
      <c r="H22" s="86">
        <f t="shared" si="21"/>
        <v>3384.9794749673979</v>
      </c>
      <c r="I22" s="10">
        <f t="shared" si="6"/>
        <v>1368.2008312381342</v>
      </c>
      <c r="J22" s="12">
        <f t="shared" si="7"/>
        <v>1517.9311405337783</v>
      </c>
      <c r="K22" s="12">
        <f t="shared" si="8"/>
        <v>1668.5993123512299</v>
      </c>
      <c r="L22" s="12">
        <f t="shared" si="9"/>
        <v>1768.6006734726602</v>
      </c>
      <c r="M22" s="12">
        <f t="shared" si="10"/>
        <v>2023.2126019191303</v>
      </c>
      <c r="N22" s="87">
        <f t="shared" si="11"/>
        <v>2197.3776719396724</v>
      </c>
      <c r="O22" s="82">
        <f t="shared" si="12"/>
        <v>46938</v>
      </c>
      <c r="P22" s="92">
        <f t="shared" si="13"/>
        <v>48480.867231833916</v>
      </c>
      <c r="Q22" s="93">
        <f t="shared" si="14"/>
        <v>0.34043392085383167</v>
      </c>
      <c r="R22" s="94">
        <f t="shared" si="15"/>
        <v>4</v>
      </c>
      <c r="S22" s="10">
        <v>4202043</v>
      </c>
      <c r="T22" s="12">
        <v>9311215</v>
      </c>
      <c r="U22" s="12">
        <v>41739469</v>
      </c>
      <c r="V22" s="12">
        <v>2027565</v>
      </c>
      <c r="W22" s="12">
        <v>1947528</v>
      </c>
      <c r="X22" s="12">
        <v>218243</v>
      </c>
      <c r="Y22" s="12">
        <v>6831738</v>
      </c>
      <c r="Z22" s="12">
        <v>0</v>
      </c>
      <c r="AA22" s="12">
        <v>0</v>
      </c>
      <c r="AB22" s="11">
        <v>66277801</v>
      </c>
      <c r="AC22" s="10">
        <v>3448332</v>
      </c>
      <c r="AD22" s="12">
        <v>8917988</v>
      </c>
      <c r="AE22" s="12">
        <v>37377775</v>
      </c>
      <c r="AF22" s="12">
        <v>3460334</v>
      </c>
      <c r="AG22" s="12">
        <v>1370551</v>
      </c>
      <c r="AH22" s="12">
        <v>205954</v>
      </c>
      <c r="AI22" s="12">
        <v>5905418</v>
      </c>
      <c r="AJ22" s="12">
        <v>0</v>
      </c>
      <c r="AK22" s="12">
        <v>0</v>
      </c>
      <c r="AL22" s="11">
        <v>60686352</v>
      </c>
      <c r="AM22" s="10">
        <v>2639214</v>
      </c>
      <c r="AN22" s="12">
        <v>8270559</v>
      </c>
      <c r="AO22" s="12">
        <v>37286703</v>
      </c>
      <c r="AP22" s="12">
        <v>1125924</v>
      </c>
      <c r="AQ22" s="12">
        <v>1307884</v>
      </c>
      <c r="AR22" s="12">
        <v>155166</v>
      </c>
      <c r="AS22" s="12">
        <v>6039776</v>
      </c>
      <c r="AT22" s="12">
        <v>0</v>
      </c>
      <c r="AU22" s="12">
        <v>0</v>
      </c>
      <c r="AV22" s="11">
        <v>56825226</v>
      </c>
      <c r="AW22" s="10">
        <v>3032613</v>
      </c>
      <c r="AX22" s="12">
        <v>8192731</v>
      </c>
      <c r="AY22" s="12">
        <v>42906471</v>
      </c>
      <c r="AZ22" s="12">
        <v>1411649</v>
      </c>
      <c r="BA22" s="12">
        <v>1179778</v>
      </c>
      <c r="BB22" s="12">
        <v>220802</v>
      </c>
      <c r="BC22" s="12">
        <v>5759300</v>
      </c>
      <c r="BD22" s="12">
        <v>0</v>
      </c>
      <c r="BE22" s="12">
        <v>0</v>
      </c>
      <c r="BF22" s="11">
        <v>62703344</v>
      </c>
      <c r="BG22" s="10">
        <v>2784992</v>
      </c>
      <c r="BH22" s="12">
        <v>8484522</v>
      </c>
      <c r="BI22" s="12">
        <v>41413067</v>
      </c>
      <c r="BJ22" s="12">
        <v>1402780</v>
      </c>
      <c r="BK22" s="12">
        <v>1190316</v>
      </c>
      <c r="BL22" s="12">
        <v>180736</v>
      </c>
      <c r="BM22" s="12">
        <v>5583517</v>
      </c>
      <c r="BN22" s="12">
        <v>0</v>
      </c>
      <c r="BO22" s="12">
        <v>0</v>
      </c>
      <c r="BP22" s="11">
        <v>61039930</v>
      </c>
      <c r="BQ22" s="10">
        <v>2694599</v>
      </c>
      <c r="BR22" s="12">
        <v>8534946</v>
      </c>
      <c r="BS22" s="12">
        <v>40561899</v>
      </c>
      <c r="BT22" s="12">
        <v>1099002</v>
      </c>
      <c r="BU22" s="12">
        <v>1033711</v>
      </c>
      <c r="BV22" s="12">
        <v>168349</v>
      </c>
      <c r="BW22" s="12">
        <v>5608377</v>
      </c>
      <c r="BX22" s="12">
        <v>0</v>
      </c>
      <c r="BY22" s="12">
        <v>0</v>
      </c>
      <c r="BZ22" s="11">
        <v>59700883</v>
      </c>
      <c r="CA22" s="10">
        <v>523319</v>
      </c>
      <c r="CB22" s="12">
        <v>24710624</v>
      </c>
      <c r="CC22" s="12">
        <v>1430923</v>
      </c>
      <c r="CD22" s="11">
        <v>26664866</v>
      </c>
      <c r="CE22" s="10">
        <v>610751</v>
      </c>
      <c r="CF22" s="12">
        <v>26839249</v>
      </c>
      <c r="CG22" s="12">
        <v>1669991</v>
      </c>
      <c r="CH22" s="11">
        <v>29119991</v>
      </c>
      <c r="CI22" s="10">
        <v>697449</v>
      </c>
      <c r="CJ22" s="12">
        <v>28940371</v>
      </c>
      <c r="CK22" s="12">
        <v>1907050</v>
      </c>
      <c r="CL22" s="11">
        <v>31544870</v>
      </c>
      <c r="CM22" s="10">
        <v>785035</v>
      </c>
      <c r="CN22" s="12">
        <v>30157177</v>
      </c>
      <c r="CO22" s="12">
        <v>2146538</v>
      </c>
      <c r="CP22" s="11">
        <v>33088750</v>
      </c>
      <c r="CQ22" s="10">
        <v>968082</v>
      </c>
      <c r="CR22" s="12">
        <v>33122318</v>
      </c>
      <c r="CS22" s="12">
        <v>2386100</v>
      </c>
      <c r="CT22" s="11">
        <v>36476500</v>
      </c>
      <c r="CU22" s="10">
        <v>1096321</v>
      </c>
      <c r="CV22" s="12">
        <v>34960025</v>
      </c>
      <c r="CW22" s="12">
        <v>2698804</v>
      </c>
      <c r="CX22" s="11">
        <v>38755150</v>
      </c>
      <c r="CY22" s="10">
        <v>14010970.630000001</v>
      </c>
      <c r="CZ22" s="12">
        <v>7831964</v>
      </c>
      <c r="DA22" s="15">
        <v>289</v>
      </c>
      <c r="DB22" s="10">
        <v>656249.37</v>
      </c>
      <c r="DC22" s="12">
        <v>64027.66</v>
      </c>
      <c r="DD22" s="15">
        <v>72</v>
      </c>
      <c r="DE22" s="17">
        <v>19489</v>
      </c>
      <c r="DF22" s="14">
        <v>19184</v>
      </c>
      <c r="DG22" s="14">
        <v>18905</v>
      </c>
      <c r="DH22" s="14">
        <v>18709</v>
      </c>
      <c r="DI22" s="14">
        <v>18029</v>
      </c>
      <c r="DJ22" s="7">
        <v>17637</v>
      </c>
      <c r="DK22" s="24">
        <v>46938</v>
      </c>
      <c r="DL22" s="65">
        <v>4</v>
      </c>
    </row>
    <row r="23" spans="1:116" x14ac:dyDescent="0.25">
      <c r="A23" s="18" t="s">
        <v>240</v>
      </c>
      <c r="B23" s="44" t="s">
        <v>239</v>
      </c>
      <c r="C23" s="101">
        <f t="shared" si="16"/>
        <v>0</v>
      </c>
      <c r="D23" s="106">
        <f t="shared" si="17"/>
        <v>0</v>
      </c>
      <c r="E23" s="106">
        <f t="shared" si="18"/>
        <v>0</v>
      </c>
      <c r="F23" s="106">
        <f t="shared" si="19"/>
        <v>0</v>
      </c>
      <c r="G23" s="106">
        <f t="shared" si="20"/>
        <v>0</v>
      </c>
      <c r="H23" s="107">
        <f t="shared" si="21"/>
        <v>0</v>
      </c>
      <c r="I23" s="19">
        <f t="shared" si="6"/>
        <v>0</v>
      </c>
      <c r="J23" s="20">
        <f t="shared" si="7"/>
        <v>0</v>
      </c>
      <c r="K23" s="20">
        <f t="shared" si="8"/>
        <v>0</v>
      </c>
      <c r="L23" s="20">
        <f t="shared" si="9"/>
        <v>0</v>
      </c>
      <c r="M23" s="20">
        <f t="shared" si="10"/>
        <v>0</v>
      </c>
      <c r="N23" s="102">
        <f t="shared" si="11"/>
        <v>0</v>
      </c>
      <c r="O23" s="101">
        <f t="shared" si="12"/>
        <v>80000</v>
      </c>
      <c r="P23" s="103" t="e">
        <f t="shared" si="13"/>
        <v>#DIV/0!</v>
      </c>
      <c r="Q23" s="104" t="e">
        <f t="shared" si="14"/>
        <v>#DIV/0!</v>
      </c>
      <c r="R23" s="105">
        <f t="shared" si="15"/>
        <v>0</v>
      </c>
      <c r="S23" s="19">
        <v>0</v>
      </c>
      <c r="T23" s="20">
        <v>0</v>
      </c>
      <c r="U23" s="20">
        <v>0</v>
      </c>
      <c r="V23" s="20">
        <v>0</v>
      </c>
      <c r="W23" s="20">
        <v>0</v>
      </c>
      <c r="X23" s="20">
        <v>0</v>
      </c>
      <c r="Y23" s="20">
        <v>0</v>
      </c>
      <c r="Z23" s="20">
        <v>0</v>
      </c>
      <c r="AA23" s="20">
        <v>0</v>
      </c>
      <c r="AB23" s="21">
        <v>0</v>
      </c>
      <c r="AC23" s="19">
        <v>0</v>
      </c>
      <c r="AD23" s="20">
        <v>0</v>
      </c>
      <c r="AE23" s="20">
        <v>0</v>
      </c>
      <c r="AF23" s="20">
        <v>0</v>
      </c>
      <c r="AG23" s="20">
        <v>0</v>
      </c>
      <c r="AH23" s="20">
        <v>0</v>
      </c>
      <c r="AI23" s="20">
        <v>0</v>
      </c>
      <c r="AJ23" s="20">
        <v>0</v>
      </c>
      <c r="AK23" s="20">
        <v>0</v>
      </c>
      <c r="AL23" s="21">
        <v>0</v>
      </c>
      <c r="AM23" s="19">
        <v>0</v>
      </c>
      <c r="AN23" s="20">
        <v>0</v>
      </c>
      <c r="AO23" s="20">
        <v>0</v>
      </c>
      <c r="AP23" s="20"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v>0</v>
      </c>
      <c r="AV23" s="21">
        <v>0</v>
      </c>
      <c r="AW23" s="19">
        <v>0</v>
      </c>
      <c r="AX23" s="20">
        <v>0</v>
      </c>
      <c r="AY23" s="20">
        <v>0</v>
      </c>
      <c r="AZ23" s="20"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v>0</v>
      </c>
      <c r="BF23" s="21">
        <v>0</v>
      </c>
      <c r="BG23" s="19">
        <v>0</v>
      </c>
      <c r="BH23" s="20">
        <v>0</v>
      </c>
      <c r="BI23" s="20">
        <v>0</v>
      </c>
      <c r="BJ23" s="20">
        <v>0</v>
      </c>
      <c r="BK23" s="20">
        <v>0</v>
      </c>
      <c r="BL23" s="20">
        <v>0</v>
      </c>
      <c r="BM23" s="20">
        <v>0</v>
      </c>
      <c r="BN23" s="20">
        <v>0</v>
      </c>
      <c r="BO23" s="20">
        <v>0</v>
      </c>
      <c r="BP23" s="21">
        <v>0</v>
      </c>
      <c r="BQ23" s="19">
        <v>0</v>
      </c>
      <c r="BR23" s="20">
        <v>0</v>
      </c>
      <c r="BS23" s="20">
        <v>0</v>
      </c>
      <c r="BT23" s="20">
        <v>0</v>
      </c>
      <c r="BU23" s="20">
        <v>0</v>
      </c>
      <c r="BV23" s="20">
        <v>0</v>
      </c>
      <c r="BW23" s="20">
        <v>0</v>
      </c>
      <c r="BX23" s="20">
        <v>0</v>
      </c>
      <c r="BY23" s="20">
        <v>0</v>
      </c>
      <c r="BZ23" s="21">
        <v>0</v>
      </c>
      <c r="CA23" s="19">
        <v>0</v>
      </c>
      <c r="CB23" s="20">
        <v>0</v>
      </c>
      <c r="CC23" s="20">
        <v>0</v>
      </c>
      <c r="CD23" s="21">
        <v>0</v>
      </c>
      <c r="CE23" s="19">
        <v>0</v>
      </c>
      <c r="CF23" s="20">
        <v>0</v>
      </c>
      <c r="CG23" s="20">
        <v>0</v>
      </c>
      <c r="CH23" s="21">
        <v>0</v>
      </c>
      <c r="CI23" s="19">
        <v>0</v>
      </c>
      <c r="CJ23" s="20">
        <v>0</v>
      </c>
      <c r="CK23" s="20">
        <v>0</v>
      </c>
      <c r="CL23" s="21">
        <v>0</v>
      </c>
      <c r="CM23" s="19">
        <v>0</v>
      </c>
      <c r="CN23" s="20">
        <v>0</v>
      </c>
      <c r="CO23" s="20">
        <v>0</v>
      </c>
      <c r="CP23" s="21">
        <v>0</v>
      </c>
      <c r="CQ23" s="19">
        <v>0</v>
      </c>
      <c r="CR23" s="20">
        <v>0</v>
      </c>
      <c r="CS23" s="20">
        <v>0</v>
      </c>
      <c r="CT23" s="21">
        <v>0</v>
      </c>
      <c r="CU23" s="19">
        <v>0</v>
      </c>
      <c r="CV23" s="20">
        <v>0</v>
      </c>
      <c r="CW23" s="20">
        <v>0</v>
      </c>
      <c r="CX23" s="21">
        <v>0</v>
      </c>
      <c r="CY23" s="19">
        <v>0</v>
      </c>
      <c r="CZ23" s="20">
        <v>0</v>
      </c>
      <c r="DA23" s="22">
        <v>0</v>
      </c>
      <c r="DB23" s="19">
        <v>0</v>
      </c>
      <c r="DC23" s="20">
        <v>0</v>
      </c>
      <c r="DD23" s="22">
        <v>0</v>
      </c>
      <c r="DE23" s="32">
        <v>112</v>
      </c>
      <c r="DF23" s="33">
        <v>125</v>
      </c>
      <c r="DG23" s="33">
        <v>121</v>
      </c>
      <c r="DH23" s="33">
        <v>128</v>
      </c>
      <c r="DI23" s="33">
        <v>128</v>
      </c>
      <c r="DJ23" s="34">
        <v>124</v>
      </c>
      <c r="DK23" s="35">
        <v>80000</v>
      </c>
      <c r="DL23" s="64">
        <v>0</v>
      </c>
    </row>
    <row r="24" spans="1:116" x14ac:dyDescent="0.25">
      <c r="A24" s="18" t="s">
        <v>313</v>
      </c>
      <c r="B24" s="44" t="s">
        <v>311</v>
      </c>
      <c r="C24" s="101">
        <f t="shared" si="16"/>
        <v>0</v>
      </c>
      <c r="D24" s="106">
        <f t="shared" si="17"/>
        <v>0</v>
      </c>
      <c r="E24" s="106">
        <f t="shared" si="18"/>
        <v>0</v>
      </c>
      <c r="F24" s="106">
        <f t="shared" si="19"/>
        <v>0</v>
      </c>
      <c r="G24" s="106">
        <f t="shared" si="20"/>
        <v>0</v>
      </c>
      <c r="H24" s="107">
        <f t="shared" si="21"/>
        <v>0</v>
      </c>
      <c r="I24" s="19">
        <f t="shared" si="6"/>
        <v>0</v>
      </c>
      <c r="J24" s="20">
        <f t="shared" si="7"/>
        <v>0</v>
      </c>
      <c r="K24" s="20">
        <f t="shared" si="8"/>
        <v>0</v>
      </c>
      <c r="L24" s="20">
        <f t="shared" si="9"/>
        <v>0</v>
      </c>
      <c r="M24" s="20">
        <f t="shared" si="10"/>
        <v>0</v>
      </c>
      <c r="N24" s="102">
        <f t="shared" si="11"/>
        <v>0</v>
      </c>
      <c r="O24" s="101">
        <f t="shared" si="12"/>
        <v>67092</v>
      </c>
      <c r="P24" s="103" t="e">
        <f t="shared" si="13"/>
        <v>#DIV/0!</v>
      </c>
      <c r="Q24" s="104" t="e">
        <f t="shared" si="14"/>
        <v>#DIV/0!</v>
      </c>
      <c r="R24" s="105">
        <f t="shared" si="15"/>
        <v>0</v>
      </c>
      <c r="S24" s="19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1">
        <v>0</v>
      </c>
      <c r="AC24" s="19">
        <v>0</v>
      </c>
      <c r="AD24" s="20">
        <v>0</v>
      </c>
      <c r="AE24" s="20">
        <v>0</v>
      </c>
      <c r="AF24" s="20">
        <v>0</v>
      </c>
      <c r="AG24" s="20">
        <v>0</v>
      </c>
      <c r="AH24" s="20">
        <v>0</v>
      </c>
      <c r="AI24" s="20">
        <v>0</v>
      </c>
      <c r="AJ24" s="20">
        <v>0</v>
      </c>
      <c r="AK24" s="20">
        <v>0</v>
      </c>
      <c r="AL24" s="21">
        <v>0</v>
      </c>
      <c r="AM24" s="19">
        <v>0</v>
      </c>
      <c r="AN24" s="20">
        <v>0</v>
      </c>
      <c r="AO24" s="20">
        <v>0</v>
      </c>
      <c r="AP24" s="20">
        <v>0</v>
      </c>
      <c r="AQ24" s="20">
        <v>0</v>
      </c>
      <c r="AR24" s="20">
        <v>0</v>
      </c>
      <c r="AS24" s="20">
        <v>0</v>
      </c>
      <c r="AT24" s="20">
        <v>0</v>
      </c>
      <c r="AU24" s="20">
        <v>0</v>
      </c>
      <c r="AV24" s="21">
        <v>0</v>
      </c>
      <c r="AW24" s="19">
        <v>0</v>
      </c>
      <c r="AX24" s="20">
        <v>0</v>
      </c>
      <c r="AY24" s="20">
        <v>0</v>
      </c>
      <c r="AZ24" s="20">
        <v>0</v>
      </c>
      <c r="BA24" s="20">
        <v>0</v>
      </c>
      <c r="BB24" s="20">
        <v>0</v>
      </c>
      <c r="BC24" s="20">
        <v>0</v>
      </c>
      <c r="BD24" s="20">
        <v>0</v>
      </c>
      <c r="BE24" s="20">
        <v>0</v>
      </c>
      <c r="BF24" s="21">
        <v>0</v>
      </c>
      <c r="BG24" s="19">
        <v>0</v>
      </c>
      <c r="BH24" s="20">
        <v>0</v>
      </c>
      <c r="BI24" s="20">
        <v>0</v>
      </c>
      <c r="BJ24" s="20">
        <v>0</v>
      </c>
      <c r="BK24" s="20">
        <v>0</v>
      </c>
      <c r="BL24" s="20">
        <v>0</v>
      </c>
      <c r="BM24" s="20">
        <v>0</v>
      </c>
      <c r="BN24" s="20">
        <v>0</v>
      </c>
      <c r="BO24" s="20">
        <v>0</v>
      </c>
      <c r="BP24" s="21">
        <v>0</v>
      </c>
      <c r="BQ24" s="19">
        <v>0</v>
      </c>
      <c r="BR24" s="20">
        <v>0</v>
      </c>
      <c r="BS24" s="20">
        <v>0</v>
      </c>
      <c r="BT24" s="20">
        <v>0</v>
      </c>
      <c r="BU24" s="20">
        <v>0</v>
      </c>
      <c r="BV24" s="20">
        <v>0</v>
      </c>
      <c r="BW24" s="20">
        <v>0</v>
      </c>
      <c r="BX24" s="20">
        <v>0</v>
      </c>
      <c r="BY24" s="20">
        <v>0</v>
      </c>
      <c r="BZ24" s="21">
        <v>0</v>
      </c>
      <c r="CA24" s="19">
        <v>0</v>
      </c>
      <c r="CB24" s="20">
        <v>0</v>
      </c>
      <c r="CC24" s="20">
        <v>0</v>
      </c>
      <c r="CD24" s="21">
        <v>0</v>
      </c>
      <c r="CE24" s="19">
        <v>0</v>
      </c>
      <c r="CF24" s="20">
        <v>0</v>
      </c>
      <c r="CG24" s="20">
        <v>0</v>
      </c>
      <c r="CH24" s="21">
        <v>0</v>
      </c>
      <c r="CI24" s="19">
        <v>0</v>
      </c>
      <c r="CJ24" s="20">
        <v>0</v>
      </c>
      <c r="CK24" s="20">
        <v>0</v>
      </c>
      <c r="CL24" s="21">
        <v>0</v>
      </c>
      <c r="CM24" s="19">
        <v>0</v>
      </c>
      <c r="CN24" s="20">
        <v>0</v>
      </c>
      <c r="CO24" s="20">
        <v>0</v>
      </c>
      <c r="CP24" s="21">
        <v>0</v>
      </c>
      <c r="CQ24" s="19">
        <v>0</v>
      </c>
      <c r="CR24" s="20">
        <v>0</v>
      </c>
      <c r="CS24" s="20">
        <v>0</v>
      </c>
      <c r="CT24" s="21">
        <v>0</v>
      </c>
      <c r="CU24" s="19">
        <v>0</v>
      </c>
      <c r="CV24" s="20">
        <v>0</v>
      </c>
      <c r="CW24" s="20">
        <v>0</v>
      </c>
      <c r="CX24" s="21">
        <v>0</v>
      </c>
      <c r="CY24" s="19">
        <v>0</v>
      </c>
      <c r="CZ24" s="20">
        <v>0</v>
      </c>
      <c r="DA24" s="22">
        <v>0</v>
      </c>
      <c r="DB24" s="19">
        <v>0</v>
      </c>
      <c r="DC24" s="20">
        <v>0</v>
      </c>
      <c r="DD24" s="22">
        <v>0</v>
      </c>
      <c r="DE24" s="32">
        <v>6039</v>
      </c>
      <c r="DF24" s="33">
        <v>5908</v>
      </c>
      <c r="DG24" s="33">
        <v>5826</v>
      </c>
      <c r="DH24" s="33">
        <v>5541</v>
      </c>
      <c r="DI24" s="33">
        <v>5552</v>
      </c>
      <c r="DJ24" s="34">
        <v>5785</v>
      </c>
      <c r="DK24" s="35">
        <v>67092</v>
      </c>
      <c r="DL24" s="64">
        <v>0</v>
      </c>
    </row>
    <row r="25" spans="1:116" x14ac:dyDescent="0.25">
      <c r="A25" s="6" t="s">
        <v>368</v>
      </c>
      <c r="B25" s="41" t="s">
        <v>367</v>
      </c>
      <c r="C25" s="82">
        <f t="shared" si="16"/>
        <v>954363.8</v>
      </c>
      <c r="D25" s="85">
        <f t="shared" si="17"/>
        <v>601031.54545454541</v>
      </c>
      <c r="E25" s="85">
        <f t="shared" si="18"/>
        <v>520304.34782608697</v>
      </c>
      <c r="F25" s="85">
        <f t="shared" si="19"/>
        <v>765647.66666666663</v>
      </c>
      <c r="G25" s="85">
        <f t="shared" si="20"/>
        <v>648227.46666666667</v>
      </c>
      <c r="H25" s="86">
        <f t="shared" si="21"/>
        <v>405802.86666666664</v>
      </c>
      <c r="I25" s="10">
        <f t="shared" si="6"/>
        <v>0</v>
      </c>
      <c r="J25" s="12">
        <f t="shared" si="7"/>
        <v>0</v>
      </c>
      <c r="K25" s="12">
        <f t="shared" si="8"/>
        <v>0</v>
      </c>
      <c r="L25" s="12">
        <f t="shared" si="9"/>
        <v>0</v>
      </c>
      <c r="M25" s="12">
        <f t="shared" si="10"/>
        <v>0</v>
      </c>
      <c r="N25" s="87">
        <f t="shared" si="11"/>
        <v>0</v>
      </c>
      <c r="O25" s="82">
        <f t="shared" si="12"/>
        <v>78125</v>
      </c>
      <c r="P25" s="92" t="e">
        <f t="shared" si="13"/>
        <v>#DIV/0!</v>
      </c>
      <c r="Q25" s="93">
        <f t="shared" si="14"/>
        <v>0</v>
      </c>
      <c r="R25" s="94">
        <f t="shared" si="15"/>
        <v>0</v>
      </c>
      <c r="S25" s="10">
        <v>21300</v>
      </c>
      <c r="T25" s="12">
        <v>14244157</v>
      </c>
      <c r="U25" s="12">
        <v>50000</v>
      </c>
      <c r="V25" s="12">
        <v>0</v>
      </c>
      <c r="W25" s="12">
        <v>0</v>
      </c>
      <c r="X25" s="12">
        <v>0</v>
      </c>
      <c r="Y25" s="12">
        <v>0</v>
      </c>
      <c r="Z25" s="12">
        <v>0</v>
      </c>
      <c r="AA25" s="12">
        <v>0</v>
      </c>
      <c r="AB25" s="11">
        <v>14315457</v>
      </c>
      <c r="AC25" s="10">
        <v>21000</v>
      </c>
      <c r="AD25" s="12">
        <v>13151694</v>
      </c>
      <c r="AE25" s="12">
        <v>50000</v>
      </c>
      <c r="AF25" s="12">
        <v>0</v>
      </c>
      <c r="AG25" s="12">
        <v>0</v>
      </c>
      <c r="AH25" s="12">
        <v>0</v>
      </c>
      <c r="AI25" s="12">
        <v>0</v>
      </c>
      <c r="AJ25" s="12">
        <v>0</v>
      </c>
      <c r="AK25" s="12">
        <v>0</v>
      </c>
      <c r="AL25" s="11">
        <v>13222694</v>
      </c>
      <c r="AM25" s="10">
        <v>18323</v>
      </c>
      <c r="AN25" s="12">
        <v>11932288</v>
      </c>
      <c r="AO25" s="12">
        <v>16389</v>
      </c>
      <c r="AP25" s="12">
        <v>0</v>
      </c>
      <c r="AQ25" s="12">
        <v>0</v>
      </c>
      <c r="AR25" s="12">
        <v>0</v>
      </c>
      <c r="AS25" s="12">
        <v>0</v>
      </c>
      <c r="AT25" s="12">
        <v>0</v>
      </c>
      <c r="AU25" s="12">
        <v>0</v>
      </c>
      <c r="AV25" s="11">
        <v>11967000</v>
      </c>
      <c r="AW25" s="10">
        <v>16955</v>
      </c>
      <c r="AX25" s="12">
        <v>11428796</v>
      </c>
      <c r="AY25" s="12">
        <v>38964</v>
      </c>
      <c r="AZ25" s="12">
        <v>0</v>
      </c>
      <c r="BA25" s="12">
        <v>0</v>
      </c>
      <c r="BB25" s="12">
        <v>0</v>
      </c>
      <c r="BC25" s="12">
        <v>0</v>
      </c>
      <c r="BD25" s="12">
        <v>0</v>
      </c>
      <c r="BE25" s="12">
        <v>0</v>
      </c>
      <c r="BF25" s="11">
        <v>11484715</v>
      </c>
      <c r="BG25" s="10">
        <v>15581</v>
      </c>
      <c r="BH25" s="12">
        <v>9683525</v>
      </c>
      <c r="BI25" s="12">
        <v>24306</v>
      </c>
      <c r="BJ25" s="12">
        <v>0</v>
      </c>
      <c r="BK25" s="12">
        <v>0</v>
      </c>
      <c r="BL25" s="12">
        <v>0</v>
      </c>
      <c r="BM25" s="12">
        <v>0</v>
      </c>
      <c r="BN25" s="12">
        <v>0</v>
      </c>
      <c r="BO25" s="12">
        <v>0</v>
      </c>
      <c r="BP25" s="11">
        <v>9723412</v>
      </c>
      <c r="BQ25" s="10">
        <v>14970</v>
      </c>
      <c r="BR25" s="12">
        <v>6037960</v>
      </c>
      <c r="BS25" s="12">
        <v>34113</v>
      </c>
      <c r="BT25" s="12">
        <v>0</v>
      </c>
      <c r="BU25" s="12">
        <v>0</v>
      </c>
      <c r="BV25" s="12">
        <v>0</v>
      </c>
      <c r="BW25" s="12">
        <v>0</v>
      </c>
      <c r="BX25" s="12">
        <v>0</v>
      </c>
      <c r="BY25" s="12">
        <v>0</v>
      </c>
      <c r="BZ25" s="11">
        <v>6087043</v>
      </c>
      <c r="CA25" s="10">
        <v>0</v>
      </c>
      <c r="CB25" s="12">
        <v>0</v>
      </c>
      <c r="CC25" s="12">
        <v>0</v>
      </c>
      <c r="CD25" s="11">
        <v>0</v>
      </c>
      <c r="CE25" s="10">
        <v>0</v>
      </c>
      <c r="CF25" s="12">
        <v>0</v>
      </c>
      <c r="CG25" s="12">
        <v>0</v>
      </c>
      <c r="CH25" s="11">
        <v>0</v>
      </c>
      <c r="CI25" s="10">
        <v>0</v>
      </c>
      <c r="CJ25" s="12">
        <v>0</v>
      </c>
      <c r="CK25" s="12">
        <v>0</v>
      </c>
      <c r="CL25" s="11">
        <v>0</v>
      </c>
      <c r="CM25" s="10">
        <v>0</v>
      </c>
      <c r="CN25" s="12">
        <v>0</v>
      </c>
      <c r="CO25" s="12">
        <v>0</v>
      </c>
      <c r="CP25" s="11">
        <v>0</v>
      </c>
      <c r="CQ25" s="10">
        <v>0</v>
      </c>
      <c r="CR25" s="12">
        <v>0</v>
      </c>
      <c r="CS25" s="12">
        <v>0</v>
      </c>
      <c r="CT25" s="11">
        <v>0</v>
      </c>
      <c r="CU25" s="10">
        <v>0</v>
      </c>
      <c r="CV25" s="12">
        <v>0</v>
      </c>
      <c r="CW25" s="12">
        <v>0</v>
      </c>
      <c r="CX25" s="11">
        <v>0</v>
      </c>
      <c r="CY25" s="10">
        <v>0</v>
      </c>
      <c r="CZ25" s="12">
        <v>0</v>
      </c>
      <c r="DA25" s="15">
        <v>0</v>
      </c>
      <c r="DB25" s="10">
        <v>0</v>
      </c>
      <c r="DC25" s="12">
        <v>0</v>
      </c>
      <c r="DD25" s="15">
        <v>0</v>
      </c>
      <c r="DE25" s="17">
        <v>15</v>
      </c>
      <c r="DF25" s="14">
        <v>22</v>
      </c>
      <c r="DG25" s="14">
        <v>23</v>
      </c>
      <c r="DH25" s="14">
        <v>15</v>
      </c>
      <c r="DI25" s="14">
        <v>15</v>
      </c>
      <c r="DJ25" s="7">
        <v>15</v>
      </c>
      <c r="DK25" s="24">
        <v>78125</v>
      </c>
      <c r="DL25" s="65">
        <v>0</v>
      </c>
    </row>
    <row r="26" spans="1:116" x14ac:dyDescent="0.25">
      <c r="A26" s="18" t="s">
        <v>194</v>
      </c>
      <c r="B26" s="44" t="s">
        <v>195</v>
      </c>
      <c r="C26" s="101">
        <f t="shared" si="16"/>
        <v>0</v>
      </c>
      <c r="D26" s="106">
        <f t="shared" si="17"/>
        <v>0</v>
      </c>
      <c r="E26" s="106">
        <f t="shared" si="18"/>
        <v>0</v>
      </c>
      <c r="F26" s="106">
        <f t="shared" si="19"/>
        <v>0</v>
      </c>
      <c r="G26" s="106">
        <f t="shared" si="20"/>
        <v>0</v>
      </c>
      <c r="H26" s="107">
        <f t="shared" si="21"/>
        <v>0</v>
      </c>
      <c r="I26" s="19">
        <f t="shared" si="6"/>
        <v>0</v>
      </c>
      <c r="J26" s="20">
        <f t="shared" si="7"/>
        <v>0</v>
      </c>
      <c r="K26" s="20">
        <f t="shared" si="8"/>
        <v>0</v>
      </c>
      <c r="L26" s="20">
        <f t="shared" si="9"/>
        <v>0</v>
      </c>
      <c r="M26" s="20">
        <f t="shared" si="10"/>
        <v>0</v>
      </c>
      <c r="N26" s="102">
        <f t="shared" si="11"/>
        <v>0</v>
      </c>
      <c r="O26" s="101">
        <f t="shared" si="12"/>
        <v>30469</v>
      </c>
      <c r="P26" s="103" t="e">
        <f t="shared" si="13"/>
        <v>#DIV/0!</v>
      </c>
      <c r="Q26" s="104" t="e">
        <f t="shared" si="14"/>
        <v>#DIV/0!</v>
      </c>
      <c r="R26" s="105">
        <f t="shared" si="15"/>
        <v>0</v>
      </c>
      <c r="S26" s="19">
        <v>0</v>
      </c>
      <c r="T26" s="20">
        <v>0</v>
      </c>
      <c r="U26" s="20">
        <v>0</v>
      </c>
      <c r="V26" s="20">
        <v>0</v>
      </c>
      <c r="W26" s="20">
        <v>0</v>
      </c>
      <c r="X26" s="20">
        <v>0</v>
      </c>
      <c r="Y26" s="20">
        <v>0</v>
      </c>
      <c r="Z26" s="20">
        <v>0</v>
      </c>
      <c r="AA26" s="20">
        <v>0</v>
      </c>
      <c r="AB26" s="21">
        <v>0</v>
      </c>
      <c r="AC26" s="19">
        <v>0</v>
      </c>
      <c r="AD26" s="20">
        <v>0</v>
      </c>
      <c r="AE26" s="20">
        <v>0</v>
      </c>
      <c r="AF26" s="20">
        <v>0</v>
      </c>
      <c r="AG26" s="20">
        <v>0</v>
      </c>
      <c r="AH26" s="20">
        <v>0</v>
      </c>
      <c r="AI26" s="20">
        <v>0</v>
      </c>
      <c r="AJ26" s="20">
        <v>0</v>
      </c>
      <c r="AK26" s="20">
        <v>0</v>
      </c>
      <c r="AL26" s="21">
        <v>0</v>
      </c>
      <c r="AM26" s="19">
        <v>0</v>
      </c>
      <c r="AN26" s="20">
        <v>0</v>
      </c>
      <c r="AO26" s="20">
        <v>0</v>
      </c>
      <c r="AP26" s="20">
        <v>0</v>
      </c>
      <c r="AQ26" s="20">
        <v>0</v>
      </c>
      <c r="AR26" s="20">
        <v>0</v>
      </c>
      <c r="AS26" s="20">
        <v>0</v>
      </c>
      <c r="AT26" s="20">
        <v>0</v>
      </c>
      <c r="AU26" s="20">
        <v>0</v>
      </c>
      <c r="AV26" s="21">
        <v>0</v>
      </c>
      <c r="AW26" s="19">
        <v>0</v>
      </c>
      <c r="AX26" s="20">
        <v>0</v>
      </c>
      <c r="AY26" s="20">
        <v>0</v>
      </c>
      <c r="AZ26" s="20">
        <v>0</v>
      </c>
      <c r="BA26" s="20">
        <v>0</v>
      </c>
      <c r="BB26" s="20">
        <v>0</v>
      </c>
      <c r="BC26" s="20">
        <v>0</v>
      </c>
      <c r="BD26" s="20">
        <v>0</v>
      </c>
      <c r="BE26" s="20">
        <v>0</v>
      </c>
      <c r="BF26" s="21">
        <v>0</v>
      </c>
      <c r="BG26" s="19">
        <v>0</v>
      </c>
      <c r="BH26" s="20">
        <v>0</v>
      </c>
      <c r="BI26" s="20">
        <v>0</v>
      </c>
      <c r="BJ26" s="20">
        <v>0</v>
      </c>
      <c r="BK26" s="20">
        <v>0</v>
      </c>
      <c r="BL26" s="20">
        <v>0</v>
      </c>
      <c r="BM26" s="20">
        <v>0</v>
      </c>
      <c r="BN26" s="20">
        <v>0</v>
      </c>
      <c r="BO26" s="20">
        <v>0</v>
      </c>
      <c r="BP26" s="21">
        <v>0</v>
      </c>
      <c r="BQ26" s="19">
        <v>0</v>
      </c>
      <c r="BR26" s="20">
        <v>0</v>
      </c>
      <c r="BS26" s="20">
        <v>0</v>
      </c>
      <c r="BT26" s="20">
        <v>0</v>
      </c>
      <c r="BU26" s="20">
        <v>0</v>
      </c>
      <c r="BV26" s="20">
        <v>0</v>
      </c>
      <c r="BW26" s="20">
        <v>0</v>
      </c>
      <c r="BX26" s="20">
        <v>0</v>
      </c>
      <c r="BY26" s="20">
        <v>0</v>
      </c>
      <c r="BZ26" s="21">
        <v>0</v>
      </c>
      <c r="CA26" s="19">
        <v>0</v>
      </c>
      <c r="CB26" s="20">
        <v>0</v>
      </c>
      <c r="CC26" s="20">
        <v>0</v>
      </c>
      <c r="CD26" s="21">
        <v>0</v>
      </c>
      <c r="CE26" s="19">
        <v>0</v>
      </c>
      <c r="CF26" s="20">
        <v>0</v>
      </c>
      <c r="CG26" s="20">
        <v>0</v>
      </c>
      <c r="CH26" s="21">
        <v>0</v>
      </c>
      <c r="CI26" s="19">
        <v>0</v>
      </c>
      <c r="CJ26" s="20">
        <v>0</v>
      </c>
      <c r="CK26" s="20">
        <v>0</v>
      </c>
      <c r="CL26" s="21">
        <v>0</v>
      </c>
      <c r="CM26" s="19">
        <v>0</v>
      </c>
      <c r="CN26" s="20">
        <v>0</v>
      </c>
      <c r="CO26" s="20">
        <v>0</v>
      </c>
      <c r="CP26" s="21">
        <v>0</v>
      </c>
      <c r="CQ26" s="19">
        <v>0</v>
      </c>
      <c r="CR26" s="20">
        <v>0</v>
      </c>
      <c r="CS26" s="20">
        <v>0</v>
      </c>
      <c r="CT26" s="21">
        <v>0</v>
      </c>
      <c r="CU26" s="19">
        <v>0</v>
      </c>
      <c r="CV26" s="20">
        <v>0</v>
      </c>
      <c r="CW26" s="20">
        <v>0</v>
      </c>
      <c r="CX26" s="21">
        <v>0</v>
      </c>
      <c r="CY26" s="19">
        <v>0</v>
      </c>
      <c r="CZ26" s="20">
        <v>0</v>
      </c>
      <c r="DA26" s="22">
        <v>0</v>
      </c>
      <c r="DB26" s="19">
        <v>0</v>
      </c>
      <c r="DC26" s="20">
        <v>0</v>
      </c>
      <c r="DD26" s="22">
        <v>0</v>
      </c>
      <c r="DE26" s="32">
        <v>521</v>
      </c>
      <c r="DF26" s="33">
        <v>498</v>
      </c>
      <c r="DG26" s="33">
        <v>498</v>
      </c>
      <c r="DH26" s="33">
        <v>491</v>
      </c>
      <c r="DI26" s="33">
        <v>537</v>
      </c>
      <c r="DJ26" s="34">
        <v>497</v>
      </c>
      <c r="DK26" s="35">
        <v>30469</v>
      </c>
      <c r="DL26" s="64">
        <v>0</v>
      </c>
    </row>
    <row r="27" spans="1:116" x14ac:dyDescent="0.25">
      <c r="A27" s="6" t="s">
        <v>385</v>
      </c>
      <c r="B27" s="41" t="s">
        <v>384</v>
      </c>
      <c r="C27" s="82">
        <f t="shared" si="16"/>
        <v>928.21986762333836</v>
      </c>
      <c r="D27" s="85">
        <f t="shared" si="17"/>
        <v>1392.1614645517084</v>
      </c>
      <c r="E27" s="85">
        <f t="shared" si="18"/>
        <v>898.55436668594564</v>
      </c>
      <c r="F27" s="85">
        <f t="shared" si="19"/>
        <v>1078.6594303577631</v>
      </c>
      <c r="G27" s="85">
        <f t="shared" si="20"/>
        <v>780.94624025676296</v>
      </c>
      <c r="H27" s="86">
        <f t="shared" si="21"/>
        <v>760.96820477502297</v>
      </c>
      <c r="I27" s="10">
        <f t="shared" si="6"/>
        <v>0</v>
      </c>
      <c r="J27" s="12">
        <f t="shared" si="7"/>
        <v>0</v>
      </c>
      <c r="K27" s="12">
        <f t="shared" si="8"/>
        <v>0</v>
      </c>
      <c r="L27" s="12">
        <f t="shared" si="9"/>
        <v>0</v>
      </c>
      <c r="M27" s="12">
        <f t="shared" si="10"/>
        <v>0</v>
      </c>
      <c r="N27" s="87">
        <f t="shared" si="11"/>
        <v>0</v>
      </c>
      <c r="O27" s="82">
        <f t="shared" si="12"/>
        <v>25873</v>
      </c>
      <c r="P27" s="92">
        <f t="shared" si="13"/>
        <v>41079.642857142855</v>
      </c>
      <c r="Q27" s="93">
        <f t="shared" si="14"/>
        <v>0.39039366412668869</v>
      </c>
      <c r="R27" s="94">
        <f t="shared" si="15"/>
        <v>2</v>
      </c>
      <c r="S27" s="10">
        <v>4237046</v>
      </c>
      <c r="T27" s="12">
        <v>4104506</v>
      </c>
      <c r="U27" s="12">
        <v>2940752</v>
      </c>
      <c r="V27" s="12">
        <v>1160373</v>
      </c>
      <c r="W27" s="12">
        <v>233807</v>
      </c>
      <c r="X27" s="12">
        <v>28619</v>
      </c>
      <c r="Y27" s="12">
        <v>3983362</v>
      </c>
      <c r="Z27" s="12">
        <v>4251872</v>
      </c>
      <c r="AA27" s="12"/>
      <c r="AB27" s="11">
        <v>20940337</v>
      </c>
      <c r="AC27" s="10">
        <v>4181689</v>
      </c>
      <c r="AD27" s="12">
        <v>4276192</v>
      </c>
      <c r="AE27" s="12">
        <v>3373450</v>
      </c>
      <c r="AF27" s="12">
        <v>5642509</v>
      </c>
      <c r="AG27" s="12">
        <v>165052</v>
      </c>
      <c r="AH27" s="12">
        <v>30480</v>
      </c>
      <c r="AI27" s="12">
        <v>6817356</v>
      </c>
      <c r="AJ27" s="12">
        <v>2145829</v>
      </c>
      <c r="AK27" s="12"/>
      <c r="AL27" s="11">
        <v>26632557</v>
      </c>
      <c r="AM27" s="10">
        <v>3573292</v>
      </c>
      <c r="AN27" s="12">
        <v>4115537</v>
      </c>
      <c r="AO27" s="12">
        <v>3624888</v>
      </c>
      <c r="AP27" s="12">
        <v>1554874</v>
      </c>
      <c r="AQ27" s="12">
        <v>53712</v>
      </c>
      <c r="AR27" s="12">
        <v>0</v>
      </c>
      <c r="AS27" s="12">
        <v>2613702</v>
      </c>
      <c r="AT27" s="12">
        <v>1060644</v>
      </c>
      <c r="AU27" s="12"/>
      <c r="AV27" s="11">
        <v>16596649</v>
      </c>
      <c r="AW27" s="10">
        <v>3736558</v>
      </c>
      <c r="AX27" s="12">
        <v>3856912</v>
      </c>
      <c r="AY27" s="12">
        <v>2871115</v>
      </c>
      <c r="AZ27" s="12">
        <v>6113295</v>
      </c>
      <c r="BA27" s="12">
        <v>173715</v>
      </c>
      <c r="BB27" s="12">
        <v>0</v>
      </c>
      <c r="BC27" s="12">
        <v>1881168</v>
      </c>
      <c r="BD27" s="12">
        <v>769577</v>
      </c>
      <c r="BE27" s="12"/>
      <c r="BF27" s="11">
        <v>19402340</v>
      </c>
      <c r="BG27" s="10">
        <v>3410161</v>
      </c>
      <c r="BH27" s="12">
        <v>3707409</v>
      </c>
      <c r="BI27" s="12">
        <v>2998186</v>
      </c>
      <c r="BJ27" s="12">
        <v>1722325</v>
      </c>
      <c r="BK27" s="12">
        <v>62795</v>
      </c>
      <c r="BL27" s="12">
        <v>0</v>
      </c>
      <c r="BM27" s="12">
        <v>1725074</v>
      </c>
      <c r="BN27" s="12">
        <v>503918</v>
      </c>
      <c r="BO27" s="12"/>
      <c r="BP27" s="11">
        <v>14129868</v>
      </c>
      <c r="BQ27" s="10">
        <v>3282708</v>
      </c>
      <c r="BR27" s="12">
        <v>3619344</v>
      </c>
      <c r="BS27" s="12">
        <v>2727615</v>
      </c>
      <c r="BT27" s="12">
        <v>1849779</v>
      </c>
      <c r="BU27" s="12">
        <v>197208</v>
      </c>
      <c r="BV27" s="12">
        <v>0</v>
      </c>
      <c r="BW27" s="12">
        <v>1582456</v>
      </c>
      <c r="BX27" s="12">
        <v>649234</v>
      </c>
      <c r="BY27" s="12"/>
      <c r="BZ27" s="11">
        <v>13908344</v>
      </c>
      <c r="CA27" s="10">
        <v>0</v>
      </c>
      <c r="CB27" s="12">
        <v>0</v>
      </c>
      <c r="CC27" s="12">
        <v>0</v>
      </c>
      <c r="CD27" s="11">
        <v>0</v>
      </c>
      <c r="CE27" s="10">
        <v>0</v>
      </c>
      <c r="CF27" s="12">
        <v>0</v>
      </c>
      <c r="CG27" s="12">
        <v>0</v>
      </c>
      <c r="CH27" s="11">
        <v>0</v>
      </c>
      <c r="CI27" s="10">
        <v>0</v>
      </c>
      <c r="CJ27" s="12">
        <v>0</v>
      </c>
      <c r="CK27" s="12">
        <v>0</v>
      </c>
      <c r="CL27" s="11">
        <v>0</v>
      </c>
      <c r="CM27" s="10">
        <v>0</v>
      </c>
      <c r="CN27" s="12">
        <v>0</v>
      </c>
      <c r="CO27" s="12">
        <v>0</v>
      </c>
      <c r="CP27" s="11">
        <v>0</v>
      </c>
      <c r="CQ27" s="10">
        <v>0</v>
      </c>
      <c r="CR27" s="12">
        <v>0</v>
      </c>
      <c r="CS27" s="12">
        <v>0</v>
      </c>
      <c r="CT27" s="11">
        <v>0</v>
      </c>
      <c r="CU27" s="10">
        <v>0</v>
      </c>
      <c r="CV27" s="12">
        <v>0</v>
      </c>
      <c r="CW27" s="12">
        <v>0</v>
      </c>
      <c r="CX27" s="11">
        <v>0</v>
      </c>
      <c r="CY27" s="10">
        <v>4600920</v>
      </c>
      <c r="CZ27" s="12">
        <v>1877511</v>
      </c>
      <c r="DA27" s="15">
        <v>112</v>
      </c>
      <c r="DB27" s="10">
        <v>32170</v>
      </c>
      <c r="DC27" s="12">
        <v>4470</v>
      </c>
      <c r="DD27" s="15">
        <v>6</v>
      </c>
      <c r="DE27" s="17">
        <v>17979</v>
      </c>
      <c r="DF27" s="14">
        <v>17589</v>
      </c>
      <c r="DG27" s="14">
        <v>17290</v>
      </c>
      <c r="DH27" s="14">
        <v>17274</v>
      </c>
      <c r="DI27" s="14">
        <v>17448</v>
      </c>
      <c r="DJ27" s="7">
        <v>17424</v>
      </c>
      <c r="DK27" s="24">
        <v>25873</v>
      </c>
      <c r="DL27" s="65">
        <v>2</v>
      </c>
    </row>
    <row r="28" spans="1:116" x14ac:dyDescent="0.25">
      <c r="A28" s="6" t="s">
        <v>369</v>
      </c>
      <c r="B28" s="41" t="s">
        <v>367</v>
      </c>
      <c r="C28" s="82">
        <f t="shared" si="16"/>
        <v>1013.5986422267481</v>
      </c>
      <c r="D28" s="85">
        <f t="shared" si="17"/>
        <v>1021.6437442396314</v>
      </c>
      <c r="E28" s="85">
        <f t="shared" si="18"/>
        <v>1127.714511266975</v>
      </c>
      <c r="F28" s="85">
        <f t="shared" si="19"/>
        <v>903.39573153951983</v>
      </c>
      <c r="G28" s="85">
        <f t="shared" si="20"/>
        <v>779.5269492574256</v>
      </c>
      <c r="H28" s="86">
        <f t="shared" si="21"/>
        <v>735.34611491747114</v>
      </c>
      <c r="I28" s="10">
        <f t="shared" si="6"/>
        <v>93.007467752885262</v>
      </c>
      <c r="J28" s="12">
        <f t="shared" si="7"/>
        <v>110.88709677419355</v>
      </c>
      <c r="K28" s="12">
        <f t="shared" si="8"/>
        <v>114.90822265333533</v>
      </c>
      <c r="L28" s="12">
        <f t="shared" si="9"/>
        <v>142.94450389848646</v>
      </c>
      <c r="M28" s="12">
        <f t="shared" si="10"/>
        <v>152.38242574257427</v>
      </c>
      <c r="N28" s="87">
        <f t="shared" si="11"/>
        <v>163.50046714419184</v>
      </c>
      <c r="O28" s="82">
        <f t="shared" si="12"/>
        <v>84145</v>
      </c>
      <c r="P28" s="92">
        <f t="shared" si="13"/>
        <v>46622.361111111109</v>
      </c>
      <c r="Q28" s="93">
        <f t="shared" si="14"/>
        <v>0.29567226610462422</v>
      </c>
      <c r="R28" s="94">
        <f t="shared" si="15"/>
        <v>0</v>
      </c>
      <c r="S28" s="10">
        <v>1193160</v>
      </c>
      <c r="T28" s="12">
        <v>3640370</v>
      </c>
      <c r="U28" s="12">
        <v>1716624</v>
      </c>
      <c r="V28" s="12">
        <v>557000</v>
      </c>
      <c r="W28" s="12">
        <v>0</v>
      </c>
      <c r="X28" s="12">
        <v>0</v>
      </c>
      <c r="Y28" s="12">
        <v>358000</v>
      </c>
      <c r="Z28" s="12">
        <v>1958568</v>
      </c>
      <c r="AA28" s="12">
        <v>0</v>
      </c>
      <c r="AB28" s="11">
        <v>9423722</v>
      </c>
      <c r="AC28" s="10">
        <v>1347146.16</v>
      </c>
      <c r="AD28" s="12">
        <v>3551201</v>
      </c>
      <c r="AE28" s="12">
        <v>1648672</v>
      </c>
      <c r="AF28" s="12">
        <v>514275</v>
      </c>
      <c r="AG28" s="12">
        <v>0</v>
      </c>
      <c r="AH28" s="12">
        <v>0</v>
      </c>
      <c r="AI28" s="12">
        <v>33000</v>
      </c>
      <c r="AJ28" s="12">
        <v>1663224</v>
      </c>
      <c r="AK28" s="12">
        <v>0</v>
      </c>
      <c r="AL28" s="11">
        <v>8757518.1600000001</v>
      </c>
      <c r="AM28" s="10">
        <v>2068445.47</v>
      </c>
      <c r="AN28" s="12">
        <v>3173910.14</v>
      </c>
      <c r="AO28" s="12">
        <v>1444490.79</v>
      </c>
      <c r="AP28" s="12">
        <v>837128.54</v>
      </c>
      <c r="AQ28" s="12">
        <v>0</v>
      </c>
      <c r="AR28" s="12">
        <v>0</v>
      </c>
      <c r="AS28" s="12">
        <v>32840</v>
      </c>
      <c r="AT28" s="12">
        <v>1235428.23</v>
      </c>
      <c r="AU28" s="12">
        <v>0</v>
      </c>
      <c r="AV28" s="11">
        <v>8792243.1699999999</v>
      </c>
      <c r="AW28" s="10">
        <v>1945808.6300000001</v>
      </c>
      <c r="AX28" s="12">
        <v>2895211.7800000003</v>
      </c>
      <c r="AY28" s="12">
        <v>1019080.05</v>
      </c>
      <c r="AZ28" s="12">
        <v>49011.02</v>
      </c>
      <c r="BA28" s="12">
        <v>0</v>
      </c>
      <c r="BB28" s="12">
        <v>0</v>
      </c>
      <c r="BC28" s="12">
        <v>0</v>
      </c>
      <c r="BD28" s="12">
        <v>991269.59</v>
      </c>
      <c r="BE28" s="12">
        <v>0</v>
      </c>
      <c r="BF28" s="11">
        <v>6900381.0699999994</v>
      </c>
      <c r="BG28" s="10">
        <v>1136551.4299999997</v>
      </c>
      <c r="BH28" s="12">
        <v>2634083.2999999998</v>
      </c>
      <c r="BI28" s="12">
        <v>957811.37000000011</v>
      </c>
      <c r="BJ28" s="12">
        <v>310416.09999999998</v>
      </c>
      <c r="BK28" s="12">
        <v>0</v>
      </c>
      <c r="BL28" s="12">
        <v>0</v>
      </c>
      <c r="BM28" s="12">
        <v>0</v>
      </c>
      <c r="BN28" s="12">
        <v>2622863.27</v>
      </c>
      <c r="BO28" s="12">
        <v>0</v>
      </c>
      <c r="BP28" s="11">
        <v>7661725.4699999988</v>
      </c>
      <c r="BQ28" s="10">
        <v>991084.33999999985</v>
      </c>
      <c r="BR28" s="12">
        <v>2565809.75</v>
      </c>
      <c r="BS28" s="12">
        <v>823730.16</v>
      </c>
      <c r="BT28" s="12">
        <v>341768.5</v>
      </c>
      <c r="BU28" s="12">
        <v>0</v>
      </c>
      <c r="BV28" s="12">
        <v>0</v>
      </c>
      <c r="BW28" s="12">
        <v>0</v>
      </c>
      <c r="BX28" s="12">
        <v>824126</v>
      </c>
      <c r="BY28" s="12">
        <v>0</v>
      </c>
      <c r="BZ28" s="11">
        <v>5546518.75</v>
      </c>
      <c r="CA28" s="10">
        <v>685000</v>
      </c>
      <c r="CB28" s="12">
        <v>0</v>
      </c>
      <c r="CC28" s="12">
        <v>0</v>
      </c>
      <c r="CD28" s="11">
        <v>685000</v>
      </c>
      <c r="CE28" s="10">
        <v>770000</v>
      </c>
      <c r="CF28" s="12">
        <v>0</v>
      </c>
      <c r="CG28" s="12">
        <v>0</v>
      </c>
      <c r="CH28" s="11">
        <v>770000</v>
      </c>
      <c r="CI28" s="10">
        <v>770000</v>
      </c>
      <c r="CJ28" s="12">
        <v>0</v>
      </c>
      <c r="CK28" s="12">
        <v>0</v>
      </c>
      <c r="CL28" s="11">
        <v>770000</v>
      </c>
      <c r="CM28" s="10">
        <v>935000</v>
      </c>
      <c r="CN28" s="12">
        <v>0</v>
      </c>
      <c r="CO28" s="12">
        <v>0</v>
      </c>
      <c r="CP28" s="11">
        <v>935000</v>
      </c>
      <c r="CQ28" s="10">
        <v>985000</v>
      </c>
      <c r="CR28" s="12">
        <v>0</v>
      </c>
      <c r="CS28" s="12">
        <v>0</v>
      </c>
      <c r="CT28" s="11">
        <v>985000</v>
      </c>
      <c r="CU28" s="10">
        <v>1050000</v>
      </c>
      <c r="CV28" s="12">
        <v>0</v>
      </c>
      <c r="CW28" s="12">
        <v>0</v>
      </c>
      <c r="CX28" s="11">
        <v>1050000</v>
      </c>
      <c r="CY28" s="10">
        <v>1678405</v>
      </c>
      <c r="CZ28" s="12">
        <v>528834</v>
      </c>
      <c r="DA28" s="15">
        <v>36</v>
      </c>
      <c r="DB28" s="10">
        <v>0</v>
      </c>
      <c r="DC28" s="12">
        <v>0</v>
      </c>
      <c r="DD28" s="15">
        <v>0</v>
      </c>
      <c r="DE28" s="17">
        <v>7365</v>
      </c>
      <c r="DF28" s="14">
        <v>6944</v>
      </c>
      <c r="DG28" s="14">
        <v>6701</v>
      </c>
      <c r="DH28" s="14">
        <v>6541</v>
      </c>
      <c r="DI28" s="14">
        <v>6464</v>
      </c>
      <c r="DJ28" s="7">
        <v>6422</v>
      </c>
      <c r="DK28" s="24">
        <v>84145</v>
      </c>
      <c r="DL28" s="65">
        <v>0</v>
      </c>
    </row>
    <row r="29" spans="1:116" x14ac:dyDescent="0.25">
      <c r="A29" s="18" t="s">
        <v>429</v>
      </c>
      <c r="B29" s="44" t="s">
        <v>430</v>
      </c>
      <c r="C29" s="101">
        <f t="shared" si="16"/>
        <v>0</v>
      </c>
      <c r="D29" s="106">
        <f t="shared" si="17"/>
        <v>0</v>
      </c>
      <c r="E29" s="106">
        <f t="shared" si="18"/>
        <v>0</v>
      </c>
      <c r="F29" s="106">
        <f t="shared" si="19"/>
        <v>0</v>
      </c>
      <c r="G29" s="106">
        <f t="shared" si="20"/>
        <v>0</v>
      </c>
      <c r="H29" s="107">
        <f t="shared" si="21"/>
        <v>0</v>
      </c>
      <c r="I29" s="19">
        <f t="shared" si="6"/>
        <v>0</v>
      </c>
      <c r="J29" s="20">
        <f t="shared" si="7"/>
        <v>0</v>
      </c>
      <c r="K29" s="20">
        <f t="shared" si="8"/>
        <v>0</v>
      </c>
      <c r="L29" s="20">
        <f t="shared" si="9"/>
        <v>0</v>
      </c>
      <c r="M29" s="20">
        <f t="shared" si="10"/>
        <v>0</v>
      </c>
      <c r="N29" s="102">
        <f t="shared" si="11"/>
        <v>0</v>
      </c>
      <c r="O29" s="101">
        <f t="shared" si="12"/>
        <v>85900</v>
      </c>
      <c r="P29" s="103" t="e">
        <f t="shared" si="13"/>
        <v>#DIV/0!</v>
      </c>
      <c r="Q29" s="104" t="e">
        <f t="shared" si="14"/>
        <v>#DIV/0!</v>
      </c>
      <c r="R29" s="105">
        <f t="shared" si="15"/>
        <v>0</v>
      </c>
      <c r="S29" s="19">
        <v>0</v>
      </c>
      <c r="T29" s="20">
        <v>0</v>
      </c>
      <c r="U29" s="20">
        <v>0</v>
      </c>
      <c r="V29" s="20">
        <v>0</v>
      </c>
      <c r="W29" s="20">
        <v>0</v>
      </c>
      <c r="X29" s="20">
        <v>0</v>
      </c>
      <c r="Y29" s="20">
        <v>0</v>
      </c>
      <c r="Z29" s="20">
        <v>0</v>
      </c>
      <c r="AA29" s="20">
        <v>0</v>
      </c>
      <c r="AB29" s="21">
        <v>0</v>
      </c>
      <c r="AC29" s="19">
        <v>0</v>
      </c>
      <c r="AD29" s="20">
        <v>0</v>
      </c>
      <c r="AE29" s="20">
        <v>0</v>
      </c>
      <c r="AF29" s="20">
        <v>0</v>
      </c>
      <c r="AG29" s="20">
        <v>0</v>
      </c>
      <c r="AH29" s="20">
        <v>0</v>
      </c>
      <c r="AI29" s="20">
        <v>0</v>
      </c>
      <c r="AJ29" s="20">
        <v>0</v>
      </c>
      <c r="AK29" s="20">
        <v>0</v>
      </c>
      <c r="AL29" s="21">
        <v>0</v>
      </c>
      <c r="AM29" s="19">
        <v>0</v>
      </c>
      <c r="AN29" s="20">
        <v>0</v>
      </c>
      <c r="AO29" s="20">
        <v>0</v>
      </c>
      <c r="AP29" s="20">
        <v>0</v>
      </c>
      <c r="AQ29" s="20">
        <v>0</v>
      </c>
      <c r="AR29" s="20">
        <v>0</v>
      </c>
      <c r="AS29" s="20">
        <v>0</v>
      </c>
      <c r="AT29" s="20">
        <v>0</v>
      </c>
      <c r="AU29" s="20">
        <v>0</v>
      </c>
      <c r="AV29" s="21">
        <v>0</v>
      </c>
      <c r="AW29" s="19">
        <v>0</v>
      </c>
      <c r="AX29" s="20">
        <v>0</v>
      </c>
      <c r="AY29" s="20">
        <v>0</v>
      </c>
      <c r="AZ29" s="20">
        <v>0</v>
      </c>
      <c r="BA29" s="20">
        <v>0</v>
      </c>
      <c r="BB29" s="20">
        <v>0</v>
      </c>
      <c r="BC29" s="20">
        <v>0</v>
      </c>
      <c r="BD29" s="20">
        <v>0</v>
      </c>
      <c r="BE29" s="20">
        <v>0</v>
      </c>
      <c r="BF29" s="21">
        <v>0</v>
      </c>
      <c r="BG29" s="19">
        <v>0</v>
      </c>
      <c r="BH29" s="20">
        <v>0</v>
      </c>
      <c r="BI29" s="20">
        <v>0</v>
      </c>
      <c r="BJ29" s="20">
        <v>0</v>
      </c>
      <c r="BK29" s="20">
        <v>0</v>
      </c>
      <c r="BL29" s="20">
        <v>0</v>
      </c>
      <c r="BM29" s="20">
        <v>0</v>
      </c>
      <c r="BN29" s="20">
        <v>0</v>
      </c>
      <c r="BO29" s="20">
        <v>0</v>
      </c>
      <c r="BP29" s="21">
        <v>0</v>
      </c>
      <c r="BQ29" s="19">
        <v>0</v>
      </c>
      <c r="BR29" s="20">
        <v>0</v>
      </c>
      <c r="BS29" s="20">
        <v>0</v>
      </c>
      <c r="BT29" s="20">
        <v>0</v>
      </c>
      <c r="BU29" s="20">
        <v>0</v>
      </c>
      <c r="BV29" s="20">
        <v>0</v>
      </c>
      <c r="BW29" s="20">
        <v>0</v>
      </c>
      <c r="BX29" s="20">
        <v>0</v>
      </c>
      <c r="BY29" s="20">
        <v>0</v>
      </c>
      <c r="BZ29" s="21">
        <v>0</v>
      </c>
      <c r="CA29" s="19">
        <v>0</v>
      </c>
      <c r="CB29" s="20">
        <v>0</v>
      </c>
      <c r="CC29" s="20">
        <v>0</v>
      </c>
      <c r="CD29" s="21">
        <v>0</v>
      </c>
      <c r="CE29" s="19">
        <v>0</v>
      </c>
      <c r="CF29" s="20">
        <v>0</v>
      </c>
      <c r="CG29" s="20">
        <v>0</v>
      </c>
      <c r="CH29" s="21">
        <v>0</v>
      </c>
      <c r="CI29" s="19">
        <v>0</v>
      </c>
      <c r="CJ29" s="20">
        <v>0</v>
      </c>
      <c r="CK29" s="20">
        <v>0</v>
      </c>
      <c r="CL29" s="21">
        <v>0</v>
      </c>
      <c r="CM29" s="19">
        <v>0</v>
      </c>
      <c r="CN29" s="20">
        <v>0</v>
      </c>
      <c r="CO29" s="20">
        <v>0</v>
      </c>
      <c r="CP29" s="21">
        <v>0</v>
      </c>
      <c r="CQ29" s="19">
        <v>0</v>
      </c>
      <c r="CR29" s="20">
        <v>0</v>
      </c>
      <c r="CS29" s="20">
        <v>0</v>
      </c>
      <c r="CT29" s="21">
        <v>0</v>
      </c>
      <c r="CU29" s="19">
        <v>0</v>
      </c>
      <c r="CV29" s="20">
        <v>0</v>
      </c>
      <c r="CW29" s="20">
        <v>0</v>
      </c>
      <c r="CX29" s="21">
        <v>0</v>
      </c>
      <c r="CY29" s="19">
        <v>0</v>
      </c>
      <c r="CZ29" s="20">
        <v>0</v>
      </c>
      <c r="DA29" s="22">
        <v>0</v>
      </c>
      <c r="DB29" s="19">
        <v>0</v>
      </c>
      <c r="DC29" s="20">
        <v>0</v>
      </c>
      <c r="DD29" s="22">
        <v>0</v>
      </c>
      <c r="DE29" s="32">
        <v>4053</v>
      </c>
      <c r="DF29" s="33">
        <v>3977</v>
      </c>
      <c r="DG29" s="33">
        <v>3924</v>
      </c>
      <c r="DH29" s="33">
        <v>3912</v>
      </c>
      <c r="DI29" s="33">
        <v>3889</v>
      </c>
      <c r="DJ29" s="34">
        <v>3887</v>
      </c>
      <c r="DK29" s="35">
        <v>85900</v>
      </c>
      <c r="DL29" s="64">
        <v>0</v>
      </c>
    </row>
    <row r="30" spans="1:116" x14ac:dyDescent="0.25">
      <c r="A30" s="6" t="s">
        <v>431</v>
      </c>
      <c r="B30" s="41" t="s">
        <v>430</v>
      </c>
      <c r="C30" s="82">
        <f t="shared" si="16"/>
        <v>1213.4204902576996</v>
      </c>
      <c r="D30" s="85">
        <f t="shared" si="17"/>
        <v>1246.5295969773299</v>
      </c>
      <c r="E30" s="85">
        <f t="shared" si="18"/>
        <v>1152.8332264271969</v>
      </c>
      <c r="F30" s="85">
        <f t="shared" si="19"/>
        <v>1098.7575175943698</v>
      </c>
      <c r="G30" s="85">
        <f t="shared" si="20"/>
        <v>1082.1663467690339</v>
      </c>
      <c r="H30" s="86">
        <f t="shared" si="21"/>
        <v>1040.8465945257797</v>
      </c>
      <c r="I30" s="10">
        <f t="shared" si="6"/>
        <v>1734.6077938403521</v>
      </c>
      <c r="J30" s="12">
        <f t="shared" si="7"/>
        <v>1880.3942065491183</v>
      </c>
      <c r="K30" s="12">
        <f t="shared" si="8"/>
        <v>846.69660038486211</v>
      </c>
      <c r="L30" s="12">
        <f t="shared" si="9"/>
        <v>946.89699296225206</v>
      </c>
      <c r="M30" s="12">
        <f t="shared" si="10"/>
        <v>1049.2642354446577</v>
      </c>
      <c r="N30" s="87">
        <f t="shared" si="11"/>
        <v>1145.7670273711012</v>
      </c>
      <c r="O30" s="82">
        <f t="shared" si="12"/>
        <v>84712</v>
      </c>
      <c r="P30" s="92">
        <f t="shared" si="13"/>
        <v>58476</v>
      </c>
      <c r="Q30" s="93">
        <f t="shared" si="14"/>
        <v>0.26726190229530206</v>
      </c>
      <c r="R30" s="94">
        <f t="shared" si="15"/>
        <v>0</v>
      </c>
      <c r="S30" s="10">
        <v>646443</v>
      </c>
      <c r="T30" s="12">
        <v>530327</v>
      </c>
      <c r="U30" s="12">
        <v>739182</v>
      </c>
      <c r="V30" s="12">
        <v>0</v>
      </c>
      <c r="W30" s="12">
        <v>0</v>
      </c>
      <c r="X30" s="12">
        <v>0</v>
      </c>
      <c r="Y30" s="12">
        <v>14600</v>
      </c>
      <c r="Z30" s="12">
        <v>0</v>
      </c>
      <c r="AA30" s="12">
        <v>0</v>
      </c>
      <c r="AB30" s="11">
        <v>1930552</v>
      </c>
      <c r="AC30" s="10">
        <v>671742</v>
      </c>
      <c r="AD30" s="12">
        <v>558285</v>
      </c>
      <c r="AE30" s="12">
        <v>728362</v>
      </c>
      <c r="AF30" s="12">
        <v>0</v>
      </c>
      <c r="AG30" s="12">
        <v>0</v>
      </c>
      <c r="AH30" s="12">
        <v>0</v>
      </c>
      <c r="AI30" s="12">
        <v>21100</v>
      </c>
      <c r="AJ30" s="12">
        <v>0</v>
      </c>
      <c r="AK30" s="12">
        <v>0</v>
      </c>
      <c r="AL30" s="11">
        <v>1979489</v>
      </c>
      <c r="AM30" s="10">
        <v>605378</v>
      </c>
      <c r="AN30" s="12">
        <v>492171</v>
      </c>
      <c r="AO30" s="12">
        <v>686004</v>
      </c>
      <c r="AP30" s="12">
        <v>0</v>
      </c>
      <c r="AQ30" s="12">
        <v>0</v>
      </c>
      <c r="AR30" s="12">
        <v>0</v>
      </c>
      <c r="AS30" s="12">
        <v>13714</v>
      </c>
      <c r="AT30" s="12">
        <v>0</v>
      </c>
      <c r="AU30" s="12">
        <v>0</v>
      </c>
      <c r="AV30" s="11">
        <v>1797267</v>
      </c>
      <c r="AW30" s="10">
        <v>592627</v>
      </c>
      <c r="AX30" s="12">
        <v>469979</v>
      </c>
      <c r="AY30" s="12">
        <v>643460</v>
      </c>
      <c r="AZ30" s="12">
        <v>0</v>
      </c>
      <c r="BA30" s="12">
        <v>0</v>
      </c>
      <c r="BB30" s="12">
        <v>0</v>
      </c>
      <c r="BC30" s="12">
        <v>11292</v>
      </c>
      <c r="BD30" s="12">
        <v>0</v>
      </c>
      <c r="BE30" s="12">
        <v>0</v>
      </c>
      <c r="BF30" s="11">
        <v>1717358</v>
      </c>
      <c r="BG30" s="10">
        <v>545877</v>
      </c>
      <c r="BH30" s="12">
        <v>470532</v>
      </c>
      <c r="BI30" s="12">
        <v>608460</v>
      </c>
      <c r="BJ30" s="12">
        <v>0</v>
      </c>
      <c r="BK30" s="12">
        <v>0</v>
      </c>
      <c r="BL30" s="12">
        <v>0</v>
      </c>
      <c r="BM30" s="12">
        <v>66557</v>
      </c>
      <c r="BN30" s="12">
        <v>0</v>
      </c>
      <c r="BO30" s="12">
        <v>0</v>
      </c>
      <c r="BP30" s="11">
        <v>1691426</v>
      </c>
      <c r="BQ30" s="10">
        <v>535415</v>
      </c>
      <c r="BR30" s="12">
        <v>454371</v>
      </c>
      <c r="BS30" s="12">
        <v>629802</v>
      </c>
      <c r="BT30" s="12">
        <v>0</v>
      </c>
      <c r="BU30" s="12">
        <v>0</v>
      </c>
      <c r="BV30" s="12">
        <v>0</v>
      </c>
      <c r="BW30" s="12">
        <v>15582</v>
      </c>
      <c r="BX30" s="12">
        <v>0</v>
      </c>
      <c r="BY30" s="12">
        <v>0</v>
      </c>
      <c r="BZ30" s="11">
        <v>1635170</v>
      </c>
      <c r="CA30" s="10">
        <v>1000000</v>
      </c>
      <c r="CB30" s="12">
        <v>0</v>
      </c>
      <c r="CC30" s="12">
        <v>1759761</v>
      </c>
      <c r="CD30" s="11">
        <v>2759761</v>
      </c>
      <c r="CE30" s="10">
        <v>1160000</v>
      </c>
      <c r="CF30" s="12">
        <v>0</v>
      </c>
      <c r="CG30" s="12">
        <v>1826066</v>
      </c>
      <c r="CH30" s="11">
        <v>2986066</v>
      </c>
      <c r="CI30" s="10">
        <v>1320000</v>
      </c>
      <c r="CJ30" s="12">
        <v>0</v>
      </c>
      <c r="CK30" s="12">
        <v>0</v>
      </c>
      <c r="CL30" s="11">
        <v>1320000</v>
      </c>
      <c r="CM30" s="10">
        <v>1480000</v>
      </c>
      <c r="CN30" s="12">
        <v>0</v>
      </c>
      <c r="CO30" s="12">
        <v>0</v>
      </c>
      <c r="CP30" s="11">
        <v>1480000</v>
      </c>
      <c r="CQ30" s="10">
        <v>1640000</v>
      </c>
      <c r="CR30" s="12">
        <v>0</v>
      </c>
      <c r="CS30" s="12">
        <v>0</v>
      </c>
      <c r="CT30" s="11">
        <v>1640000</v>
      </c>
      <c r="CU30" s="10">
        <v>1800000</v>
      </c>
      <c r="CV30" s="12">
        <v>0</v>
      </c>
      <c r="CW30" s="12">
        <v>0</v>
      </c>
      <c r="CX30" s="11">
        <v>1800000</v>
      </c>
      <c r="CY30" s="10">
        <v>350856</v>
      </c>
      <c r="CZ30" s="12">
        <v>165107</v>
      </c>
      <c r="DA30" s="15">
        <v>6</v>
      </c>
      <c r="DB30" s="10">
        <v>0</v>
      </c>
      <c r="DC30" s="12">
        <v>0</v>
      </c>
      <c r="DD30" s="15">
        <v>0</v>
      </c>
      <c r="DE30" s="17">
        <v>1591</v>
      </c>
      <c r="DF30" s="14">
        <v>1588</v>
      </c>
      <c r="DG30" s="14">
        <v>1559</v>
      </c>
      <c r="DH30" s="14">
        <v>1563</v>
      </c>
      <c r="DI30" s="14">
        <v>1563</v>
      </c>
      <c r="DJ30" s="7">
        <v>1571</v>
      </c>
      <c r="DK30" s="24">
        <v>84712</v>
      </c>
      <c r="DL30" s="65">
        <v>0</v>
      </c>
    </row>
    <row r="31" spans="1:116" x14ac:dyDescent="0.25">
      <c r="A31" s="6" t="s">
        <v>432</v>
      </c>
      <c r="B31" s="41" t="s">
        <v>430</v>
      </c>
      <c r="C31" s="82">
        <f t="shared" si="16"/>
        <v>1111.3877745940783</v>
      </c>
      <c r="D31" s="85">
        <f t="shared" si="17"/>
        <v>1061.7527446300717</v>
      </c>
      <c r="E31" s="85">
        <f t="shared" si="18"/>
        <v>889.25156929019795</v>
      </c>
      <c r="F31" s="85">
        <f t="shared" si="19"/>
        <v>835.34581712062254</v>
      </c>
      <c r="G31" s="85">
        <f t="shared" si="20"/>
        <v>770.72027290448341</v>
      </c>
      <c r="H31" s="86">
        <f t="shared" si="21"/>
        <v>1157.3864522417155</v>
      </c>
      <c r="I31" s="10">
        <f t="shared" si="6"/>
        <v>173.05682903533906</v>
      </c>
      <c r="J31" s="12">
        <f t="shared" si="7"/>
        <v>193.94081145584727</v>
      </c>
      <c r="K31" s="12">
        <f t="shared" si="8"/>
        <v>217.39739256397874</v>
      </c>
      <c r="L31" s="12">
        <f t="shared" si="9"/>
        <v>240.3477626459144</v>
      </c>
      <c r="M31" s="12">
        <f t="shared" si="10"/>
        <v>262.22222222222223</v>
      </c>
      <c r="N31" s="87">
        <f t="shared" si="11"/>
        <v>288.44103313840156</v>
      </c>
      <c r="O31" s="82">
        <f t="shared" si="12"/>
        <v>48261</v>
      </c>
      <c r="P31" s="92">
        <f t="shared" si="13"/>
        <v>50892.307692307695</v>
      </c>
      <c r="Q31" s="93">
        <f t="shared" si="14"/>
        <v>0.18814083255487388</v>
      </c>
      <c r="R31" s="94">
        <f t="shared" si="15"/>
        <v>0</v>
      </c>
      <c r="S31" s="10">
        <v>576900</v>
      </c>
      <c r="T31" s="12">
        <v>879405</v>
      </c>
      <c r="U31" s="12">
        <v>870941</v>
      </c>
      <c r="V31" s="12">
        <v>0</v>
      </c>
      <c r="W31" s="12">
        <v>0</v>
      </c>
      <c r="X31" s="12">
        <v>0</v>
      </c>
      <c r="Y31" s="12">
        <v>0</v>
      </c>
      <c r="Z31" s="12">
        <v>0</v>
      </c>
      <c r="AA31" s="12">
        <v>0</v>
      </c>
      <c r="AB31" s="11">
        <v>2327246</v>
      </c>
      <c r="AC31" s="10">
        <v>561900</v>
      </c>
      <c r="AD31" s="12">
        <v>855580</v>
      </c>
      <c r="AE31" s="12">
        <v>806892</v>
      </c>
      <c r="AF31" s="12">
        <v>0</v>
      </c>
      <c r="AG31" s="12">
        <v>0</v>
      </c>
      <c r="AH31" s="12">
        <v>0</v>
      </c>
      <c r="AI31" s="12">
        <v>0</v>
      </c>
      <c r="AJ31" s="12">
        <v>0</v>
      </c>
      <c r="AK31" s="12">
        <v>0</v>
      </c>
      <c r="AL31" s="11">
        <v>2224372</v>
      </c>
      <c r="AM31" s="10">
        <v>544852</v>
      </c>
      <c r="AN31" s="12">
        <v>820998</v>
      </c>
      <c r="AO31" s="12">
        <v>475790</v>
      </c>
      <c r="AP31" s="12">
        <v>0</v>
      </c>
      <c r="AQ31" s="12">
        <v>0</v>
      </c>
      <c r="AR31" s="12">
        <v>0</v>
      </c>
      <c r="AS31" s="12">
        <v>0</v>
      </c>
      <c r="AT31" s="12">
        <v>0</v>
      </c>
      <c r="AU31" s="12">
        <v>0</v>
      </c>
      <c r="AV31" s="11">
        <v>1841640</v>
      </c>
      <c r="AW31" s="10">
        <v>523145</v>
      </c>
      <c r="AX31" s="12">
        <v>800842</v>
      </c>
      <c r="AY31" s="12">
        <v>393484</v>
      </c>
      <c r="AZ31" s="12">
        <v>0</v>
      </c>
      <c r="BA31" s="12">
        <v>0</v>
      </c>
      <c r="BB31" s="12">
        <v>0</v>
      </c>
      <c r="BC31" s="12">
        <v>0</v>
      </c>
      <c r="BD31" s="12">
        <v>0</v>
      </c>
      <c r="BE31" s="12">
        <v>0</v>
      </c>
      <c r="BF31" s="11">
        <v>1717471</v>
      </c>
      <c r="BG31" s="10">
        <v>458010</v>
      </c>
      <c r="BH31" s="12">
        <v>763640</v>
      </c>
      <c r="BI31" s="12">
        <v>359868</v>
      </c>
      <c r="BJ31" s="12">
        <v>0</v>
      </c>
      <c r="BK31" s="12">
        <v>0</v>
      </c>
      <c r="BL31" s="12">
        <v>0</v>
      </c>
      <c r="BM31" s="12">
        <v>0</v>
      </c>
      <c r="BN31" s="12">
        <v>0</v>
      </c>
      <c r="BO31" s="12">
        <v>0</v>
      </c>
      <c r="BP31" s="11">
        <v>1581518</v>
      </c>
      <c r="BQ31" s="10">
        <v>458045</v>
      </c>
      <c r="BR31" s="12">
        <v>736339</v>
      </c>
      <c r="BS31" s="12">
        <v>1180573</v>
      </c>
      <c r="BT31" s="12">
        <v>0</v>
      </c>
      <c r="BU31" s="12">
        <v>0</v>
      </c>
      <c r="BV31" s="12">
        <v>0</v>
      </c>
      <c r="BW31" s="12">
        <v>0</v>
      </c>
      <c r="BX31" s="12">
        <v>0</v>
      </c>
      <c r="BY31" s="12">
        <v>0</v>
      </c>
      <c r="BZ31" s="11">
        <v>2374957</v>
      </c>
      <c r="CA31" s="10">
        <v>362381</v>
      </c>
      <c r="CB31" s="12">
        <v>0</v>
      </c>
      <c r="CC31" s="12">
        <v>0</v>
      </c>
      <c r="CD31" s="11">
        <v>362381</v>
      </c>
      <c r="CE31" s="10">
        <v>406306</v>
      </c>
      <c r="CF31" s="12">
        <v>0</v>
      </c>
      <c r="CG31" s="12">
        <v>0</v>
      </c>
      <c r="CH31" s="11">
        <v>406306</v>
      </c>
      <c r="CI31" s="10">
        <v>450230</v>
      </c>
      <c r="CJ31" s="12">
        <v>0</v>
      </c>
      <c r="CK31" s="12">
        <v>0</v>
      </c>
      <c r="CL31" s="11">
        <v>450230</v>
      </c>
      <c r="CM31" s="10">
        <v>494155</v>
      </c>
      <c r="CN31" s="12">
        <v>0</v>
      </c>
      <c r="CO31" s="12">
        <v>0</v>
      </c>
      <c r="CP31" s="11">
        <v>494155</v>
      </c>
      <c r="CQ31" s="10">
        <v>538080</v>
      </c>
      <c r="CR31" s="12">
        <v>0</v>
      </c>
      <c r="CS31" s="12">
        <v>0</v>
      </c>
      <c r="CT31" s="11">
        <v>538080</v>
      </c>
      <c r="CU31" s="10">
        <v>591881</v>
      </c>
      <c r="CV31" s="12">
        <v>0</v>
      </c>
      <c r="CW31" s="12">
        <v>0</v>
      </c>
      <c r="CX31" s="11">
        <v>591881</v>
      </c>
      <c r="CY31" s="10">
        <v>330800</v>
      </c>
      <c r="CZ31" s="12">
        <v>107050</v>
      </c>
      <c r="DA31" s="15">
        <v>6.5</v>
      </c>
      <c r="DB31" s="10">
        <v>0</v>
      </c>
      <c r="DC31" s="12">
        <v>0</v>
      </c>
      <c r="DD31" s="15">
        <v>0</v>
      </c>
      <c r="DE31" s="17">
        <v>2094</v>
      </c>
      <c r="DF31" s="14">
        <v>2095</v>
      </c>
      <c r="DG31" s="14">
        <v>2071</v>
      </c>
      <c r="DH31" s="14">
        <v>2056</v>
      </c>
      <c r="DI31" s="14">
        <v>2052</v>
      </c>
      <c r="DJ31" s="7">
        <v>2052</v>
      </c>
      <c r="DK31" s="24">
        <v>48261</v>
      </c>
      <c r="DL31" s="65">
        <v>0</v>
      </c>
    </row>
    <row r="32" spans="1:116" x14ac:dyDescent="0.25">
      <c r="A32" s="6" t="s">
        <v>433</v>
      </c>
      <c r="B32" s="41" t="s">
        <v>430</v>
      </c>
      <c r="C32" s="82">
        <f t="shared" si="16"/>
        <v>957.37068965517244</v>
      </c>
      <c r="D32" s="85">
        <f t="shared" si="17"/>
        <v>915.03389830508479</v>
      </c>
      <c r="E32" s="85">
        <f t="shared" si="18"/>
        <v>891.69230769230774</v>
      </c>
      <c r="F32" s="85">
        <f t="shared" si="19"/>
        <v>855.48648648648646</v>
      </c>
      <c r="G32" s="85">
        <f t="shared" si="20"/>
        <v>1013.1869158878504</v>
      </c>
      <c r="H32" s="86">
        <f t="shared" si="21"/>
        <v>875.63551401869154</v>
      </c>
      <c r="I32" s="10">
        <f t="shared" si="6"/>
        <v>0</v>
      </c>
      <c r="J32" s="12">
        <f t="shared" si="7"/>
        <v>0</v>
      </c>
      <c r="K32" s="12">
        <f t="shared" si="8"/>
        <v>0</v>
      </c>
      <c r="L32" s="12">
        <f t="shared" si="9"/>
        <v>0</v>
      </c>
      <c r="M32" s="12">
        <f t="shared" si="10"/>
        <v>0</v>
      </c>
      <c r="N32" s="87">
        <f t="shared" si="11"/>
        <v>0</v>
      </c>
      <c r="O32" s="82">
        <f t="shared" si="12"/>
        <v>194375</v>
      </c>
      <c r="P32" s="92">
        <f t="shared" si="13"/>
        <v>12000</v>
      </c>
      <c r="Q32" s="93">
        <f t="shared" si="14"/>
        <v>0.10805456755661609</v>
      </c>
      <c r="R32" s="94">
        <f t="shared" si="15"/>
        <v>0</v>
      </c>
      <c r="S32" s="10">
        <v>42155</v>
      </c>
      <c r="T32" s="12">
        <v>34200</v>
      </c>
      <c r="U32" s="12">
        <v>1000</v>
      </c>
      <c r="V32" s="12">
        <v>0</v>
      </c>
      <c r="W32" s="12">
        <v>0</v>
      </c>
      <c r="X32" s="12">
        <v>33700</v>
      </c>
      <c r="Y32" s="12">
        <v>0</v>
      </c>
      <c r="Z32" s="12">
        <v>11125</v>
      </c>
      <c r="AA32" s="12">
        <v>0</v>
      </c>
      <c r="AB32" s="11">
        <v>122180</v>
      </c>
      <c r="AC32" s="10">
        <v>60206</v>
      </c>
      <c r="AD32" s="12">
        <v>35568</v>
      </c>
      <c r="AE32" s="12">
        <v>200</v>
      </c>
      <c r="AF32" s="12">
        <v>0</v>
      </c>
      <c r="AG32" s="12">
        <v>0</v>
      </c>
      <c r="AH32" s="12">
        <v>12000</v>
      </c>
      <c r="AI32" s="12">
        <v>0</v>
      </c>
      <c r="AJ32" s="12">
        <v>11125</v>
      </c>
      <c r="AK32" s="12">
        <v>0</v>
      </c>
      <c r="AL32" s="11">
        <v>119099</v>
      </c>
      <c r="AM32" s="10">
        <v>34714</v>
      </c>
      <c r="AN32" s="12">
        <v>32748</v>
      </c>
      <c r="AO32" s="12">
        <v>8000</v>
      </c>
      <c r="AP32" s="12">
        <v>0</v>
      </c>
      <c r="AQ32" s="12">
        <v>0</v>
      </c>
      <c r="AR32" s="12">
        <v>28866</v>
      </c>
      <c r="AS32" s="12">
        <v>0</v>
      </c>
      <c r="AT32" s="12">
        <v>0</v>
      </c>
      <c r="AU32" s="12">
        <v>0</v>
      </c>
      <c r="AV32" s="11">
        <v>104328</v>
      </c>
      <c r="AW32" s="10">
        <v>35751</v>
      </c>
      <c r="AX32" s="12">
        <v>33028</v>
      </c>
      <c r="AY32" s="12">
        <v>621</v>
      </c>
      <c r="AZ32" s="12">
        <v>0</v>
      </c>
      <c r="BA32" s="12">
        <v>0</v>
      </c>
      <c r="BB32" s="12">
        <v>25559</v>
      </c>
      <c r="BC32" s="12">
        <v>0</v>
      </c>
      <c r="BD32" s="12">
        <v>0</v>
      </c>
      <c r="BE32" s="12">
        <v>0</v>
      </c>
      <c r="BF32" s="11">
        <v>94959</v>
      </c>
      <c r="BG32" s="10">
        <v>60381</v>
      </c>
      <c r="BH32" s="12">
        <v>32424</v>
      </c>
      <c r="BI32" s="12">
        <v>0</v>
      </c>
      <c r="BJ32" s="12">
        <v>0</v>
      </c>
      <c r="BK32" s="12">
        <v>0</v>
      </c>
      <c r="BL32" s="12">
        <v>15606</v>
      </c>
      <c r="BM32" s="12">
        <v>0</v>
      </c>
      <c r="BN32" s="12">
        <v>3466</v>
      </c>
      <c r="BO32" s="12">
        <v>0</v>
      </c>
      <c r="BP32" s="11">
        <v>111877</v>
      </c>
      <c r="BQ32" s="10">
        <v>41211</v>
      </c>
      <c r="BR32" s="12">
        <v>31741</v>
      </c>
      <c r="BS32" s="12">
        <v>17448</v>
      </c>
      <c r="BT32" s="12">
        <v>0</v>
      </c>
      <c r="BU32" s="12">
        <v>0</v>
      </c>
      <c r="BV32" s="12">
        <v>3293</v>
      </c>
      <c r="BW32" s="12">
        <v>0</v>
      </c>
      <c r="BX32" s="12">
        <v>0</v>
      </c>
      <c r="BY32" s="12">
        <v>0</v>
      </c>
      <c r="BZ32" s="11">
        <v>93693</v>
      </c>
      <c r="CA32" s="10">
        <v>0</v>
      </c>
      <c r="CB32" s="12">
        <v>0</v>
      </c>
      <c r="CC32" s="12">
        <v>0</v>
      </c>
      <c r="CD32" s="11">
        <v>0</v>
      </c>
      <c r="CE32" s="10">
        <v>0</v>
      </c>
      <c r="CF32" s="12">
        <v>0</v>
      </c>
      <c r="CG32" s="12">
        <v>0</v>
      </c>
      <c r="CH32" s="11">
        <v>0</v>
      </c>
      <c r="CI32" s="10">
        <v>0</v>
      </c>
      <c r="CJ32" s="12">
        <v>0</v>
      </c>
      <c r="CK32" s="12">
        <v>0</v>
      </c>
      <c r="CL32" s="11">
        <v>0</v>
      </c>
      <c r="CM32" s="10">
        <v>0</v>
      </c>
      <c r="CN32" s="12">
        <v>0</v>
      </c>
      <c r="CO32" s="12">
        <v>0</v>
      </c>
      <c r="CP32" s="11">
        <v>0</v>
      </c>
      <c r="CQ32" s="10">
        <v>0</v>
      </c>
      <c r="CR32" s="12">
        <v>0</v>
      </c>
      <c r="CS32" s="12">
        <v>0</v>
      </c>
      <c r="CT32" s="11">
        <v>0</v>
      </c>
      <c r="CU32" s="10">
        <v>0</v>
      </c>
      <c r="CV32" s="12">
        <v>0</v>
      </c>
      <c r="CW32" s="12">
        <v>0</v>
      </c>
      <c r="CX32" s="11">
        <v>0</v>
      </c>
      <c r="CY32" s="10">
        <v>12000</v>
      </c>
      <c r="CZ32" s="12"/>
      <c r="DA32" s="15">
        <v>1</v>
      </c>
      <c r="DB32" s="10">
        <v>0</v>
      </c>
      <c r="DC32" s="12">
        <v>0</v>
      </c>
      <c r="DD32" s="15">
        <v>0</v>
      </c>
      <c r="DE32" s="17">
        <v>116</v>
      </c>
      <c r="DF32" s="14">
        <v>118</v>
      </c>
      <c r="DG32" s="14">
        <v>117</v>
      </c>
      <c r="DH32" s="14">
        <v>111</v>
      </c>
      <c r="DI32" s="14">
        <v>107</v>
      </c>
      <c r="DJ32" s="7">
        <v>107</v>
      </c>
      <c r="DK32" s="24">
        <v>194375</v>
      </c>
      <c r="DL32" s="65">
        <v>0</v>
      </c>
    </row>
    <row r="33" spans="1:116" x14ac:dyDescent="0.25">
      <c r="A33" s="6" t="s">
        <v>298</v>
      </c>
      <c r="B33" s="41" t="s">
        <v>299</v>
      </c>
      <c r="C33" s="82">
        <f t="shared" si="16"/>
        <v>1074.5034168564921</v>
      </c>
      <c r="D33" s="85">
        <f t="shared" si="17"/>
        <v>988.31908278274386</v>
      </c>
      <c r="E33" s="85">
        <f t="shared" si="18"/>
        <v>1371.3004222803138</v>
      </c>
      <c r="F33" s="85">
        <f t="shared" si="19"/>
        <v>1033.642769104355</v>
      </c>
      <c r="G33" s="85">
        <f t="shared" si="20"/>
        <v>834.59038177599666</v>
      </c>
      <c r="H33" s="86">
        <f t="shared" si="21"/>
        <v>797.73718364698243</v>
      </c>
      <c r="I33" s="10">
        <f t="shared" si="6"/>
        <v>161.53416856492026</v>
      </c>
      <c r="J33" s="12">
        <f t="shared" si="7"/>
        <v>160.98736883015934</v>
      </c>
      <c r="K33" s="12">
        <f t="shared" si="8"/>
        <v>163.63905087472349</v>
      </c>
      <c r="L33" s="12">
        <f t="shared" si="9"/>
        <v>103.67953985209532</v>
      </c>
      <c r="M33" s="12">
        <f t="shared" si="10"/>
        <v>63.259228010968151</v>
      </c>
      <c r="N33" s="87">
        <f t="shared" si="11"/>
        <v>0</v>
      </c>
      <c r="O33" s="82">
        <f t="shared" si="12"/>
        <v>35509</v>
      </c>
      <c r="P33" s="92">
        <f t="shared" si="13"/>
        <v>48167.485714285714</v>
      </c>
      <c r="Q33" s="93">
        <f t="shared" si="14"/>
        <v>0.67202080246141493</v>
      </c>
      <c r="R33" s="94">
        <f t="shared" si="15"/>
        <v>1</v>
      </c>
      <c r="S33" s="10">
        <v>2056531</v>
      </c>
      <c r="T33" s="12">
        <v>1819930</v>
      </c>
      <c r="U33" s="12">
        <v>369700</v>
      </c>
      <c r="V33" s="12">
        <v>779272</v>
      </c>
      <c r="W33" s="12">
        <v>0</v>
      </c>
      <c r="X33" s="12">
        <v>0</v>
      </c>
      <c r="Y33" s="12">
        <v>635051</v>
      </c>
      <c r="Z33" s="12">
        <v>49576</v>
      </c>
      <c r="AA33" s="12">
        <v>0</v>
      </c>
      <c r="AB33" s="11">
        <v>5710060</v>
      </c>
      <c r="AC33" s="10">
        <v>1831904</v>
      </c>
      <c r="AD33" s="12">
        <v>1802016</v>
      </c>
      <c r="AE33" s="12">
        <v>315432</v>
      </c>
      <c r="AF33" s="12">
        <v>763096</v>
      </c>
      <c r="AG33" s="12">
        <v>0</v>
      </c>
      <c r="AH33" s="12">
        <v>0</v>
      </c>
      <c r="AI33" s="12">
        <v>373442</v>
      </c>
      <c r="AJ33" s="12">
        <v>35326</v>
      </c>
      <c r="AK33" s="12">
        <v>0</v>
      </c>
      <c r="AL33" s="11">
        <v>5121216</v>
      </c>
      <c r="AM33" s="10">
        <v>2212182</v>
      </c>
      <c r="AN33" s="12">
        <v>3040426</v>
      </c>
      <c r="AO33" s="12">
        <v>301598</v>
      </c>
      <c r="AP33" s="12">
        <v>1029258</v>
      </c>
      <c r="AQ33" s="12">
        <v>0</v>
      </c>
      <c r="AR33" s="12">
        <v>0</v>
      </c>
      <c r="AS33" s="12">
        <v>236013</v>
      </c>
      <c r="AT33" s="12">
        <v>28671</v>
      </c>
      <c r="AU33" s="12">
        <v>0</v>
      </c>
      <c r="AV33" s="11">
        <v>6848148</v>
      </c>
      <c r="AW33" s="10">
        <v>2131004</v>
      </c>
      <c r="AX33" s="12">
        <v>1547719</v>
      </c>
      <c r="AY33" s="12">
        <v>292827</v>
      </c>
      <c r="AZ33" s="12">
        <v>929310</v>
      </c>
      <c r="BA33" s="12">
        <v>0</v>
      </c>
      <c r="BB33" s="12">
        <v>0</v>
      </c>
      <c r="BC33" s="12">
        <v>130913</v>
      </c>
      <c r="BD33" s="12">
        <v>18969</v>
      </c>
      <c r="BE33" s="12">
        <v>0</v>
      </c>
      <c r="BF33" s="11">
        <v>5050742</v>
      </c>
      <c r="BG33" s="10">
        <v>1702223</v>
      </c>
      <c r="BH33" s="12">
        <v>1308254</v>
      </c>
      <c r="BI33" s="12">
        <v>289040</v>
      </c>
      <c r="BJ33" s="12">
        <v>527948</v>
      </c>
      <c r="BK33" s="12">
        <v>0</v>
      </c>
      <c r="BL33" s="12">
        <v>0</v>
      </c>
      <c r="BM33" s="12">
        <v>129328</v>
      </c>
      <c r="BN33" s="12">
        <v>438085</v>
      </c>
      <c r="BO33" s="12">
        <v>0</v>
      </c>
      <c r="BP33" s="11">
        <v>4394878</v>
      </c>
      <c r="BQ33" s="10">
        <v>1393546</v>
      </c>
      <c r="BR33" s="12">
        <v>1336725</v>
      </c>
      <c r="BS33" s="12">
        <v>279250</v>
      </c>
      <c r="BT33" s="12">
        <v>540063</v>
      </c>
      <c r="BU33" s="12">
        <v>0</v>
      </c>
      <c r="BV33" s="12">
        <v>0</v>
      </c>
      <c r="BW33" s="12">
        <v>138355</v>
      </c>
      <c r="BX33" s="12">
        <v>0</v>
      </c>
      <c r="BY33" s="12">
        <v>0</v>
      </c>
      <c r="BZ33" s="11">
        <v>3687939</v>
      </c>
      <c r="CA33" s="10">
        <v>536213</v>
      </c>
      <c r="CB33" s="12">
        <v>314749</v>
      </c>
      <c r="CC33" s="12">
        <v>0</v>
      </c>
      <c r="CD33" s="11">
        <v>850962</v>
      </c>
      <c r="CE33" s="10">
        <v>507429</v>
      </c>
      <c r="CF33" s="12">
        <v>321012</v>
      </c>
      <c r="CG33" s="12">
        <v>0</v>
      </c>
      <c r="CH33" s="11">
        <v>828441</v>
      </c>
      <c r="CI33" s="10">
        <v>515769</v>
      </c>
      <c r="CJ33" s="12">
        <v>298008</v>
      </c>
      <c r="CK33" s="12">
        <v>0</v>
      </c>
      <c r="CL33" s="11">
        <v>813777</v>
      </c>
      <c r="CM33" s="10">
        <v>205541</v>
      </c>
      <c r="CN33" s="12">
        <v>299171</v>
      </c>
      <c r="CO33" s="12">
        <v>0</v>
      </c>
      <c r="CP33" s="11">
        <v>504712</v>
      </c>
      <c r="CQ33" s="10">
        <v>0</v>
      </c>
      <c r="CR33" s="12">
        <v>299912</v>
      </c>
      <c r="CS33" s="12">
        <v>0</v>
      </c>
      <c r="CT33" s="11">
        <v>299912</v>
      </c>
      <c r="CU33" s="10">
        <v>0</v>
      </c>
      <c r="CV33" s="12">
        <v>0</v>
      </c>
      <c r="CW33" s="12">
        <v>0</v>
      </c>
      <c r="CX33" s="11">
        <v>0</v>
      </c>
      <c r="CY33" s="10">
        <v>2528793</v>
      </c>
      <c r="CZ33" s="12">
        <v>1275170</v>
      </c>
      <c r="DA33" s="15">
        <v>52.5</v>
      </c>
      <c r="DB33" s="10">
        <v>0</v>
      </c>
      <c r="DC33" s="12">
        <v>0</v>
      </c>
      <c r="DD33" s="15">
        <v>0</v>
      </c>
      <c r="DE33" s="17">
        <v>5268</v>
      </c>
      <c r="DF33" s="14">
        <v>5146</v>
      </c>
      <c r="DG33" s="14">
        <v>4973</v>
      </c>
      <c r="DH33" s="14">
        <v>4868</v>
      </c>
      <c r="DI33" s="14">
        <v>4741</v>
      </c>
      <c r="DJ33" s="7">
        <v>4623</v>
      </c>
      <c r="DK33" s="24">
        <v>35509</v>
      </c>
      <c r="DL33" s="65">
        <v>1</v>
      </c>
    </row>
    <row r="34" spans="1:116" x14ac:dyDescent="0.25">
      <c r="A34" s="6" t="s">
        <v>176</v>
      </c>
      <c r="B34" s="41" t="s">
        <v>177</v>
      </c>
      <c r="C34" s="82">
        <f t="shared" si="16"/>
        <v>772.07526881720435</v>
      </c>
      <c r="D34" s="85">
        <f t="shared" si="17"/>
        <v>710.98595505617982</v>
      </c>
      <c r="E34" s="85">
        <f t="shared" si="18"/>
        <v>518.281914893617</v>
      </c>
      <c r="F34" s="85">
        <f t="shared" si="19"/>
        <v>672.44444444444446</v>
      </c>
      <c r="G34" s="85">
        <f t="shared" si="20"/>
        <v>474.52247191011236</v>
      </c>
      <c r="H34" s="86">
        <f t="shared" si="21"/>
        <v>838.57988165680479</v>
      </c>
      <c r="I34" s="10">
        <f t="shared" si="6"/>
        <v>0</v>
      </c>
      <c r="J34" s="12">
        <f t="shared" si="7"/>
        <v>0</v>
      </c>
      <c r="K34" s="12">
        <f t="shared" si="8"/>
        <v>18.594468085106385</v>
      </c>
      <c r="L34" s="12">
        <f t="shared" si="9"/>
        <v>32.488970189701895</v>
      </c>
      <c r="M34" s="12">
        <f t="shared" si="10"/>
        <v>15.114887640449437</v>
      </c>
      <c r="N34" s="87">
        <f t="shared" si="11"/>
        <v>619.10680473372781</v>
      </c>
      <c r="O34" s="82">
        <f t="shared" si="12"/>
        <v>58077</v>
      </c>
      <c r="P34" s="92">
        <f t="shared" si="13"/>
        <v>12250</v>
      </c>
      <c r="Q34" s="93">
        <f t="shared" si="14"/>
        <v>8.5302842499617004E-2</v>
      </c>
      <c r="R34" s="94">
        <f t="shared" si="15"/>
        <v>0</v>
      </c>
      <c r="S34" s="10">
        <v>122580</v>
      </c>
      <c r="T34" s="12">
        <v>27458</v>
      </c>
      <c r="U34" s="12">
        <v>102450</v>
      </c>
      <c r="V34" s="12">
        <v>34724</v>
      </c>
      <c r="W34" s="12">
        <v>0</v>
      </c>
      <c r="X34" s="12">
        <v>0</v>
      </c>
      <c r="Y34" s="12">
        <v>0</v>
      </c>
      <c r="Z34" s="12">
        <v>0</v>
      </c>
      <c r="AA34" s="12">
        <v>0</v>
      </c>
      <c r="AB34" s="11">
        <v>287212</v>
      </c>
      <c r="AC34" s="10">
        <v>129391</v>
      </c>
      <c r="AD34" s="12">
        <v>15000</v>
      </c>
      <c r="AE34" s="12">
        <v>89996</v>
      </c>
      <c r="AF34" s="12">
        <v>18724</v>
      </c>
      <c r="AG34" s="12">
        <v>0</v>
      </c>
      <c r="AH34" s="12">
        <v>0</v>
      </c>
      <c r="AI34" s="12">
        <v>0</v>
      </c>
      <c r="AJ34" s="12">
        <v>0</v>
      </c>
      <c r="AK34" s="12">
        <v>0</v>
      </c>
      <c r="AL34" s="11">
        <v>253111</v>
      </c>
      <c r="AM34" s="10">
        <v>85758</v>
      </c>
      <c r="AN34" s="12">
        <v>15796</v>
      </c>
      <c r="AO34" s="12">
        <v>91891</v>
      </c>
      <c r="AP34" s="12">
        <v>1429</v>
      </c>
      <c r="AQ34" s="12">
        <v>0</v>
      </c>
      <c r="AR34" s="12">
        <v>0</v>
      </c>
      <c r="AS34" s="12">
        <v>0</v>
      </c>
      <c r="AT34" s="12">
        <v>0</v>
      </c>
      <c r="AU34" s="12">
        <v>0</v>
      </c>
      <c r="AV34" s="11">
        <v>194874</v>
      </c>
      <c r="AW34" s="10">
        <v>98125</v>
      </c>
      <c r="AX34" s="12">
        <v>74517</v>
      </c>
      <c r="AY34" s="12">
        <v>65799</v>
      </c>
      <c r="AZ34" s="12">
        <v>9691</v>
      </c>
      <c r="BA34" s="12">
        <v>0</v>
      </c>
      <c r="BB34" s="12">
        <v>0</v>
      </c>
      <c r="BC34" s="12">
        <v>0</v>
      </c>
      <c r="BD34" s="12">
        <v>0</v>
      </c>
      <c r="BE34" s="12">
        <v>0</v>
      </c>
      <c r="BF34" s="11">
        <v>248132</v>
      </c>
      <c r="BG34" s="10">
        <v>100912</v>
      </c>
      <c r="BH34" s="12">
        <v>9365</v>
      </c>
      <c r="BI34" s="12">
        <v>58257</v>
      </c>
      <c r="BJ34" s="12">
        <v>396</v>
      </c>
      <c r="BK34" s="12">
        <v>0</v>
      </c>
      <c r="BL34" s="12">
        <v>0</v>
      </c>
      <c r="BM34" s="12">
        <v>0</v>
      </c>
      <c r="BN34" s="12">
        <v>0</v>
      </c>
      <c r="BO34" s="12">
        <v>0</v>
      </c>
      <c r="BP34" s="11">
        <v>168930</v>
      </c>
      <c r="BQ34" s="10">
        <v>213984</v>
      </c>
      <c r="BR34" s="12">
        <v>5492</v>
      </c>
      <c r="BS34" s="12">
        <v>55695</v>
      </c>
      <c r="BT34" s="12">
        <v>8269</v>
      </c>
      <c r="BU34" s="12">
        <v>0</v>
      </c>
      <c r="BV34" s="12">
        <v>0</v>
      </c>
      <c r="BW34" s="12">
        <v>0</v>
      </c>
      <c r="BX34" s="12">
        <v>0</v>
      </c>
      <c r="BY34" s="12">
        <v>0</v>
      </c>
      <c r="BZ34" s="11">
        <v>283440</v>
      </c>
      <c r="CA34" s="10">
        <v>0</v>
      </c>
      <c r="CB34" s="12">
        <v>0</v>
      </c>
      <c r="CC34" s="12">
        <v>0</v>
      </c>
      <c r="CD34" s="11">
        <v>0</v>
      </c>
      <c r="CE34" s="10">
        <v>0</v>
      </c>
      <c r="CF34" s="12">
        <v>0</v>
      </c>
      <c r="CG34" s="12">
        <v>0</v>
      </c>
      <c r="CH34" s="11">
        <v>0</v>
      </c>
      <c r="CI34" s="10">
        <v>6991.52</v>
      </c>
      <c r="CJ34" s="12">
        <v>0</v>
      </c>
      <c r="CK34" s="12">
        <v>0</v>
      </c>
      <c r="CL34" s="11">
        <v>6991.52</v>
      </c>
      <c r="CM34" s="10">
        <v>11988.43</v>
      </c>
      <c r="CN34" s="12">
        <v>0</v>
      </c>
      <c r="CO34" s="12">
        <v>0</v>
      </c>
      <c r="CP34" s="11">
        <v>11988.43</v>
      </c>
      <c r="CQ34" s="10">
        <v>5380.9</v>
      </c>
      <c r="CR34" s="12">
        <v>0</v>
      </c>
      <c r="CS34" s="12">
        <v>0</v>
      </c>
      <c r="CT34" s="11">
        <v>5380.9</v>
      </c>
      <c r="CU34" s="10">
        <v>209258.1</v>
      </c>
      <c r="CV34" s="12">
        <v>0</v>
      </c>
      <c r="CW34" s="12">
        <v>0</v>
      </c>
      <c r="CX34" s="11">
        <v>209258.1</v>
      </c>
      <c r="CY34" s="10">
        <v>24500</v>
      </c>
      <c r="CZ34" s="12">
        <v>0</v>
      </c>
      <c r="DA34" s="15">
        <v>2</v>
      </c>
      <c r="DB34" s="10">
        <v>0</v>
      </c>
      <c r="DC34" s="12">
        <v>0</v>
      </c>
      <c r="DD34" s="15">
        <v>0</v>
      </c>
      <c r="DE34" s="17">
        <v>372</v>
      </c>
      <c r="DF34" s="14">
        <v>356</v>
      </c>
      <c r="DG34" s="14">
        <v>376</v>
      </c>
      <c r="DH34" s="14">
        <v>369</v>
      </c>
      <c r="DI34" s="14">
        <v>356</v>
      </c>
      <c r="DJ34" s="7">
        <v>338</v>
      </c>
      <c r="DK34" s="24">
        <v>58077</v>
      </c>
      <c r="DL34" s="65">
        <v>0</v>
      </c>
    </row>
    <row r="35" spans="1:116" x14ac:dyDescent="0.25">
      <c r="A35" s="6" t="s">
        <v>314</v>
      </c>
      <c r="B35" s="41" t="s">
        <v>311</v>
      </c>
      <c r="C35" s="82">
        <f t="shared" si="16"/>
        <v>1355.8591108328114</v>
      </c>
      <c r="D35" s="85">
        <f t="shared" si="17"/>
        <v>1252.1600372902424</v>
      </c>
      <c r="E35" s="85">
        <f t="shared" si="18"/>
        <v>1397.1290931989925</v>
      </c>
      <c r="F35" s="85">
        <f t="shared" si="19"/>
        <v>1119.0952380952381</v>
      </c>
      <c r="G35" s="85">
        <f t="shared" si="20"/>
        <v>1058.1912932952018</v>
      </c>
      <c r="H35" s="86">
        <f t="shared" si="21"/>
        <v>1065.625796178344</v>
      </c>
      <c r="I35" s="10">
        <f t="shared" si="6"/>
        <v>90.627154038822795</v>
      </c>
      <c r="J35" s="12">
        <f t="shared" si="7"/>
        <v>92.293349906774395</v>
      </c>
      <c r="K35" s="12">
        <f t="shared" si="8"/>
        <v>99.237720403022664</v>
      </c>
      <c r="L35" s="12">
        <f t="shared" si="9"/>
        <v>103.62869592281356</v>
      </c>
      <c r="M35" s="12">
        <f t="shared" si="10"/>
        <v>111.21703209405783</v>
      </c>
      <c r="N35" s="87">
        <f t="shared" si="11"/>
        <v>0</v>
      </c>
      <c r="O35" s="82">
        <f t="shared" si="12"/>
        <v>69750</v>
      </c>
      <c r="P35" s="92">
        <f t="shared" si="13"/>
        <v>53332.260869565216</v>
      </c>
      <c r="Q35" s="93">
        <f t="shared" si="14"/>
        <v>0.40613332889978188</v>
      </c>
      <c r="R35" s="94">
        <f t="shared" si="15"/>
        <v>0</v>
      </c>
      <c r="S35" s="10">
        <v>865632</v>
      </c>
      <c r="T35" s="12">
        <v>1286294</v>
      </c>
      <c r="U35" s="12">
        <v>1934747</v>
      </c>
      <c r="V35" s="12">
        <v>0</v>
      </c>
      <c r="W35" s="12">
        <v>0</v>
      </c>
      <c r="X35" s="12">
        <v>0</v>
      </c>
      <c r="Y35" s="12">
        <v>243941</v>
      </c>
      <c r="Z35" s="12">
        <v>30000</v>
      </c>
      <c r="AA35" s="12">
        <v>0</v>
      </c>
      <c r="AB35" s="11">
        <v>4360614</v>
      </c>
      <c r="AC35" s="10">
        <v>789096</v>
      </c>
      <c r="AD35" s="12">
        <v>1279668</v>
      </c>
      <c r="AE35" s="12">
        <v>1734623</v>
      </c>
      <c r="AF35" s="12">
        <v>0</v>
      </c>
      <c r="AG35" s="12">
        <v>0</v>
      </c>
      <c r="AH35" s="12">
        <v>0</v>
      </c>
      <c r="AI35" s="12">
        <v>226064</v>
      </c>
      <c r="AJ35" s="12">
        <v>0</v>
      </c>
      <c r="AK35" s="12">
        <v>0</v>
      </c>
      <c r="AL35" s="11">
        <v>4029451</v>
      </c>
      <c r="AM35" s="10">
        <v>875211</v>
      </c>
      <c r="AN35" s="12">
        <v>1639305</v>
      </c>
      <c r="AO35" s="12">
        <v>1770896</v>
      </c>
      <c r="AP35" s="12">
        <v>0</v>
      </c>
      <c r="AQ35" s="12">
        <v>0</v>
      </c>
      <c r="AR35" s="12">
        <v>0</v>
      </c>
      <c r="AS35" s="12">
        <v>151870</v>
      </c>
      <c r="AT35" s="12">
        <v>0</v>
      </c>
      <c r="AU35" s="12">
        <v>0</v>
      </c>
      <c r="AV35" s="11">
        <v>4437282</v>
      </c>
      <c r="AW35" s="10">
        <v>930811</v>
      </c>
      <c r="AX35" s="12">
        <v>1467327</v>
      </c>
      <c r="AY35" s="12">
        <v>1095713</v>
      </c>
      <c r="AZ35" s="12">
        <v>0</v>
      </c>
      <c r="BA35" s="12">
        <v>0</v>
      </c>
      <c r="BB35" s="12">
        <v>0</v>
      </c>
      <c r="BC35" s="12">
        <v>101802</v>
      </c>
      <c r="BD35" s="12">
        <v>0</v>
      </c>
      <c r="BE35" s="12">
        <v>0</v>
      </c>
      <c r="BF35" s="11">
        <v>3595653</v>
      </c>
      <c r="BG35" s="10">
        <v>917284</v>
      </c>
      <c r="BH35" s="12">
        <v>1418190</v>
      </c>
      <c r="BI35" s="12">
        <v>830933</v>
      </c>
      <c r="BJ35" s="12">
        <v>0</v>
      </c>
      <c r="BK35" s="12">
        <v>0</v>
      </c>
      <c r="BL35" s="12">
        <v>0</v>
      </c>
      <c r="BM35" s="12">
        <v>163721</v>
      </c>
      <c r="BN35" s="12">
        <v>0</v>
      </c>
      <c r="BO35" s="12">
        <v>0</v>
      </c>
      <c r="BP35" s="11">
        <v>3330128</v>
      </c>
      <c r="BQ35" s="10">
        <v>1000247</v>
      </c>
      <c r="BR35" s="12">
        <v>1223924</v>
      </c>
      <c r="BS35" s="12">
        <v>958426</v>
      </c>
      <c r="BT35" s="12">
        <v>0</v>
      </c>
      <c r="BU35" s="12">
        <v>0</v>
      </c>
      <c r="BV35" s="12">
        <v>0</v>
      </c>
      <c r="BW35" s="12">
        <v>163468</v>
      </c>
      <c r="BX35" s="12">
        <v>0</v>
      </c>
      <c r="BY35" s="12">
        <v>0</v>
      </c>
      <c r="BZ35" s="11">
        <v>3346065</v>
      </c>
      <c r="CA35" s="10">
        <v>289463.13</v>
      </c>
      <c r="CB35" s="12">
        <v>0</v>
      </c>
      <c r="CC35" s="12">
        <v>0</v>
      </c>
      <c r="CD35" s="11">
        <v>289463.13</v>
      </c>
      <c r="CE35" s="10">
        <v>297000</v>
      </c>
      <c r="CF35" s="12">
        <v>0</v>
      </c>
      <c r="CG35" s="12">
        <v>0</v>
      </c>
      <c r="CH35" s="11">
        <v>297000</v>
      </c>
      <c r="CI35" s="10">
        <v>315179</v>
      </c>
      <c r="CJ35" s="12">
        <v>0</v>
      </c>
      <c r="CK35" s="12">
        <v>0</v>
      </c>
      <c r="CL35" s="11">
        <v>315179</v>
      </c>
      <c r="CM35" s="10">
        <v>332959</v>
      </c>
      <c r="CN35" s="12">
        <v>0</v>
      </c>
      <c r="CO35" s="12">
        <v>0</v>
      </c>
      <c r="CP35" s="11">
        <v>332959</v>
      </c>
      <c r="CQ35" s="10">
        <v>350000</v>
      </c>
      <c r="CR35" s="12">
        <v>0</v>
      </c>
      <c r="CS35" s="12">
        <v>0</v>
      </c>
      <c r="CT35" s="11">
        <v>350000</v>
      </c>
      <c r="CU35" s="10">
        <v>0</v>
      </c>
      <c r="CV35" s="12">
        <v>0</v>
      </c>
      <c r="CW35" s="12">
        <v>0</v>
      </c>
      <c r="CX35" s="11">
        <v>0</v>
      </c>
      <c r="CY35" s="10">
        <v>1226642</v>
      </c>
      <c r="CZ35" s="12">
        <v>383210.68</v>
      </c>
      <c r="DA35" s="15">
        <v>23</v>
      </c>
      <c r="DB35" s="10">
        <v>126918</v>
      </c>
      <c r="DC35" s="12">
        <v>22036</v>
      </c>
      <c r="DD35" s="15">
        <v>7</v>
      </c>
      <c r="DE35" s="17">
        <v>3194</v>
      </c>
      <c r="DF35" s="14">
        <v>3218</v>
      </c>
      <c r="DG35" s="14">
        <v>3176</v>
      </c>
      <c r="DH35" s="14">
        <v>3213</v>
      </c>
      <c r="DI35" s="14">
        <v>3147</v>
      </c>
      <c r="DJ35" s="7">
        <v>3140</v>
      </c>
      <c r="DK35" s="24">
        <v>69750</v>
      </c>
      <c r="DL35" s="65">
        <v>0</v>
      </c>
    </row>
    <row r="36" spans="1:116" x14ac:dyDescent="0.25">
      <c r="A36" s="6" t="s">
        <v>144</v>
      </c>
      <c r="B36" s="41" t="s">
        <v>143</v>
      </c>
      <c r="C36" s="82">
        <f t="shared" si="16"/>
        <v>3090.4821872410935</v>
      </c>
      <c r="D36" s="85">
        <f t="shared" si="17"/>
        <v>3014.5044035228184</v>
      </c>
      <c r="E36" s="85">
        <f t="shared" si="18"/>
        <v>3023.2528135048233</v>
      </c>
      <c r="F36" s="85">
        <f t="shared" si="19"/>
        <v>2920.2050970873788</v>
      </c>
      <c r="G36" s="85">
        <f t="shared" si="20"/>
        <v>2950.8188816855754</v>
      </c>
      <c r="H36" s="86">
        <f t="shared" si="21"/>
        <v>3020.4759422614275</v>
      </c>
      <c r="I36" s="10">
        <f t="shared" si="6"/>
        <v>2510.218724109362</v>
      </c>
      <c r="J36" s="12">
        <f t="shared" si="7"/>
        <v>47.861088871096875</v>
      </c>
      <c r="K36" s="12">
        <f t="shared" si="8"/>
        <v>78.153536977491967</v>
      </c>
      <c r="L36" s="12">
        <f t="shared" si="9"/>
        <v>108.95428802588997</v>
      </c>
      <c r="M36" s="12">
        <f t="shared" si="10"/>
        <v>181.70542949756887</v>
      </c>
      <c r="N36" s="87">
        <f t="shared" si="11"/>
        <v>1201.2830793905373</v>
      </c>
      <c r="O36" s="82">
        <f t="shared" si="12"/>
        <v>26712</v>
      </c>
      <c r="P36" s="92">
        <f t="shared" si="13"/>
        <v>31346.295774647886</v>
      </c>
      <c r="Q36" s="93">
        <f t="shared" si="14"/>
        <v>0.43281320203784662</v>
      </c>
      <c r="R36" s="94">
        <f t="shared" si="15"/>
        <v>1</v>
      </c>
      <c r="S36" s="10">
        <v>611384</v>
      </c>
      <c r="T36" s="12">
        <v>1480228</v>
      </c>
      <c r="U36" s="12">
        <v>4659403</v>
      </c>
      <c r="V36" s="12">
        <v>647595</v>
      </c>
      <c r="W36" s="12">
        <v>0</v>
      </c>
      <c r="X36" s="12">
        <v>0</v>
      </c>
      <c r="Y36" s="12">
        <v>61814</v>
      </c>
      <c r="Z36" s="12">
        <v>2044851</v>
      </c>
      <c r="AA36" s="12">
        <v>0</v>
      </c>
      <c r="AB36" s="11">
        <v>9505275</v>
      </c>
      <c r="AC36" s="10">
        <v>386233</v>
      </c>
      <c r="AD36" s="12">
        <v>1372828</v>
      </c>
      <c r="AE36" s="12">
        <v>5067105</v>
      </c>
      <c r="AF36" s="12">
        <v>678599</v>
      </c>
      <c r="AG36" s="12">
        <v>0</v>
      </c>
      <c r="AH36" s="12">
        <v>0</v>
      </c>
      <c r="AI36" s="12">
        <v>25467</v>
      </c>
      <c r="AJ36" s="12">
        <v>2450947</v>
      </c>
      <c r="AK36" s="12">
        <v>0</v>
      </c>
      <c r="AL36" s="11">
        <v>9981179</v>
      </c>
      <c r="AM36" s="10">
        <v>724346</v>
      </c>
      <c r="AN36" s="12">
        <v>1355033</v>
      </c>
      <c r="AO36" s="12">
        <v>4886357</v>
      </c>
      <c r="AP36" s="12">
        <v>543319</v>
      </c>
      <c r="AQ36" s="12">
        <v>0</v>
      </c>
      <c r="AR36" s="12">
        <v>0</v>
      </c>
      <c r="AS36" s="12">
        <v>12798</v>
      </c>
      <c r="AT36" s="12">
        <v>2350535</v>
      </c>
      <c r="AU36" s="12">
        <v>0</v>
      </c>
      <c r="AV36" s="11">
        <v>9872388</v>
      </c>
      <c r="AW36" s="10">
        <v>399915</v>
      </c>
      <c r="AX36" s="12">
        <v>1142012</v>
      </c>
      <c r="AY36" s="12">
        <v>5093465</v>
      </c>
      <c r="AZ36" s="12">
        <v>568963</v>
      </c>
      <c r="BA36" s="12">
        <v>0</v>
      </c>
      <c r="BB36" s="12">
        <v>0</v>
      </c>
      <c r="BC36" s="12">
        <v>14392</v>
      </c>
      <c r="BD36" s="12">
        <v>1302743</v>
      </c>
      <c r="BE36" s="12">
        <v>0</v>
      </c>
      <c r="BF36" s="11">
        <v>8521490</v>
      </c>
      <c r="BG36" s="10">
        <v>321098</v>
      </c>
      <c r="BH36" s="12">
        <v>1233073</v>
      </c>
      <c r="BI36" s="12">
        <v>5316573</v>
      </c>
      <c r="BJ36" s="12">
        <v>391081</v>
      </c>
      <c r="BK36" s="12">
        <v>0</v>
      </c>
      <c r="BL36" s="12">
        <v>0</v>
      </c>
      <c r="BM36" s="12">
        <v>20796</v>
      </c>
      <c r="BN36" s="12">
        <v>1227904</v>
      </c>
      <c r="BO36" s="12">
        <v>0</v>
      </c>
      <c r="BP36" s="11">
        <v>8510525</v>
      </c>
      <c r="BQ36" s="10">
        <v>367270</v>
      </c>
      <c r="BR36" s="12">
        <v>1224266</v>
      </c>
      <c r="BS36" s="12">
        <v>5498562</v>
      </c>
      <c r="BT36" s="12">
        <v>410669</v>
      </c>
      <c r="BU36" s="12">
        <v>0</v>
      </c>
      <c r="BV36" s="12">
        <v>0</v>
      </c>
      <c r="BW36" s="12">
        <v>32300</v>
      </c>
      <c r="BX36" s="12">
        <v>1210085</v>
      </c>
      <c r="BY36" s="12">
        <v>0</v>
      </c>
      <c r="BZ36" s="11">
        <v>8743152</v>
      </c>
      <c r="CA36" s="10">
        <v>6015000</v>
      </c>
      <c r="CB36" s="12">
        <v>44668</v>
      </c>
      <c r="CC36" s="12">
        <v>0</v>
      </c>
      <c r="CD36" s="11">
        <v>6059668</v>
      </c>
      <c r="CE36" s="10">
        <v>60000</v>
      </c>
      <c r="CF36" s="12">
        <v>59557</v>
      </c>
      <c r="CG36" s="12">
        <v>0</v>
      </c>
      <c r="CH36" s="11">
        <v>119557</v>
      </c>
      <c r="CI36" s="10">
        <v>120000</v>
      </c>
      <c r="CJ36" s="12">
        <v>74446</v>
      </c>
      <c r="CK36" s="12">
        <v>0</v>
      </c>
      <c r="CL36" s="11">
        <v>194446</v>
      </c>
      <c r="CM36" s="10">
        <v>180000</v>
      </c>
      <c r="CN36" s="12">
        <v>89335</v>
      </c>
      <c r="CO36" s="12">
        <v>0</v>
      </c>
      <c r="CP36" s="11">
        <v>269335</v>
      </c>
      <c r="CQ36" s="10">
        <v>240000</v>
      </c>
      <c r="CR36" s="12">
        <v>208449</v>
      </c>
      <c r="CS36" s="12">
        <v>0</v>
      </c>
      <c r="CT36" s="11">
        <v>448449</v>
      </c>
      <c r="CU36" s="10">
        <v>300000</v>
      </c>
      <c r="CV36" s="12">
        <v>2696000</v>
      </c>
      <c r="CW36" s="12">
        <v>0</v>
      </c>
      <c r="CX36" s="11">
        <v>2996000</v>
      </c>
      <c r="CY36" s="10">
        <v>2225587</v>
      </c>
      <c r="CZ36" s="12">
        <v>1003383</v>
      </c>
      <c r="DA36" s="15">
        <v>71</v>
      </c>
      <c r="DB36" s="10">
        <v>0</v>
      </c>
      <c r="DC36" s="12">
        <v>0</v>
      </c>
      <c r="DD36" s="15">
        <v>0</v>
      </c>
      <c r="DE36" s="17">
        <v>2414</v>
      </c>
      <c r="DF36" s="14">
        <v>2498</v>
      </c>
      <c r="DG36" s="14">
        <v>2488</v>
      </c>
      <c r="DH36" s="14">
        <v>2472</v>
      </c>
      <c r="DI36" s="14">
        <v>2468</v>
      </c>
      <c r="DJ36" s="7">
        <v>2494</v>
      </c>
      <c r="DK36" s="24">
        <v>26712</v>
      </c>
      <c r="DL36" s="65">
        <v>1</v>
      </c>
    </row>
    <row r="37" spans="1:116" x14ac:dyDescent="0.25">
      <c r="A37" s="6" t="s">
        <v>386</v>
      </c>
      <c r="B37" s="41" t="s">
        <v>384</v>
      </c>
      <c r="C37" s="82">
        <f t="shared" si="16"/>
        <v>4860.7251714503427</v>
      </c>
      <c r="D37" s="85">
        <f t="shared" si="17"/>
        <v>4922.1908217990303</v>
      </c>
      <c r="E37" s="85">
        <f t="shared" si="18"/>
        <v>3717.6068063226467</v>
      </c>
      <c r="F37" s="85">
        <f t="shared" si="19"/>
        <v>3505.5051260266214</v>
      </c>
      <c r="G37" s="85">
        <f t="shared" si="20"/>
        <v>3308.1886493630791</v>
      </c>
      <c r="H37" s="86">
        <f t="shared" si="21"/>
        <v>2982.9156231606403</v>
      </c>
      <c r="I37" s="10">
        <f t="shared" si="6"/>
        <v>790.36491406316145</v>
      </c>
      <c r="J37" s="12">
        <f t="shared" si="7"/>
        <v>771.44439448922572</v>
      </c>
      <c r="K37" s="12">
        <f t="shared" si="8"/>
        <v>750.19612841378262</v>
      </c>
      <c r="L37" s="12">
        <f t="shared" si="9"/>
        <v>903.232704616256</v>
      </c>
      <c r="M37" s="12">
        <f t="shared" si="10"/>
        <v>1115.5538591254017</v>
      </c>
      <c r="N37" s="87">
        <f t="shared" si="11"/>
        <v>1274.5350675730263</v>
      </c>
      <c r="O37" s="82">
        <f t="shared" si="12"/>
        <v>76218</v>
      </c>
      <c r="P37" s="92">
        <f t="shared" si="13"/>
        <v>63204.92424242424</v>
      </c>
      <c r="Q37" s="93">
        <f t="shared" si="14"/>
        <v>0.38670162571780797</v>
      </c>
      <c r="R37" s="94">
        <f t="shared" si="15"/>
        <v>4</v>
      </c>
      <c r="S37" s="10">
        <v>80257100</v>
      </c>
      <c r="T37" s="12">
        <v>138180300</v>
      </c>
      <c r="U37" s="12">
        <v>116097900</v>
      </c>
      <c r="V37" s="12">
        <v>33500400</v>
      </c>
      <c r="W37" s="12">
        <v>9986500</v>
      </c>
      <c r="X37" s="12">
        <v>0</v>
      </c>
      <c r="Y37" s="12">
        <v>81258000</v>
      </c>
      <c r="Z37" s="12">
        <v>83078000</v>
      </c>
      <c r="AA37" s="12">
        <v>0</v>
      </c>
      <c r="AB37" s="11">
        <v>542358200</v>
      </c>
      <c r="AC37" s="10">
        <v>77294400</v>
      </c>
      <c r="AD37" s="12">
        <v>121012700</v>
      </c>
      <c r="AE37" s="12">
        <v>140915800</v>
      </c>
      <c r="AF37" s="12">
        <v>53662500</v>
      </c>
      <c r="AG37" s="12">
        <v>6463500</v>
      </c>
      <c r="AH37" s="12">
        <v>0</v>
      </c>
      <c r="AI37" s="12">
        <v>60467400</v>
      </c>
      <c r="AJ37" s="12">
        <v>72804600</v>
      </c>
      <c r="AK37" s="12">
        <v>0</v>
      </c>
      <c r="AL37" s="11">
        <v>532620900</v>
      </c>
      <c r="AM37" s="10">
        <v>82877457</v>
      </c>
      <c r="AN37" s="12">
        <v>109142345</v>
      </c>
      <c r="AO37" s="12">
        <v>61783372</v>
      </c>
      <c r="AP37" s="12">
        <v>17058531</v>
      </c>
      <c r="AQ37" s="12">
        <v>5513480</v>
      </c>
      <c r="AR37" s="12">
        <v>0</v>
      </c>
      <c r="AS37" s="12">
        <v>64889967</v>
      </c>
      <c r="AT37" s="12">
        <v>57255183</v>
      </c>
      <c r="AU37" s="12">
        <v>0</v>
      </c>
      <c r="AV37" s="11">
        <v>398520335</v>
      </c>
      <c r="AW37" s="10">
        <v>75057346</v>
      </c>
      <c r="AX37" s="12">
        <v>104723051</v>
      </c>
      <c r="AY37" s="12">
        <v>58561468</v>
      </c>
      <c r="AZ37" s="12">
        <v>20640578</v>
      </c>
      <c r="BA37" s="12">
        <v>5568718</v>
      </c>
      <c r="BB37" s="12">
        <v>0</v>
      </c>
      <c r="BC37" s="12">
        <v>44897304</v>
      </c>
      <c r="BD37" s="12">
        <v>59235108</v>
      </c>
      <c r="BE37" s="12">
        <v>0</v>
      </c>
      <c r="BF37" s="11">
        <v>368683573</v>
      </c>
      <c r="BG37" s="10">
        <v>72775876</v>
      </c>
      <c r="BH37" s="12">
        <v>98341931</v>
      </c>
      <c r="BI37" s="12">
        <v>59965615</v>
      </c>
      <c r="BJ37" s="12">
        <v>11213100</v>
      </c>
      <c r="BK37" s="12">
        <v>5390710</v>
      </c>
      <c r="BL37" s="12">
        <v>0</v>
      </c>
      <c r="BM37" s="12">
        <v>42659253</v>
      </c>
      <c r="BN37" s="12">
        <v>44067167</v>
      </c>
      <c r="BO37" s="12">
        <v>0</v>
      </c>
      <c r="BP37" s="11">
        <v>334413652</v>
      </c>
      <c r="BQ37" s="10">
        <v>59841772</v>
      </c>
      <c r="BR37" s="12">
        <v>88910938</v>
      </c>
      <c r="BS37" s="12">
        <v>60110831</v>
      </c>
      <c r="BT37" s="12">
        <v>7050494</v>
      </c>
      <c r="BU37" s="12">
        <v>3261806</v>
      </c>
      <c r="BV37" s="12">
        <v>0</v>
      </c>
      <c r="BW37" s="12">
        <v>39284849</v>
      </c>
      <c r="BX37" s="12">
        <v>46974139</v>
      </c>
      <c r="BY37" s="12">
        <v>0</v>
      </c>
      <c r="BZ37" s="11">
        <v>305434829</v>
      </c>
      <c r="CA37" s="10">
        <v>13325000</v>
      </c>
      <c r="CB37" s="12">
        <v>18065000</v>
      </c>
      <c r="CC37" s="12">
        <v>43290000</v>
      </c>
      <c r="CD37" s="11">
        <v>74680000</v>
      </c>
      <c r="CE37" s="10">
        <v>17495000</v>
      </c>
      <c r="CF37" s="12">
        <v>22440000</v>
      </c>
      <c r="CG37" s="12">
        <v>32131021</v>
      </c>
      <c r="CH37" s="11">
        <v>72066021</v>
      </c>
      <c r="CI37" s="10">
        <v>21550000</v>
      </c>
      <c r="CJ37" s="12">
        <v>26625000</v>
      </c>
      <c r="CK37" s="12">
        <v>20690754</v>
      </c>
      <c r="CL37" s="11">
        <v>68865754</v>
      </c>
      <c r="CM37" s="10">
        <v>25495000</v>
      </c>
      <c r="CN37" s="12">
        <v>26625000</v>
      </c>
      <c r="CO37" s="12">
        <v>27612867</v>
      </c>
      <c r="CP37" s="11">
        <v>79732867</v>
      </c>
      <c r="CQ37" s="10">
        <v>29345000</v>
      </c>
      <c r="CR37" s="12">
        <v>34345000</v>
      </c>
      <c r="CS37" s="12">
        <v>34217700</v>
      </c>
      <c r="CT37" s="11">
        <v>97907700</v>
      </c>
      <c r="CU37" s="10">
        <v>20685000</v>
      </c>
      <c r="CV37" s="12">
        <v>36780000</v>
      </c>
      <c r="CW37" s="12">
        <v>52969640</v>
      </c>
      <c r="CX37" s="11">
        <v>110434640</v>
      </c>
      <c r="CY37" s="10">
        <v>116802700</v>
      </c>
      <c r="CZ37" s="12">
        <v>60537900</v>
      </c>
      <c r="DA37" s="15">
        <v>1848</v>
      </c>
      <c r="DB37" s="10">
        <v>220600</v>
      </c>
      <c r="DC37" s="12">
        <v>43200</v>
      </c>
      <c r="DD37" s="15">
        <v>50</v>
      </c>
      <c r="DE37" s="17">
        <v>94488</v>
      </c>
      <c r="DF37" s="14">
        <v>93417</v>
      </c>
      <c r="DG37" s="14">
        <v>91797</v>
      </c>
      <c r="DH37" s="14">
        <v>88275</v>
      </c>
      <c r="DI37" s="14">
        <v>87766</v>
      </c>
      <c r="DJ37" s="7">
        <v>86647</v>
      </c>
      <c r="DK37" s="24">
        <v>76218</v>
      </c>
      <c r="DL37" s="65">
        <v>4</v>
      </c>
    </row>
    <row r="38" spans="1:116" x14ac:dyDescent="0.25">
      <c r="A38" s="6" t="s">
        <v>226</v>
      </c>
      <c r="B38" s="41" t="s">
        <v>227</v>
      </c>
      <c r="C38" s="82">
        <f t="shared" si="16"/>
        <v>1541.6907441016333</v>
      </c>
      <c r="D38" s="85">
        <f t="shared" si="17"/>
        <v>1920.8711243929772</v>
      </c>
      <c r="E38" s="85">
        <f t="shared" si="18"/>
        <v>1657.6991414706981</v>
      </c>
      <c r="F38" s="85">
        <f t="shared" si="19"/>
        <v>1774.6388992190405</v>
      </c>
      <c r="G38" s="85">
        <f t="shared" si="20"/>
        <v>1584.8923076923077</v>
      </c>
      <c r="H38" s="86">
        <f t="shared" si="21"/>
        <v>1453.2700263256863</v>
      </c>
      <c r="I38" s="10">
        <f t="shared" si="6"/>
        <v>2102.3546279491834</v>
      </c>
      <c r="J38" s="12">
        <f t="shared" si="7"/>
        <v>2246.6817332835262</v>
      </c>
      <c r="K38" s="12">
        <f t="shared" si="8"/>
        <v>2202.8779395296751</v>
      </c>
      <c r="L38" s="12">
        <f t="shared" si="9"/>
        <v>1887.6355522499071</v>
      </c>
      <c r="M38" s="12">
        <f t="shared" si="10"/>
        <v>1960.6934333958725</v>
      </c>
      <c r="N38" s="87">
        <f t="shared" si="11"/>
        <v>2018.7735990974049</v>
      </c>
      <c r="O38" s="82">
        <f t="shared" si="12"/>
        <v>28571</v>
      </c>
      <c r="P38" s="92">
        <f t="shared" si="13"/>
        <v>35669.862068965514</v>
      </c>
      <c r="Q38" s="93">
        <f t="shared" si="14"/>
        <v>0.321346352250034</v>
      </c>
      <c r="R38" s="94">
        <f t="shared" si="15"/>
        <v>1</v>
      </c>
      <c r="S38" s="10">
        <v>297619</v>
      </c>
      <c r="T38" s="12">
        <v>624671</v>
      </c>
      <c r="U38" s="12">
        <v>2816524</v>
      </c>
      <c r="V38" s="12">
        <v>365722</v>
      </c>
      <c r="W38" s="12">
        <v>0</v>
      </c>
      <c r="X38" s="12">
        <v>4020</v>
      </c>
      <c r="Y38" s="12">
        <v>138802</v>
      </c>
      <c r="Z38" s="12">
        <v>0</v>
      </c>
      <c r="AA38" s="12">
        <v>0</v>
      </c>
      <c r="AB38" s="11">
        <v>4247358</v>
      </c>
      <c r="AC38" s="10">
        <v>457649</v>
      </c>
      <c r="AD38" s="12">
        <v>1023179</v>
      </c>
      <c r="AE38" s="12">
        <v>2840376</v>
      </c>
      <c r="AF38" s="12">
        <v>693466</v>
      </c>
      <c r="AG38" s="12">
        <v>0</v>
      </c>
      <c r="AH38" s="12">
        <v>4020</v>
      </c>
      <c r="AI38" s="12">
        <v>123482</v>
      </c>
      <c r="AJ38" s="12">
        <v>0</v>
      </c>
      <c r="AK38" s="12">
        <v>0</v>
      </c>
      <c r="AL38" s="11">
        <v>5142172</v>
      </c>
      <c r="AM38" s="10">
        <v>322876</v>
      </c>
      <c r="AN38" s="12">
        <v>604574</v>
      </c>
      <c r="AO38" s="12">
        <v>2602925</v>
      </c>
      <c r="AP38" s="12">
        <v>793029</v>
      </c>
      <c r="AQ38" s="12">
        <v>0</v>
      </c>
      <c r="AR38" s="12">
        <v>2602</v>
      </c>
      <c r="AS38" s="12">
        <v>114970</v>
      </c>
      <c r="AT38" s="12">
        <v>0</v>
      </c>
      <c r="AU38" s="12">
        <v>0</v>
      </c>
      <c r="AV38" s="11">
        <v>4440976</v>
      </c>
      <c r="AW38" s="10">
        <v>193916</v>
      </c>
      <c r="AX38" s="12">
        <v>646625</v>
      </c>
      <c r="AY38" s="12">
        <v>2797571</v>
      </c>
      <c r="AZ38" s="12">
        <v>883856</v>
      </c>
      <c r="BA38" s="12">
        <v>0</v>
      </c>
      <c r="BB38" s="12">
        <v>2602</v>
      </c>
      <c r="BC38" s="12">
        <v>247434</v>
      </c>
      <c r="BD38" s="12">
        <v>0</v>
      </c>
      <c r="BE38" s="12">
        <v>0</v>
      </c>
      <c r="BF38" s="11">
        <v>4772004</v>
      </c>
      <c r="BG38" s="10">
        <v>291998</v>
      </c>
      <c r="BH38" s="12">
        <v>536273</v>
      </c>
      <c r="BI38" s="12">
        <v>2778238</v>
      </c>
      <c r="BJ38" s="12">
        <v>525731</v>
      </c>
      <c r="BK38" s="12">
        <v>0</v>
      </c>
      <c r="BL38" s="12">
        <v>2602</v>
      </c>
      <c r="BM38" s="12">
        <v>88896</v>
      </c>
      <c r="BN38" s="12">
        <v>0</v>
      </c>
      <c r="BO38" s="12">
        <v>0</v>
      </c>
      <c r="BP38" s="11">
        <v>4223738</v>
      </c>
      <c r="BQ38" s="10">
        <v>215774</v>
      </c>
      <c r="BR38" s="12">
        <v>557081</v>
      </c>
      <c r="BS38" s="12">
        <v>2586601</v>
      </c>
      <c r="BT38" s="12">
        <v>368295</v>
      </c>
      <c r="BU38" s="12">
        <v>0</v>
      </c>
      <c r="BV38" s="12">
        <v>2263</v>
      </c>
      <c r="BW38" s="12">
        <v>134231</v>
      </c>
      <c r="BX38" s="12">
        <v>0</v>
      </c>
      <c r="BY38" s="12">
        <v>0</v>
      </c>
      <c r="BZ38" s="11">
        <v>3864245</v>
      </c>
      <c r="CA38" s="10">
        <v>0</v>
      </c>
      <c r="CB38" s="12">
        <v>5791987</v>
      </c>
      <c r="CC38" s="12">
        <v>0</v>
      </c>
      <c r="CD38" s="11">
        <v>5791987</v>
      </c>
      <c r="CE38" s="10">
        <v>0</v>
      </c>
      <c r="CF38" s="12">
        <v>6014367</v>
      </c>
      <c r="CG38" s="12">
        <v>0</v>
      </c>
      <c r="CH38" s="11">
        <v>6014367</v>
      </c>
      <c r="CI38" s="10">
        <v>0</v>
      </c>
      <c r="CJ38" s="12">
        <v>5901510</v>
      </c>
      <c r="CK38" s="12">
        <v>0</v>
      </c>
      <c r="CL38" s="11">
        <v>5901510</v>
      </c>
      <c r="CM38" s="10">
        <v>0</v>
      </c>
      <c r="CN38" s="12">
        <v>5075852</v>
      </c>
      <c r="CO38" s="12">
        <v>0</v>
      </c>
      <c r="CP38" s="11">
        <v>5075852</v>
      </c>
      <c r="CQ38" s="10">
        <v>0</v>
      </c>
      <c r="CR38" s="12">
        <v>5225248</v>
      </c>
      <c r="CS38" s="12">
        <v>0</v>
      </c>
      <c r="CT38" s="11">
        <v>5225248</v>
      </c>
      <c r="CU38" s="10">
        <v>0</v>
      </c>
      <c r="CV38" s="12">
        <v>5367919</v>
      </c>
      <c r="CW38" s="12">
        <v>0</v>
      </c>
      <c r="CX38" s="11">
        <v>5367919</v>
      </c>
      <c r="CY38" s="10">
        <v>1034426</v>
      </c>
      <c r="CZ38" s="12">
        <v>330447</v>
      </c>
      <c r="DA38" s="15">
        <v>29</v>
      </c>
      <c r="DB38" s="10">
        <v>0</v>
      </c>
      <c r="DC38" s="12">
        <v>0</v>
      </c>
      <c r="DD38" s="15">
        <v>0</v>
      </c>
      <c r="DE38" s="17">
        <v>2755</v>
      </c>
      <c r="DF38" s="14">
        <v>2677</v>
      </c>
      <c r="DG38" s="14">
        <v>2679</v>
      </c>
      <c r="DH38" s="14">
        <v>2689</v>
      </c>
      <c r="DI38" s="14">
        <v>2665</v>
      </c>
      <c r="DJ38" s="7">
        <v>2659</v>
      </c>
      <c r="DK38" s="24">
        <v>28571</v>
      </c>
      <c r="DL38" s="65">
        <v>1</v>
      </c>
    </row>
    <row r="39" spans="1:116" x14ac:dyDescent="0.25">
      <c r="A39" s="6" t="s">
        <v>269</v>
      </c>
      <c r="B39" s="41" t="s">
        <v>270</v>
      </c>
      <c r="C39" s="82">
        <f t="shared" si="16"/>
        <v>966.21017048794829</v>
      </c>
      <c r="D39" s="85">
        <f t="shared" si="17"/>
        <v>938.95814444270752</v>
      </c>
      <c r="E39" s="85">
        <f t="shared" si="18"/>
        <v>586.04236814808905</v>
      </c>
      <c r="F39" s="85">
        <f t="shared" si="19"/>
        <v>675.49949362379346</v>
      </c>
      <c r="G39" s="85">
        <f t="shared" si="20"/>
        <v>660.4816166995962</v>
      </c>
      <c r="H39" s="86">
        <f t="shared" si="21"/>
        <v>528.35474646934279</v>
      </c>
      <c r="I39" s="10">
        <f t="shared" si="6"/>
        <v>307.04365079365078</v>
      </c>
      <c r="J39" s="12">
        <f t="shared" si="7"/>
        <v>388.26793809598252</v>
      </c>
      <c r="K39" s="12">
        <f t="shared" si="8"/>
        <v>457.8313253012048</v>
      </c>
      <c r="L39" s="12">
        <f t="shared" si="9"/>
        <v>536.61409999379953</v>
      </c>
      <c r="M39" s="12">
        <f t="shared" si="10"/>
        <v>620.73705008160812</v>
      </c>
      <c r="N39" s="87">
        <f t="shared" si="11"/>
        <v>693.14386746120101</v>
      </c>
      <c r="O39" s="82">
        <f t="shared" si="12"/>
        <v>62017</v>
      </c>
      <c r="P39" s="92">
        <f t="shared" si="13"/>
        <v>59783.44</v>
      </c>
      <c r="Q39" s="93">
        <f t="shared" si="14"/>
        <v>8.4593097733315054E-2</v>
      </c>
      <c r="R39" s="94">
        <f t="shared" si="15"/>
        <v>13</v>
      </c>
      <c r="S39" s="10">
        <v>12304246</v>
      </c>
      <c r="T39" s="12">
        <v>5331332</v>
      </c>
      <c r="U39" s="12">
        <v>14930513</v>
      </c>
      <c r="V39" s="12">
        <v>16177149</v>
      </c>
      <c r="W39" s="12">
        <v>177550</v>
      </c>
      <c r="X39" s="12">
        <v>173491</v>
      </c>
      <c r="Y39" s="12">
        <v>3498471</v>
      </c>
      <c r="Z39" s="12">
        <v>34098210</v>
      </c>
      <c r="AA39" s="12">
        <v>0</v>
      </c>
      <c r="AB39" s="11">
        <v>86690962</v>
      </c>
      <c r="AC39" s="10">
        <v>12131849</v>
      </c>
      <c r="AD39" s="12">
        <v>5876333</v>
      </c>
      <c r="AE39" s="12">
        <v>5167288</v>
      </c>
      <c r="AF39" s="12">
        <v>20821976</v>
      </c>
      <c r="AG39" s="12">
        <v>493163</v>
      </c>
      <c r="AH39" s="12">
        <v>158491</v>
      </c>
      <c r="AI39" s="12">
        <v>3403022</v>
      </c>
      <c r="AJ39" s="12">
        <v>34290371</v>
      </c>
      <c r="AK39" s="12">
        <v>0</v>
      </c>
      <c r="AL39" s="11">
        <v>82342493</v>
      </c>
      <c r="AM39" s="10">
        <v>16409162</v>
      </c>
      <c r="AN39" s="12">
        <v>4571514</v>
      </c>
      <c r="AO39" s="12">
        <v>571599</v>
      </c>
      <c r="AP39" s="12">
        <v>4469212</v>
      </c>
      <c r="AQ39" s="12">
        <v>736277</v>
      </c>
      <c r="AR39" s="12">
        <v>118250</v>
      </c>
      <c r="AS39" s="12">
        <v>2503462</v>
      </c>
      <c r="AT39" s="12">
        <v>5335344</v>
      </c>
      <c r="AU39" s="12">
        <v>0</v>
      </c>
      <c r="AV39" s="11">
        <v>34714820</v>
      </c>
      <c r="AW39" s="10">
        <v>12970484</v>
      </c>
      <c r="AX39" s="12">
        <v>4491598</v>
      </c>
      <c r="AY39" s="12">
        <v>983822</v>
      </c>
      <c r="AZ39" s="12">
        <v>4345327</v>
      </c>
      <c r="BA39" s="12">
        <v>7085154</v>
      </c>
      <c r="BB39" s="12">
        <v>174068</v>
      </c>
      <c r="BC39" s="12">
        <v>2632239</v>
      </c>
      <c r="BD39" s="12">
        <v>12812496</v>
      </c>
      <c r="BE39" s="12">
        <v>0</v>
      </c>
      <c r="BF39" s="11">
        <v>45495188</v>
      </c>
      <c r="BG39" s="10">
        <v>8657513</v>
      </c>
      <c r="BH39" s="12">
        <v>4325583</v>
      </c>
      <c r="BI39" s="12">
        <v>351407</v>
      </c>
      <c r="BJ39" s="12">
        <v>4596743</v>
      </c>
      <c r="BK39" s="12">
        <v>9701505</v>
      </c>
      <c r="BL39" s="12">
        <v>112439</v>
      </c>
      <c r="BM39" s="12">
        <v>3009476</v>
      </c>
      <c r="BN39" s="12">
        <v>15562130</v>
      </c>
      <c r="BO39" s="12">
        <v>0</v>
      </c>
      <c r="BP39" s="11">
        <v>46316796</v>
      </c>
      <c r="BQ39" s="10">
        <v>8112443</v>
      </c>
      <c r="BR39" s="12">
        <v>4216742</v>
      </c>
      <c r="BS39" s="12">
        <v>1122026</v>
      </c>
      <c r="BT39" s="12">
        <v>5404891</v>
      </c>
      <c r="BU39" s="12">
        <v>2349512</v>
      </c>
      <c r="BV39" s="12">
        <v>126632</v>
      </c>
      <c r="BW39" s="12">
        <v>2873270</v>
      </c>
      <c r="BX39" s="12">
        <v>10141079</v>
      </c>
      <c r="BY39" s="12">
        <v>0</v>
      </c>
      <c r="BZ39" s="11">
        <v>34346595</v>
      </c>
      <c r="CA39" s="10">
        <v>16713000</v>
      </c>
      <c r="CB39" s="12">
        <v>0</v>
      </c>
      <c r="CC39" s="12">
        <v>0</v>
      </c>
      <c r="CD39" s="11">
        <v>16713000</v>
      </c>
      <c r="CE39" s="10">
        <v>19870000</v>
      </c>
      <c r="CF39" s="12">
        <v>0</v>
      </c>
      <c r="CG39" s="12">
        <v>0</v>
      </c>
      <c r="CH39" s="11">
        <v>19870000</v>
      </c>
      <c r="CI39" s="10">
        <v>22952000</v>
      </c>
      <c r="CJ39" s="12">
        <v>0</v>
      </c>
      <c r="CK39" s="12">
        <v>0</v>
      </c>
      <c r="CL39" s="11">
        <v>22952000</v>
      </c>
      <c r="CM39" s="10">
        <v>25963000</v>
      </c>
      <c r="CN39" s="12">
        <v>0</v>
      </c>
      <c r="CO39" s="12">
        <v>0</v>
      </c>
      <c r="CP39" s="11">
        <v>25963000</v>
      </c>
      <c r="CQ39" s="10">
        <v>28904000</v>
      </c>
      <c r="CR39" s="12">
        <v>0</v>
      </c>
      <c r="CS39" s="12">
        <v>0</v>
      </c>
      <c r="CT39" s="11">
        <v>28904000</v>
      </c>
      <c r="CU39" s="10">
        <v>31755000</v>
      </c>
      <c r="CV39" s="12">
        <v>0</v>
      </c>
      <c r="CW39" s="12">
        <v>0</v>
      </c>
      <c r="CX39" s="11">
        <v>31755000</v>
      </c>
      <c r="CY39" s="10">
        <v>2989172</v>
      </c>
      <c r="CZ39" s="12">
        <v>1335625.07</v>
      </c>
      <c r="DA39" s="15">
        <v>50</v>
      </c>
      <c r="DB39" s="10">
        <v>101154.25</v>
      </c>
      <c r="DC39" s="12">
        <v>23032.49</v>
      </c>
      <c r="DD39" s="15">
        <v>7.5</v>
      </c>
      <c r="DE39" s="17">
        <v>54432</v>
      </c>
      <c r="DF39" s="14">
        <v>51176</v>
      </c>
      <c r="DG39" s="14">
        <v>50132</v>
      </c>
      <c r="DH39" s="14">
        <v>48383</v>
      </c>
      <c r="DI39" s="14">
        <v>46564</v>
      </c>
      <c r="DJ39" s="7">
        <v>45813</v>
      </c>
      <c r="DK39" s="24">
        <v>62017</v>
      </c>
      <c r="DL39" s="65">
        <v>13</v>
      </c>
    </row>
    <row r="40" spans="1:116" x14ac:dyDescent="0.25">
      <c r="A40" s="6" t="s">
        <v>208</v>
      </c>
      <c r="B40" s="41" t="s">
        <v>209</v>
      </c>
      <c r="C40" s="82">
        <f t="shared" si="16"/>
        <v>875.88026000684226</v>
      </c>
      <c r="D40" s="85">
        <f t="shared" si="17"/>
        <v>830.40292784942494</v>
      </c>
      <c r="E40" s="85">
        <f t="shared" si="18"/>
        <v>815.90630442354575</v>
      </c>
      <c r="F40" s="85">
        <f t="shared" si="19"/>
        <v>754.73156239077241</v>
      </c>
      <c r="G40" s="85">
        <f t="shared" si="20"/>
        <v>749.24118866620597</v>
      </c>
      <c r="H40" s="86">
        <f t="shared" si="21"/>
        <v>710.80767900380488</v>
      </c>
      <c r="I40" s="10">
        <f t="shared" si="6"/>
        <v>28.854259322613753</v>
      </c>
      <c r="J40" s="12">
        <f t="shared" si="7"/>
        <v>413.34437086092714</v>
      </c>
      <c r="K40" s="12">
        <f t="shared" si="8"/>
        <v>339.95959595959596</v>
      </c>
      <c r="L40" s="12">
        <f t="shared" si="9"/>
        <v>316.0583711988815</v>
      </c>
      <c r="M40" s="12">
        <f t="shared" si="10"/>
        <v>309.70525224602625</v>
      </c>
      <c r="N40" s="87">
        <f t="shared" si="11"/>
        <v>333.05638187478382</v>
      </c>
      <c r="O40" s="82">
        <f t="shared" si="12"/>
        <v>35063</v>
      </c>
      <c r="P40" s="92">
        <f t="shared" si="13"/>
        <v>39251.9</v>
      </c>
      <c r="Q40" s="93">
        <f t="shared" si="14"/>
        <v>0.38814302643779897</v>
      </c>
      <c r="R40" s="94">
        <f t="shared" si="15"/>
        <v>1</v>
      </c>
      <c r="S40" s="10">
        <v>324949</v>
      </c>
      <c r="T40" s="12">
        <v>561539</v>
      </c>
      <c r="U40" s="12">
        <v>1643210</v>
      </c>
      <c r="V40" s="12">
        <v>0</v>
      </c>
      <c r="W40" s="12">
        <v>0</v>
      </c>
      <c r="X40" s="12">
        <v>0</v>
      </c>
      <c r="Y40" s="12">
        <v>30500</v>
      </c>
      <c r="Z40" s="12">
        <v>0</v>
      </c>
      <c r="AA40" s="12">
        <v>0</v>
      </c>
      <c r="AB40" s="11">
        <v>2560198</v>
      </c>
      <c r="AC40" s="10">
        <v>321455</v>
      </c>
      <c r="AD40" s="12">
        <v>534124</v>
      </c>
      <c r="AE40" s="12">
        <v>1393488</v>
      </c>
      <c r="AF40" s="12">
        <v>0</v>
      </c>
      <c r="AG40" s="12">
        <v>0</v>
      </c>
      <c r="AH40" s="12">
        <v>0</v>
      </c>
      <c r="AI40" s="12">
        <v>133359</v>
      </c>
      <c r="AJ40" s="12">
        <v>0</v>
      </c>
      <c r="AK40" s="12">
        <v>0</v>
      </c>
      <c r="AL40" s="11">
        <v>2382426</v>
      </c>
      <c r="AM40" s="10">
        <v>309247</v>
      </c>
      <c r="AN40" s="12">
        <v>485517</v>
      </c>
      <c r="AO40" s="12">
        <v>1465493</v>
      </c>
      <c r="AP40" s="12">
        <v>0</v>
      </c>
      <c r="AQ40" s="12">
        <v>0</v>
      </c>
      <c r="AR40" s="12">
        <v>0</v>
      </c>
      <c r="AS40" s="12">
        <v>82210</v>
      </c>
      <c r="AT40" s="12">
        <v>0</v>
      </c>
      <c r="AU40" s="12">
        <v>0</v>
      </c>
      <c r="AV40" s="11">
        <v>2342467</v>
      </c>
      <c r="AW40" s="10">
        <v>289680</v>
      </c>
      <c r="AX40" s="12">
        <v>482804</v>
      </c>
      <c r="AY40" s="12">
        <v>1340777</v>
      </c>
      <c r="AZ40" s="12">
        <v>0</v>
      </c>
      <c r="BA40" s="12">
        <v>0</v>
      </c>
      <c r="BB40" s="12">
        <v>0</v>
      </c>
      <c r="BC40" s="12">
        <v>46026</v>
      </c>
      <c r="BD40" s="12">
        <v>0</v>
      </c>
      <c r="BE40" s="12">
        <v>0</v>
      </c>
      <c r="BF40" s="11">
        <v>2159287</v>
      </c>
      <c r="BG40" s="10">
        <v>301660</v>
      </c>
      <c r="BH40" s="12">
        <v>471635</v>
      </c>
      <c r="BI40" s="12">
        <v>1339738</v>
      </c>
      <c r="BJ40" s="12">
        <v>0</v>
      </c>
      <c r="BK40" s="12">
        <v>0</v>
      </c>
      <c r="BL40" s="12">
        <v>0</v>
      </c>
      <c r="BM40" s="12">
        <v>55271</v>
      </c>
      <c r="BN40" s="12">
        <v>0</v>
      </c>
      <c r="BO40" s="12">
        <v>0</v>
      </c>
      <c r="BP40" s="11">
        <v>2168304</v>
      </c>
      <c r="BQ40" s="10">
        <v>329004</v>
      </c>
      <c r="BR40" s="12">
        <v>438638</v>
      </c>
      <c r="BS40" s="12">
        <v>1250000</v>
      </c>
      <c r="BT40" s="12">
        <v>0</v>
      </c>
      <c r="BU40" s="12">
        <v>0</v>
      </c>
      <c r="BV40" s="12">
        <v>0</v>
      </c>
      <c r="BW40" s="12">
        <v>37303</v>
      </c>
      <c r="BX40" s="12">
        <v>0</v>
      </c>
      <c r="BY40" s="12">
        <v>0</v>
      </c>
      <c r="BZ40" s="11">
        <v>2054945</v>
      </c>
      <c r="CA40" s="10">
        <v>0</v>
      </c>
      <c r="CB40" s="12">
        <v>84341</v>
      </c>
      <c r="CC40" s="12">
        <v>0</v>
      </c>
      <c r="CD40" s="11">
        <v>84341</v>
      </c>
      <c r="CE40" s="10">
        <v>0</v>
      </c>
      <c r="CF40" s="12">
        <v>1185885</v>
      </c>
      <c r="CG40" s="12">
        <v>0</v>
      </c>
      <c r="CH40" s="11">
        <v>1185885</v>
      </c>
      <c r="CI40" s="10">
        <v>0</v>
      </c>
      <c r="CJ40" s="12">
        <v>976024</v>
      </c>
      <c r="CK40" s="12">
        <v>0</v>
      </c>
      <c r="CL40" s="11">
        <v>976024</v>
      </c>
      <c r="CM40" s="10">
        <v>0</v>
      </c>
      <c r="CN40" s="12">
        <v>904243</v>
      </c>
      <c r="CO40" s="12">
        <v>0</v>
      </c>
      <c r="CP40" s="11">
        <v>904243</v>
      </c>
      <c r="CQ40" s="10">
        <v>0</v>
      </c>
      <c r="CR40" s="12">
        <v>896287</v>
      </c>
      <c r="CS40" s="12">
        <v>0</v>
      </c>
      <c r="CT40" s="11">
        <v>896287</v>
      </c>
      <c r="CU40" s="10">
        <v>0</v>
      </c>
      <c r="CV40" s="12">
        <v>962866</v>
      </c>
      <c r="CW40" s="12">
        <v>0</v>
      </c>
      <c r="CX40" s="11">
        <v>962866</v>
      </c>
      <c r="CY40" s="10">
        <v>785038</v>
      </c>
      <c r="CZ40" s="12">
        <v>199685</v>
      </c>
      <c r="DA40" s="15">
        <v>20</v>
      </c>
      <c r="DB40" s="10">
        <v>9000</v>
      </c>
      <c r="DC40" s="12">
        <v>0</v>
      </c>
      <c r="DD40" s="15">
        <v>3</v>
      </c>
      <c r="DE40" s="17">
        <v>2923</v>
      </c>
      <c r="DF40" s="14">
        <v>2869</v>
      </c>
      <c r="DG40" s="14">
        <v>2871</v>
      </c>
      <c r="DH40" s="14">
        <v>2861</v>
      </c>
      <c r="DI40" s="14">
        <v>2894</v>
      </c>
      <c r="DJ40" s="7">
        <v>2891</v>
      </c>
      <c r="DK40" s="24">
        <v>35063</v>
      </c>
      <c r="DL40" s="65">
        <v>1</v>
      </c>
    </row>
    <row r="41" spans="1:116" x14ac:dyDescent="0.25">
      <c r="A41" s="6" t="s">
        <v>387</v>
      </c>
      <c r="B41" s="41" t="s">
        <v>384</v>
      </c>
      <c r="C41" s="82">
        <f t="shared" si="16"/>
        <v>2852.3514080518944</v>
      </c>
      <c r="D41" s="85">
        <f t="shared" si="17"/>
        <v>3171.2636536557402</v>
      </c>
      <c r="E41" s="85">
        <f t="shared" si="18"/>
        <v>2674.1251216347714</v>
      </c>
      <c r="F41" s="85">
        <f t="shared" si="19"/>
        <v>2452.0406079575741</v>
      </c>
      <c r="G41" s="85">
        <f t="shared" si="20"/>
        <v>2336.2566772917125</v>
      </c>
      <c r="H41" s="86">
        <f t="shared" si="21"/>
        <v>2264.0559993296838</v>
      </c>
      <c r="I41" s="10">
        <f t="shared" si="6"/>
        <v>1313.1306630971994</v>
      </c>
      <c r="J41" s="12">
        <f t="shared" si="7"/>
        <v>1401.8448069206315</v>
      </c>
      <c r="K41" s="12">
        <f t="shared" si="8"/>
        <v>1377.1759109092875</v>
      </c>
      <c r="L41" s="12">
        <f t="shared" si="9"/>
        <v>1144.4309282014133</v>
      </c>
      <c r="M41" s="12">
        <f t="shared" si="10"/>
        <v>1244.435590239613</v>
      </c>
      <c r="N41" s="87">
        <f t="shared" si="11"/>
        <v>1286.4484415149145</v>
      </c>
      <c r="O41" s="82">
        <f t="shared" si="12"/>
        <v>50561</v>
      </c>
      <c r="P41" s="92">
        <f t="shared" si="13"/>
        <v>69647.437974683548</v>
      </c>
      <c r="Q41" s="93">
        <f t="shared" si="14"/>
        <v>0.38441071312017017</v>
      </c>
      <c r="R41" s="94">
        <f t="shared" si="15"/>
        <v>7</v>
      </c>
      <c r="S41" s="10">
        <v>56154443</v>
      </c>
      <c r="T41" s="12">
        <v>63962556</v>
      </c>
      <c r="U41" s="12">
        <v>81341451</v>
      </c>
      <c r="V41" s="12">
        <v>3031582</v>
      </c>
      <c r="W41" s="12">
        <v>725930</v>
      </c>
      <c r="X41" s="12">
        <v>0</v>
      </c>
      <c r="Y41" s="12">
        <v>16400333</v>
      </c>
      <c r="Z41" s="12">
        <v>4401835</v>
      </c>
      <c r="AA41" s="12">
        <v>0</v>
      </c>
      <c r="AB41" s="11">
        <v>226018130</v>
      </c>
      <c r="AC41" s="10">
        <v>82519798</v>
      </c>
      <c r="AD41" s="12">
        <v>61871930</v>
      </c>
      <c r="AE41" s="12">
        <v>71651822</v>
      </c>
      <c r="AF41" s="12">
        <v>5642022</v>
      </c>
      <c r="AG41" s="12">
        <v>2133336</v>
      </c>
      <c r="AH41" s="12">
        <v>0</v>
      </c>
      <c r="AI41" s="12">
        <v>19594605</v>
      </c>
      <c r="AJ41" s="12">
        <v>6536817</v>
      </c>
      <c r="AK41" s="12">
        <v>0</v>
      </c>
      <c r="AL41" s="11">
        <v>249950330</v>
      </c>
      <c r="AM41" s="10">
        <v>64326128</v>
      </c>
      <c r="AN41" s="12">
        <v>63748124</v>
      </c>
      <c r="AO41" s="12">
        <v>46681064</v>
      </c>
      <c r="AP41" s="12">
        <v>1668203</v>
      </c>
      <c r="AQ41" s="12">
        <v>10208648</v>
      </c>
      <c r="AR41" s="12">
        <v>0</v>
      </c>
      <c r="AS41" s="12">
        <v>11231699</v>
      </c>
      <c r="AT41" s="12">
        <v>33095346</v>
      </c>
      <c r="AU41" s="12">
        <v>0</v>
      </c>
      <c r="AV41" s="11">
        <v>230959212</v>
      </c>
      <c r="AW41" s="10">
        <v>57172299</v>
      </c>
      <c r="AX41" s="12">
        <v>59735097</v>
      </c>
      <c r="AY41" s="12">
        <v>44504667</v>
      </c>
      <c r="AZ41" s="12">
        <v>1450645</v>
      </c>
      <c r="BA41" s="12">
        <v>5669220</v>
      </c>
      <c r="BB41" s="12">
        <v>0</v>
      </c>
      <c r="BC41" s="12">
        <v>10866719</v>
      </c>
      <c r="BD41" s="12">
        <v>30506707</v>
      </c>
      <c r="BE41" s="12">
        <v>0</v>
      </c>
      <c r="BF41" s="11">
        <v>209905354</v>
      </c>
      <c r="BG41" s="10">
        <v>52975622</v>
      </c>
      <c r="BH41" s="12">
        <v>56940261</v>
      </c>
      <c r="BI41" s="12">
        <v>41791745</v>
      </c>
      <c r="BJ41" s="12">
        <v>1307646</v>
      </c>
      <c r="BK41" s="12">
        <v>5386521</v>
      </c>
      <c r="BL41" s="12">
        <v>0</v>
      </c>
      <c r="BM41" s="12">
        <v>11640311</v>
      </c>
      <c r="BN41" s="12">
        <v>28709523</v>
      </c>
      <c r="BO41" s="12">
        <v>0</v>
      </c>
      <c r="BP41" s="11">
        <v>198751629</v>
      </c>
      <c r="BQ41" s="10">
        <v>49984202</v>
      </c>
      <c r="BR41" s="12">
        <v>54216068</v>
      </c>
      <c r="BS41" s="12">
        <v>41561473</v>
      </c>
      <c r="BT41" s="12">
        <v>1175344</v>
      </c>
      <c r="BU41" s="12">
        <v>4080776</v>
      </c>
      <c r="BV41" s="12">
        <v>0</v>
      </c>
      <c r="BW41" s="12">
        <v>11106659</v>
      </c>
      <c r="BX41" s="12">
        <v>59455206</v>
      </c>
      <c r="BY41" s="12">
        <v>0</v>
      </c>
      <c r="BZ41" s="11">
        <v>221579728</v>
      </c>
      <c r="CA41" s="10">
        <v>17920000</v>
      </c>
      <c r="CB41" s="12">
        <v>84105000</v>
      </c>
      <c r="CC41" s="12">
        <v>0</v>
      </c>
      <c r="CD41" s="11">
        <v>102025000</v>
      </c>
      <c r="CE41" s="10">
        <v>19890000</v>
      </c>
      <c r="CF41" s="12">
        <v>87710000</v>
      </c>
      <c r="CG41" s="12">
        <v>0</v>
      </c>
      <c r="CH41" s="11">
        <v>107600000</v>
      </c>
      <c r="CI41" s="10">
        <v>21830000</v>
      </c>
      <c r="CJ41" s="12">
        <v>80070000</v>
      </c>
      <c r="CK41" s="12">
        <v>0</v>
      </c>
      <c r="CL41" s="11">
        <v>101900000</v>
      </c>
      <c r="CM41" s="10">
        <v>23405000</v>
      </c>
      <c r="CN41" s="12">
        <v>60325000</v>
      </c>
      <c r="CO41" s="12">
        <v>0</v>
      </c>
      <c r="CP41" s="11">
        <v>83730000</v>
      </c>
      <c r="CQ41" s="10">
        <v>24210000</v>
      </c>
      <c r="CR41" s="12">
        <v>66365000</v>
      </c>
      <c r="CS41" s="12">
        <v>0</v>
      </c>
      <c r="CT41" s="11">
        <v>90575000</v>
      </c>
      <c r="CU41" s="10">
        <v>25755000</v>
      </c>
      <c r="CV41" s="12">
        <v>66365000</v>
      </c>
      <c r="CW41" s="12">
        <v>0</v>
      </c>
      <c r="CX41" s="11">
        <v>92120000</v>
      </c>
      <c r="CY41" s="10">
        <v>55021476</v>
      </c>
      <c r="CZ41" s="12">
        <v>28409839</v>
      </c>
      <c r="DA41" s="15">
        <v>790</v>
      </c>
      <c r="DB41" s="10">
        <v>1637547</v>
      </c>
      <c r="DC41" s="12">
        <v>122816</v>
      </c>
      <c r="DD41" s="15">
        <v>53.4</v>
      </c>
      <c r="DE41" s="17">
        <v>77696</v>
      </c>
      <c r="DF41" s="14">
        <v>76756</v>
      </c>
      <c r="DG41" s="14">
        <v>73992</v>
      </c>
      <c r="DH41" s="14">
        <v>73163</v>
      </c>
      <c r="DI41" s="14">
        <v>72784</v>
      </c>
      <c r="DJ41" s="7">
        <v>71608</v>
      </c>
      <c r="DK41" s="24">
        <v>50561</v>
      </c>
      <c r="DL41" s="65">
        <v>7</v>
      </c>
    </row>
    <row r="42" spans="1:116" x14ac:dyDescent="0.25">
      <c r="A42" s="6" t="s">
        <v>292</v>
      </c>
      <c r="B42" s="41" t="s">
        <v>291</v>
      </c>
      <c r="C42" s="82">
        <f t="shared" si="16"/>
        <v>1927.5779716658183</v>
      </c>
      <c r="D42" s="85">
        <f t="shared" si="17"/>
        <v>2485.482304512082</v>
      </c>
      <c r="E42" s="85">
        <f t="shared" si="18"/>
        <v>1788.9478983596953</v>
      </c>
      <c r="F42" s="85">
        <f t="shared" si="19"/>
        <v>1738.9400208364341</v>
      </c>
      <c r="G42" s="85">
        <f t="shared" si="20"/>
        <v>1696.6552912723048</v>
      </c>
      <c r="H42" s="86">
        <f t="shared" si="21"/>
        <v>1654.6427551399674</v>
      </c>
      <c r="I42" s="10">
        <f t="shared" si="6"/>
        <v>898.64194301564169</v>
      </c>
      <c r="J42" s="12">
        <f t="shared" si="7"/>
        <v>970.03687005488632</v>
      </c>
      <c r="K42" s="12">
        <f t="shared" si="8"/>
        <v>795.49610061511419</v>
      </c>
      <c r="L42" s="12">
        <f t="shared" si="9"/>
        <v>862.43678374758144</v>
      </c>
      <c r="M42" s="12">
        <f t="shared" si="10"/>
        <v>929.90242044524007</v>
      </c>
      <c r="N42" s="87">
        <f t="shared" si="11"/>
        <v>1010.2208767777147</v>
      </c>
      <c r="O42" s="82">
        <f t="shared" si="12"/>
        <v>42902</v>
      </c>
      <c r="P42" s="92">
        <f t="shared" si="13"/>
        <v>51765.059674502714</v>
      </c>
      <c r="Q42" s="93">
        <f t="shared" si="14"/>
        <v>0.38233337362454334</v>
      </c>
      <c r="R42" s="94">
        <f t="shared" si="15"/>
        <v>7</v>
      </c>
      <c r="S42" s="10">
        <v>31507132</v>
      </c>
      <c r="T42" s="12">
        <v>28177669</v>
      </c>
      <c r="U42" s="12">
        <v>32625964</v>
      </c>
      <c r="V42" s="12">
        <v>5958891</v>
      </c>
      <c r="W42" s="12">
        <v>8354333</v>
      </c>
      <c r="X42" s="12">
        <v>120345</v>
      </c>
      <c r="Y42" s="12">
        <v>3056290</v>
      </c>
      <c r="Z42" s="12">
        <v>14651370</v>
      </c>
      <c r="AA42" s="12">
        <v>0</v>
      </c>
      <c r="AB42" s="11">
        <v>124451994</v>
      </c>
      <c r="AC42" s="10">
        <v>30268905</v>
      </c>
      <c r="AD42" s="12">
        <v>27614835</v>
      </c>
      <c r="AE42" s="12">
        <v>50738801</v>
      </c>
      <c r="AF42" s="12">
        <v>18010805</v>
      </c>
      <c r="AG42" s="12">
        <v>8998547</v>
      </c>
      <c r="AH42" s="12">
        <v>106141</v>
      </c>
      <c r="AI42" s="12">
        <v>3737291</v>
      </c>
      <c r="AJ42" s="12">
        <v>18161776</v>
      </c>
      <c r="AK42" s="12">
        <v>0</v>
      </c>
      <c r="AL42" s="11">
        <v>157637101</v>
      </c>
      <c r="AM42" s="10">
        <v>27996293</v>
      </c>
      <c r="AN42" s="12">
        <v>28968656</v>
      </c>
      <c r="AO42" s="12">
        <v>28875161</v>
      </c>
      <c r="AP42" s="12">
        <v>4272031</v>
      </c>
      <c r="AQ42" s="12">
        <v>4072501</v>
      </c>
      <c r="AR42" s="12">
        <v>93401</v>
      </c>
      <c r="AS42" s="12">
        <v>3441447</v>
      </c>
      <c r="AT42" s="12">
        <v>18510968</v>
      </c>
      <c r="AU42" s="12">
        <v>0</v>
      </c>
      <c r="AV42" s="11">
        <v>116230458</v>
      </c>
      <c r="AW42" s="10">
        <v>26381786</v>
      </c>
      <c r="AX42" s="12">
        <v>26562949</v>
      </c>
      <c r="AY42" s="12">
        <v>28081650</v>
      </c>
      <c r="AZ42" s="12">
        <v>4637067</v>
      </c>
      <c r="BA42" s="12">
        <v>4154117</v>
      </c>
      <c r="BB42" s="12">
        <v>92009</v>
      </c>
      <c r="BC42" s="12">
        <v>3561926</v>
      </c>
      <c r="BD42" s="12">
        <v>11191124</v>
      </c>
      <c r="BE42" s="12">
        <v>0</v>
      </c>
      <c r="BF42" s="11">
        <v>104662628</v>
      </c>
      <c r="BG42" s="10">
        <v>19492639</v>
      </c>
      <c r="BH42" s="12">
        <v>23348770</v>
      </c>
      <c r="BI42" s="12">
        <v>25104100</v>
      </c>
      <c r="BJ42" s="12">
        <v>4698543</v>
      </c>
      <c r="BK42" s="12">
        <v>5203569</v>
      </c>
      <c r="BL42" s="12">
        <v>8279890</v>
      </c>
      <c r="BM42" s="12">
        <v>2965555</v>
      </c>
      <c r="BN42" s="12">
        <v>22866258</v>
      </c>
      <c r="BO42" s="12">
        <v>0</v>
      </c>
      <c r="BP42" s="11">
        <v>111959324</v>
      </c>
      <c r="BQ42" s="10">
        <v>19045422</v>
      </c>
      <c r="BR42" s="12">
        <v>22065869</v>
      </c>
      <c r="BS42" s="12">
        <v>23709938</v>
      </c>
      <c r="BT42" s="12">
        <v>4426416</v>
      </c>
      <c r="BU42" s="12">
        <v>4590831</v>
      </c>
      <c r="BV42" s="12">
        <v>7873445</v>
      </c>
      <c r="BW42" s="12">
        <v>2871762</v>
      </c>
      <c r="BX42" s="12">
        <v>2989166</v>
      </c>
      <c r="BY42" s="12">
        <v>0</v>
      </c>
      <c r="BZ42" s="11">
        <v>87572849</v>
      </c>
      <c r="CA42" s="10">
        <v>0</v>
      </c>
      <c r="CB42" s="12">
        <v>25356851</v>
      </c>
      <c r="CC42" s="12">
        <v>25832490</v>
      </c>
      <c r="CD42" s="11">
        <v>51189341</v>
      </c>
      <c r="CE42" s="10">
        <v>0</v>
      </c>
      <c r="CF42" s="12">
        <v>26426782</v>
      </c>
      <c r="CG42" s="12">
        <v>28007807</v>
      </c>
      <c r="CH42" s="11">
        <v>54434589</v>
      </c>
      <c r="CI42" s="10">
        <v>0</v>
      </c>
      <c r="CJ42" s="12">
        <v>13585270</v>
      </c>
      <c r="CK42" s="12">
        <v>29867909</v>
      </c>
      <c r="CL42" s="11">
        <v>43453179</v>
      </c>
      <c r="CM42" s="10">
        <v>0</v>
      </c>
      <c r="CN42" s="12">
        <v>14379822</v>
      </c>
      <c r="CO42" s="12">
        <v>31977880</v>
      </c>
      <c r="CP42" s="11">
        <v>46357702</v>
      </c>
      <c r="CQ42" s="10">
        <v>0</v>
      </c>
      <c r="CR42" s="12">
        <v>14972976</v>
      </c>
      <c r="CS42" s="12">
        <v>33857130</v>
      </c>
      <c r="CT42" s="11">
        <v>48830106</v>
      </c>
      <c r="CU42" s="10">
        <v>0</v>
      </c>
      <c r="CV42" s="12">
        <v>15669052</v>
      </c>
      <c r="CW42" s="12">
        <v>35972429</v>
      </c>
      <c r="CX42" s="11">
        <v>51641481</v>
      </c>
      <c r="CY42" s="10">
        <v>28626078</v>
      </c>
      <c r="CZ42" s="12">
        <v>13209858</v>
      </c>
      <c r="DA42" s="15">
        <v>553</v>
      </c>
      <c r="DB42" s="10">
        <v>119823</v>
      </c>
      <c r="DC42" s="12">
        <v>24684</v>
      </c>
      <c r="DD42" s="15">
        <v>5</v>
      </c>
      <c r="DE42" s="17">
        <v>56963</v>
      </c>
      <c r="DF42" s="14">
        <v>56116</v>
      </c>
      <c r="DG42" s="14">
        <v>54624</v>
      </c>
      <c r="DH42" s="14">
        <v>53752</v>
      </c>
      <c r="DI42" s="14">
        <v>52511</v>
      </c>
      <c r="DJ42" s="7">
        <v>51119</v>
      </c>
      <c r="DK42" s="24">
        <v>42902</v>
      </c>
      <c r="DL42" s="65">
        <v>7</v>
      </c>
    </row>
    <row r="43" spans="1:116" x14ac:dyDescent="0.25">
      <c r="A43" s="6" t="s">
        <v>293</v>
      </c>
      <c r="B43" s="41" t="s">
        <v>291</v>
      </c>
      <c r="C43" s="82">
        <f t="shared" si="16"/>
        <v>2282.0274542429283</v>
      </c>
      <c r="D43" s="85">
        <f t="shared" si="17"/>
        <v>2337.6030150753768</v>
      </c>
      <c r="E43" s="85">
        <f t="shared" si="18"/>
        <v>2110.4796959459459</v>
      </c>
      <c r="F43" s="85">
        <f t="shared" si="19"/>
        <v>1795.402874049028</v>
      </c>
      <c r="G43" s="85">
        <f t="shared" si="20"/>
        <v>1596.2201782682509</v>
      </c>
      <c r="H43" s="86">
        <f t="shared" si="21"/>
        <v>1784.272418524871</v>
      </c>
      <c r="I43" s="10">
        <f t="shared" si="6"/>
        <v>39.971514143094844</v>
      </c>
      <c r="J43" s="12">
        <f t="shared" si="7"/>
        <v>64.344003350083753</v>
      </c>
      <c r="K43" s="12">
        <f t="shared" si="8"/>
        <v>0</v>
      </c>
      <c r="L43" s="12">
        <f t="shared" si="9"/>
        <v>0</v>
      </c>
      <c r="M43" s="12">
        <f t="shared" si="10"/>
        <v>0</v>
      </c>
      <c r="N43" s="87">
        <f t="shared" si="11"/>
        <v>0</v>
      </c>
      <c r="O43" s="82">
        <f t="shared" si="12"/>
        <v>48906</v>
      </c>
      <c r="P43" s="92">
        <f t="shared" si="13"/>
        <v>60227.5</v>
      </c>
      <c r="Q43" s="93">
        <f t="shared" si="14"/>
        <v>0.77830015854920731</v>
      </c>
      <c r="R43" s="94">
        <f t="shared" si="15"/>
        <v>1</v>
      </c>
      <c r="S43" s="10">
        <v>700992</v>
      </c>
      <c r="T43" s="12">
        <v>1282127</v>
      </c>
      <c r="U43" s="12">
        <v>711878</v>
      </c>
      <c r="V43" s="12">
        <v>0</v>
      </c>
      <c r="W43" s="12">
        <v>0</v>
      </c>
      <c r="X43" s="12">
        <v>0</v>
      </c>
      <c r="Y43" s="12">
        <v>48000</v>
      </c>
      <c r="Z43" s="12">
        <v>2670661</v>
      </c>
      <c r="AA43" s="12">
        <v>0</v>
      </c>
      <c r="AB43" s="11">
        <v>5413658</v>
      </c>
      <c r="AC43" s="10">
        <v>974562</v>
      </c>
      <c r="AD43" s="12">
        <v>1163715</v>
      </c>
      <c r="AE43" s="12">
        <v>606421</v>
      </c>
      <c r="AF43" s="12">
        <v>0</v>
      </c>
      <c r="AG43" s="12">
        <v>0</v>
      </c>
      <c r="AH43" s="12">
        <v>0</v>
      </c>
      <c r="AI43" s="12">
        <v>46400</v>
      </c>
      <c r="AJ43" s="12">
        <v>1224144</v>
      </c>
      <c r="AK43" s="12">
        <v>0</v>
      </c>
      <c r="AL43" s="11">
        <v>4015242</v>
      </c>
      <c r="AM43" s="10">
        <v>717476.98</v>
      </c>
      <c r="AN43" s="12">
        <v>1068606.55</v>
      </c>
      <c r="AO43" s="12">
        <v>653574.86</v>
      </c>
      <c r="AP43" s="12">
        <v>0</v>
      </c>
      <c r="AQ43" s="12">
        <v>0</v>
      </c>
      <c r="AR43" s="12">
        <v>0</v>
      </c>
      <c r="AS43" s="12">
        <v>59149.57</v>
      </c>
      <c r="AT43" s="12">
        <v>1165206.19</v>
      </c>
      <c r="AU43" s="12">
        <v>0</v>
      </c>
      <c r="AV43" s="11">
        <v>3664014.15</v>
      </c>
      <c r="AW43" s="10">
        <v>534010.14</v>
      </c>
      <c r="AX43" s="12">
        <v>1004667.79</v>
      </c>
      <c r="AY43" s="12">
        <v>533803.4</v>
      </c>
      <c r="AZ43" s="12">
        <v>0</v>
      </c>
      <c r="BA43" s="12">
        <v>0</v>
      </c>
      <c r="BB43" s="12">
        <v>0</v>
      </c>
      <c r="BC43" s="12">
        <v>51480.27</v>
      </c>
      <c r="BD43" s="12">
        <v>772878.18000000017</v>
      </c>
      <c r="BE43" s="12">
        <v>0</v>
      </c>
      <c r="BF43" s="11">
        <v>2896839.7800000003</v>
      </c>
      <c r="BG43" s="10">
        <v>495466.37</v>
      </c>
      <c r="BH43" s="12">
        <v>908231.58</v>
      </c>
      <c r="BI43" s="12">
        <v>451048.93</v>
      </c>
      <c r="BJ43" s="12">
        <v>0</v>
      </c>
      <c r="BK43" s="12">
        <v>0</v>
      </c>
      <c r="BL43" s="12">
        <v>0</v>
      </c>
      <c r="BM43" s="12">
        <v>25600.49</v>
      </c>
      <c r="BN43" s="12">
        <v>1254592.44</v>
      </c>
      <c r="BO43" s="12">
        <v>0</v>
      </c>
      <c r="BP43" s="11">
        <v>3134939.8099999996</v>
      </c>
      <c r="BQ43" s="10">
        <v>565561.06999999995</v>
      </c>
      <c r="BR43" s="12">
        <v>968051.62</v>
      </c>
      <c r="BS43" s="12">
        <v>499582.56000000006</v>
      </c>
      <c r="BT43" s="12">
        <v>0</v>
      </c>
      <c r="BU43" s="12">
        <v>0</v>
      </c>
      <c r="BV43" s="12">
        <v>0</v>
      </c>
      <c r="BW43" s="12">
        <v>47266.39</v>
      </c>
      <c r="BX43" s="12">
        <v>529555.79999999981</v>
      </c>
      <c r="BY43" s="12">
        <v>0</v>
      </c>
      <c r="BZ43" s="11">
        <v>2610017.4399999995</v>
      </c>
      <c r="CA43" s="10">
        <v>48045.760000000002</v>
      </c>
      <c r="CB43" s="12">
        <v>0</v>
      </c>
      <c r="CC43" s="12">
        <v>0</v>
      </c>
      <c r="CD43" s="11">
        <v>48045.760000000002</v>
      </c>
      <c r="CE43" s="10">
        <v>76826.740000000005</v>
      </c>
      <c r="CF43" s="12">
        <v>0</v>
      </c>
      <c r="CG43" s="12">
        <v>0</v>
      </c>
      <c r="CH43" s="11">
        <v>76826.740000000005</v>
      </c>
      <c r="CI43" s="10">
        <v>0</v>
      </c>
      <c r="CJ43" s="12">
        <v>0</v>
      </c>
      <c r="CK43" s="12">
        <v>0</v>
      </c>
      <c r="CL43" s="11">
        <v>0</v>
      </c>
      <c r="CM43" s="10">
        <v>0</v>
      </c>
      <c r="CN43" s="12">
        <v>0</v>
      </c>
      <c r="CO43" s="12">
        <v>0</v>
      </c>
      <c r="CP43" s="11">
        <v>0</v>
      </c>
      <c r="CQ43" s="10">
        <v>0</v>
      </c>
      <c r="CR43" s="12">
        <v>0</v>
      </c>
      <c r="CS43" s="12">
        <v>0</v>
      </c>
      <c r="CT43" s="11">
        <v>0</v>
      </c>
      <c r="CU43" s="10">
        <v>0</v>
      </c>
      <c r="CV43" s="12">
        <v>0</v>
      </c>
      <c r="CW43" s="12">
        <v>0</v>
      </c>
      <c r="CX43" s="11">
        <v>0</v>
      </c>
      <c r="CY43" s="10">
        <v>1445460</v>
      </c>
      <c r="CZ43" s="12">
        <v>689415</v>
      </c>
      <c r="DA43" s="15">
        <v>24</v>
      </c>
      <c r="DB43" s="10">
        <v>0</v>
      </c>
      <c r="DC43" s="12">
        <v>0</v>
      </c>
      <c r="DD43" s="15">
        <v>0</v>
      </c>
      <c r="DE43" s="17">
        <v>1202</v>
      </c>
      <c r="DF43" s="14">
        <v>1194</v>
      </c>
      <c r="DG43" s="14">
        <v>1184</v>
      </c>
      <c r="DH43" s="14">
        <v>1183</v>
      </c>
      <c r="DI43" s="14">
        <v>1178</v>
      </c>
      <c r="DJ43" s="7">
        <v>1166</v>
      </c>
      <c r="DK43" s="24">
        <v>48906</v>
      </c>
      <c r="DL43" s="65">
        <v>1</v>
      </c>
    </row>
    <row r="44" spans="1:116" x14ac:dyDescent="0.25">
      <c r="A44" s="18" t="s">
        <v>505</v>
      </c>
      <c r="B44" s="44" t="s">
        <v>506</v>
      </c>
      <c r="C44" s="101">
        <f t="shared" si="16"/>
        <v>0</v>
      </c>
      <c r="D44" s="106">
        <f t="shared" si="17"/>
        <v>0</v>
      </c>
      <c r="E44" s="106">
        <f t="shared" si="18"/>
        <v>0</v>
      </c>
      <c r="F44" s="106">
        <f t="shared" si="19"/>
        <v>0</v>
      </c>
      <c r="G44" s="106">
        <f t="shared" si="20"/>
        <v>0</v>
      </c>
      <c r="H44" s="107">
        <f t="shared" si="21"/>
        <v>0</v>
      </c>
      <c r="I44" s="19">
        <f t="shared" si="6"/>
        <v>0</v>
      </c>
      <c r="J44" s="20">
        <f t="shared" si="7"/>
        <v>0</v>
      </c>
      <c r="K44" s="20">
        <f t="shared" si="8"/>
        <v>0</v>
      </c>
      <c r="L44" s="20">
        <f t="shared" si="9"/>
        <v>0</v>
      </c>
      <c r="M44" s="20">
        <f t="shared" si="10"/>
        <v>0</v>
      </c>
      <c r="N44" s="102">
        <f t="shared" si="11"/>
        <v>0</v>
      </c>
      <c r="O44" s="101">
        <f t="shared" si="12"/>
        <v>34886</v>
      </c>
      <c r="P44" s="103" t="e">
        <f t="shared" si="13"/>
        <v>#DIV/0!</v>
      </c>
      <c r="Q44" s="104" t="e">
        <f t="shared" si="14"/>
        <v>#DIV/0!</v>
      </c>
      <c r="R44" s="105">
        <f t="shared" si="15"/>
        <v>0</v>
      </c>
      <c r="S44" s="19">
        <v>0</v>
      </c>
      <c r="T44" s="20">
        <v>0</v>
      </c>
      <c r="U44" s="20">
        <v>0</v>
      </c>
      <c r="V44" s="20">
        <v>0</v>
      </c>
      <c r="W44" s="20">
        <v>0</v>
      </c>
      <c r="X44" s="20">
        <v>0</v>
      </c>
      <c r="Y44" s="20">
        <v>0</v>
      </c>
      <c r="Z44" s="20">
        <v>0</v>
      </c>
      <c r="AA44" s="20">
        <v>0</v>
      </c>
      <c r="AB44" s="21">
        <v>0</v>
      </c>
      <c r="AC44" s="19">
        <v>0</v>
      </c>
      <c r="AD44" s="20">
        <v>0</v>
      </c>
      <c r="AE44" s="20">
        <v>0</v>
      </c>
      <c r="AF44" s="20">
        <v>0</v>
      </c>
      <c r="AG44" s="20">
        <v>0</v>
      </c>
      <c r="AH44" s="20">
        <v>0</v>
      </c>
      <c r="AI44" s="20">
        <v>0</v>
      </c>
      <c r="AJ44" s="20">
        <v>0</v>
      </c>
      <c r="AK44" s="20">
        <v>0</v>
      </c>
      <c r="AL44" s="21">
        <v>0</v>
      </c>
      <c r="AM44" s="19">
        <v>0</v>
      </c>
      <c r="AN44" s="20">
        <v>0</v>
      </c>
      <c r="AO44" s="20">
        <v>0</v>
      </c>
      <c r="AP44" s="20"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v>0</v>
      </c>
      <c r="AV44" s="21">
        <v>0</v>
      </c>
      <c r="AW44" s="19">
        <v>0</v>
      </c>
      <c r="AX44" s="20">
        <v>0</v>
      </c>
      <c r="AY44" s="20">
        <v>0</v>
      </c>
      <c r="AZ44" s="20"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v>0</v>
      </c>
      <c r="BF44" s="21">
        <v>0</v>
      </c>
      <c r="BG44" s="19">
        <v>0</v>
      </c>
      <c r="BH44" s="20">
        <v>0</v>
      </c>
      <c r="BI44" s="20">
        <v>0</v>
      </c>
      <c r="BJ44" s="20">
        <v>0</v>
      </c>
      <c r="BK44" s="20">
        <v>0</v>
      </c>
      <c r="BL44" s="20">
        <v>0</v>
      </c>
      <c r="BM44" s="20">
        <v>0</v>
      </c>
      <c r="BN44" s="20">
        <v>0</v>
      </c>
      <c r="BO44" s="20">
        <v>0</v>
      </c>
      <c r="BP44" s="21">
        <v>0</v>
      </c>
      <c r="BQ44" s="19">
        <v>0</v>
      </c>
      <c r="BR44" s="20">
        <v>0</v>
      </c>
      <c r="BS44" s="20">
        <v>0</v>
      </c>
      <c r="BT44" s="20">
        <v>0</v>
      </c>
      <c r="BU44" s="20">
        <v>0</v>
      </c>
      <c r="BV44" s="20">
        <v>0</v>
      </c>
      <c r="BW44" s="20">
        <v>0</v>
      </c>
      <c r="BX44" s="20">
        <v>0</v>
      </c>
      <c r="BY44" s="20">
        <v>0</v>
      </c>
      <c r="BZ44" s="21">
        <v>0</v>
      </c>
      <c r="CA44" s="19">
        <v>0</v>
      </c>
      <c r="CB44" s="20">
        <v>0</v>
      </c>
      <c r="CC44" s="20">
        <v>0</v>
      </c>
      <c r="CD44" s="21">
        <v>0</v>
      </c>
      <c r="CE44" s="19">
        <v>0</v>
      </c>
      <c r="CF44" s="20">
        <v>0</v>
      </c>
      <c r="CG44" s="20">
        <v>0</v>
      </c>
      <c r="CH44" s="21">
        <v>0</v>
      </c>
      <c r="CI44" s="19">
        <v>0</v>
      </c>
      <c r="CJ44" s="20">
        <v>0</v>
      </c>
      <c r="CK44" s="20">
        <v>0</v>
      </c>
      <c r="CL44" s="21">
        <v>0</v>
      </c>
      <c r="CM44" s="19">
        <v>0</v>
      </c>
      <c r="CN44" s="20">
        <v>0</v>
      </c>
      <c r="CO44" s="20">
        <v>0</v>
      </c>
      <c r="CP44" s="21">
        <v>0</v>
      </c>
      <c r="CQ44" s="19">
        <v>0</v>
      </c>
      <c r="CR44" s="20">
        <v>0</v>
      </c>
      <c r="CS44" s="20">
        <v>0</v>
      </c>
      <c r="CT44" s="21">
        <v>0</v>
      </c>
      <c r="CU44" s="19">
        <v>0</v>
      </c>
      <c r="CV44" s="20">
        <v>0</v>
      </c>
      <c r="CW44" s="20">
        <v>0</v>
      </c>
      <c r="CX44" s="21">
        <v>0</v>
      </c>
      <c r="CY44" s="19">
        <v>0</v>
      </c>
      <c r="CZ44" s="20">
        <v>0</v>
      </c>
      <c r="DA44" s="22">
        <v>0</v>
      </c>
      <c r="DB44" s="19">
        <v>0</v>
      </c>
      <c r="DC44" s="20">
        <v>0</v>
      </c>
      <c r="DD44" s="22">
        <v>0</v>
      </c>
      <c r="DE44" s="32">
        <v>751</v>
      </c>
      <c r="DF44" s="33">
        <v>689</v>
      </c>
      <c r="DG44" s="33">
        <v>691</v>
      </c>
      <c r="DH44" s="33">
        <v>699</v>
      </c>
      <c r="DI44" s="33">
        <v>687</v>
      </c>
      <c r="DJ44" s="34">
        <v>693</v>
      </c>
      <c r="DK44" s="35">
        <v>34886</v>
      </c>
      <c r="DL44" s="64">
        <v>0</v>
      </c>
    </row>
    <row r="45" spans="1:116" x14ac:dyDescent="0.25">
      <c r="A45" s="6" t="s">
        <v>388</v>
      </c>
      <c r="B45" s="41" t="s">
        <v>384</v>
      </c>
      <c r="C45" s="82">
        <f t="shared" si="16"/>
        <v>1685.4803921568628</v>
      </c>
      <c r="D45" s="85">
        <f t="shared" si="17"/>
        <v>1700.388524590164</v>
      </c>
      <c r="E45" s="85">
        <f t="shared" si="18"/>
        <v>2255.3767772511846</v>
      </c>
      <c r="F45" s="85">
        <f t="shared" si="19"/>
        <v>2314.7512077294687</v>
      </c>
      <c r="G45" s="85">
        <f t="shared" si="20"/>
        <v>2246.4168674698794</v>
      </c>
      <c r="H45" s="86">
        <f t="shared" si="21"/>
        <v>2192.9077669902913</v>
      </c>
      <c r="I45" s="10">
        <f t="shared" si="6"/>
        <v>0</v>
      </c>
      <c r="J45" s="12">
        <f t="shared" si="7"/>
        <v>0</v>
      </c>
      <c r="K45" s="12">
        <f t="shared" si="8"/>
        <v>0</v>
      </c>
      <c r="L45" s="12">
        <f t="shared" si="9"/>
        <v>0</v>
      </c>
      <c r="M45" s="12">
        <f t="shared" si="10"/>
        <v>0</v>
      </c>
      <c r="N45" s="87">
        <f t="shared" si="11"/>
        <v>0</v>
      </c>
      <c r="O45" s="82">
        <f t="shared" si="12"/>
        <v>39188</v>
      </c>
      <c r="P45" s="92">
        <f t="shared" si="13"/>
        <v>65884</v>
      </c>
      <c r="Q45" s="93">
        <f t="shared" si="14"/>
        <v>6.3871164133496972E-2</v>
      </c>
      <c r="R45" s="94">
        <f t="shared" si="15"/>
        <v>0</v>
      </c>
      <c r="S45" s="10">
        <v>180896</v>
      </c>
      <c r="T45" s="12">
        <v>590268</v>
      </c>
      <c r="U45" s="12">
        <v>258850</v>
      </c>
      <c r="V45" s="12">
        <v>0</v>
      </c>
      <c r="W45" s="12">
        <v>0</v>
      </c>
      <c r="X45" s="12">
        <v>0</v>
      </c>
      <c r="Y45" s="12">
        <v>1500</v>
      </c>
      <c r="Z45" s="12">
        <v>57424</v>
      </c>
      <c r="AA45" s="12">
        <v>0</v>
      </c>
      <c r="AB45" s="11">
        <v>1088938</v>
      </c>
      <c r="AC45" s="10">
        <v>170825</v>
      </c>
      <c r="AD45" s="12">
        <v>619862</v>
      </c>
      <c r="AE45" s="12">
        <v>245300</v>
      </c>
      <c r="AF45" s="12">
        <v>0</v>
      </c>
      <c r="AG45" s="12">
        <v>0</v>
      </c>
      <c r="AH45" s="12">
        <v>0</v>
      </c>
      <c r="AI45" s="12">
        <v>1250</v>
      </c>
      <c r="AJ45" s="12">
        <v>35500</v>
      </c>
      <c r="AK45" s="12">
        <v>0</v>
      </c>
      <c r="AL45" s="11">
        <v>1072737</v>
      </c>
      <c r="AM45" s="10">
        <v>82024</v>
      </c>
      <c r="AN45" s="12">
        <v>592239</v>
      </c>
      <c r="AO45" s="12">
        <v>276140</v>
      </c>
      <c r="AP45" s="12">
        <v>0</v>
      </c>
      <c r="AQ45" s="12">
        <v>0</v>
      </c>
      <c r="AR45" s="12">
        <v>0</v>
      </c>
      <c r="AS45" s="12">
        <v>1366</v>
      </c>
      <c r="AT45" s="12">
        <v>0</v>
      </c>
      <c r="AU45" s="12">
        <v>0</v>
      </c>
      <c r="AV45" s="11">
        <v>951769</v>
      </c>
      <c r="AW45" s="10">
        <v>83478</v>
      </c>
      <c r="AX45" s="12">
        <v>574028</v>
      </c>
      <c r="AY45" s="12">
        <v>299676</v>
      </c>
      <c r="AZ45" s="12">
        <v>0</v>
      </c>
      <c r="BA45" s="12">
        <v>0</v>
      </c>
      <c r="BB45" s="12">
        <v>0</v>
      </c>
      <c r="BC45" s="12">
        <v>1125</v>
      </c>
      <c r="BD45" s="12">
        <v>0</v>
      </c>
      <c r="BE45" s="12">
        <v>0</v>
      </c>
      <c r="BF45" s="11">
        <v>958307</v>
      </c>
      <c r="BG45" s="10">
        <v>78515</v>
      </c>
      <c r="BH45" s="12">
        <v>566754</v>
      </c>
      <c r="BI45" s="12">
        <v>285744</v>
      </c>
      <c r="BJ45" s="12">
        <v>0</v>
      </c>
      <c r="BK45" s="12">
        <v>0</v>
      </c>
      <c r="BL45" s="12">
        <v>0</v>
      </c>
      <c r="BM45" s="12">
        <v>1250</v>
      </c>
      <c r="BN45" s="12">
        <v>0</v>
      </c>
      <c r="BO45" s="12">
        <v>0</v>
      </c>
      <c r="BP45" s="11">
        <v>932263</v>
      </c>
      <c r="BQ45" s="10">
        <v>80840</v>
      </c>
      <c r="BR45" s="12">
        <v>551702</v>
      </c>
      <c r="BS45" s="12">
        <v>269691</v>
      </c>
      <c r="BT45" s="12">
        <v>0</v>
      </c>
      <c r="BU45" s="12">
        <v>0</v>
      </c>
      <c r="BV45" s="12">
        <v>0</v>
      </c>
      <c r="BW45" s="12">
        <v>1245</v>
      </c>
      <c r="BX45" s="12">
        <v>0</v>
      </c>
      <c r="BY45" s="12">
        <v>0</v>
      </c>
      <c r="BZ45" s="11">
        <v>903478</v>
      </c>
      <c r="CA45" s="10">
        <v>0</v>
      </c>
      <c r="CB45" s="12">
        <v>0</v>
      </c>
      <c r="CC45" s="12">
        <v>0</v>
      </c>
      <c r="CD45" s="11">
        <v>0</v>
      </c>
      <c r="CE45" s="10">
        <v>0</v>
      </c>
      <c r="CF45" s="12">
        <v>0</v>
      </c>
      <c r="CG45" s="12">
        <v>0</v>
      </c>
      <c r="CH45" s="11">
        <v>0</v>
      </c>
      <c r="CI45" s="10">
        <v>0</v>
      </c>
      <c r="CJ45" s="12">
        <v>0</v>
      </c>
      <c r="CK45" s="12">
        <v>0</v>
      </c>
      <c r="CL45" s="11">
        <v>0</v>
      </c>
      <c r="CM45" s="10">
        <v>0</v>
      </c>
      <c r="CN45" s="12">
        <v>0</v>
      </c>
      <c r="CO45" s="12">
        <v>0</v>
      </c>
      <c r="CP45" s="11">
        <v>0</v>
      </c>
      <c r="CQ45" s="10">
        <v>0</v>
      </c>
      <c r="CR45" s="12">
        <v>0</v>
      </c>
      <c r="CS45" s="12">
        <v>0</v>
      </c>
      <c r="CT45" s="11">
        <v>0</v>
      </c>
      <c r="CU45" s="10">
        <v>0</v>
      </c>
      <c r="CV45" s="12">
        <v>0</v>
      </c>
      <c r="CW45" s="12">
        <v>0</v>
      </c>
      <c r="CX45" s="11">
        <v>0</v>
      </c>
      <c r="CY45" s="10">
        <v>65884</v>
      </c>
      <c r="CZ45" s="12">
        <v>0</v>
      </c>
      <c r="DA45" s="15">
        <v>1</v>
      </c>
      <c r="DB45" s="10">
        <v>0</v>
      </c>
      <c r="DC45" s="12">
        <v>0</v>
      </c>
      <c r="DD45" s="15">
        <v>0</v>
      </c>
      <c r="DE45" s="17">
        <v>612</v>
      </c>
      <c r="DF45" s="14">
        <v>610</v>
      </c>
      <c r="DG45" s="14">
        <v>422</v>
      </c>
      <c r="DH45" s="14">
        <v>414</v>
      </c>
      <c r="DI45" s="14">
        <v>415</v>
      </c>
      <c r="DJ45" s="7">
        <v>412</v>
      </c>
      <c r="DK45" s="24">
        <v>39188</v>
      </c>
      <c r="DL45" s="65">
        <v>0</v>
      </c>
    </row>
    <row r="46" spans="1:116" x14ac:dyDescent="0.25">
      <c r="A46" s="6" t="s">
        <v>286</v>
      </c>
      <c r="B46" s="41" t="s">
        <v>287</v>
      </c>
      <c r="C46" s="82">
        <f t="shared" si="16"/>
        <v>3274.3872340425532</v>
      </c>
      <c r="D46" s="85">
        <f t="shared" si="17"/>
        <v>2150.9989473684209</v>
      </c>
      <c r="E46" s="85">
        <f t="shared" si="18"/>
        <v>1276.4654088050315</v>
      </c>
      <c r="F46" s="85">
        <f t="shared" si="19"/>
        <v>1703.2115594329334</v>
      </c>
      <c r="G46" s="85">
        <f t="shared" si="20"/>
        <v>1363.4874739039667</v>
      </c>
      <c r="H46" s="86">
        <f t="shared" si="21"/>
        <v>1230.7620041753653</v>
      </c>
      <c r="I46" s="10">
        <f t="shared" si="6"/>
        <v>2962.2393617021276</v>
      </c>
      <c r="J46" s="12">
        <f t="shared" si="7"/>
        <v>3002.2357894736842</v>
      </c>
      <c r="K46" s="12">
        <f t="shared" si="8"/>
        <v>3076.8322851153039</v>
      </c>
      <c r="L46" s="12">
        <f t="shared" si="9"/>
        <v>3337.8680479825516</v>
      </c>
      <c r="M46" s="12">
        <f t="shared" si="10"/>
        <v>3327.671189979123</v>
      </c>
      <c r="N46" s="87">
        <f t="shared" si="11"/>
        <v>3447.144050104384</v>
      </c>
      <c r="O46" s="82">
        <f t="shared" si="12"/>
        <v>36354</v>
      </c>
      <c r="P46" s="92">
        <f t="shared" si="13"/>
        <v>38851.555555555555</v>
      </c>
      <c r="Q46" s="93">
        <f t="shared" si="14"/>
        <v>8.0616675395493845E-2</v>
      </c>
      <c r="R46" s="94">
        <f t="shared" si="15"/>
        <v>0</v>
      </c>
      <c r="S46" s="10">
        <v>1807798</v>
      </c>
      <c r="T46" s="12">
        <v>371976</v>
      </c>
      <c r="U46" s="12">
        <v>130000</v>
      </c>
      <c r="V46" s="12">
        <v>754150</v>
      </c>
      <c r="W46" s="12">
        <v>0</v>
      </c>
      <c r="X46" s="12">
        <v>13000</v>
      </c>
      <c r="Y46" s="12">
        <v>1000</v>
      </c>
      <c r="Z46" s="12">
        <v>11000</v>
      </c>
      <c r="AA46" s="12">
        <v>0</v>
      </c>
      <c r="AB46" s="11">
        <v>3088924</v>
      </c>
      <c r="AC46" s="10">
        <v>1109274</v>
      </c>
      <c r="AD46" s="12">
        <v>102443</v>
      </c>
      <c r="AE46" s="12">
        <v>140000</v>
      </c>
      <c r="AF46" s="12">
        <v>678217</v>
      </c>
      <c r="AG46" s="12">
        <v>0</v>
      </c>
      <c r="AH46" s="12">
        <v>13000</v>
      </c>
      <c r="AI46" s="12">
        <v>515</v>
      </c>
      <c r="AJ46" s="12">
        <v>35000</v>
      </c>
      <c r="AK46" s="12">
        <v>0</v>
      </c>
      <c r="AL46" s="11">
        <v>2078449</v>
      </c>
      <c r="AM46" s="10">
        <v>943068</v>
      </c>
      <c r="AN46" s="12">
        <v>21307</v>
      </c>
      <c r="AO46" s="12">
        <v>135441</v>
      </c>
      <c r="AP46" s="12">
        <v>111105</v>
      </c>
      <c r="AQ46" s="12">
        <v>0</v>
      </c>
      <c r="AR46" s="12">
        <v>5000</v>
      </c>
      <c r="AS46" s="12">
        <v>1827</v>
      </c>
      <c r="AT46" s="12">
        <v>0</v>
      </c>
      <c r="AU46" s="12">
        <v>0</v>
      </c>
      <c r="AV46" s="11">
        <v>1217748</v>
      </c>
      <c r="AW46" s="10">
        <v>961510</v>
      </c>
      <c r="AX46" s="12">
        <v>48732</v>
      </c>
      <c r="AY46" s="12">
        <v>137080</v>
      </c>
      <c r="AZ46" s="12">
        <v>408670</v>
      </c>
      <c r="BA46" s="12">
        <v>0</v>
      </c>
      <c r="BB46" s="12">
        <v>2500</v>
      </c>
      <c r="BC46" s="12">
        <v>3353</v>
      </c>
      <c r="BD46" s="12">
        <v>0</v>
      </c>
      <c r="BE46" s="12">
        <v>0</v>
      </c>
      <c r="BF46" s="11">
        <v>1561845</v>
      </c>
      <c r="BG46" s="10">
        <v>1052351</v>
      </c>
      <c r="BH46" s="12">
        <v>14237</v>
      </c>
      <c r="BI46" s="12">
        <v>138560</v>
      </c>
      <c r="BJ46" s="12">
        <v>97368</v>
      </c>
      <c r="BK46" s="12">
        <v>0</v>
      </c>
      <c r="BL46" s="12">
        <v>2500</v>
      </c>
      <c r="BM46" s="12">
        <v>1205</v>
      </c>
      <c r="BN46" s="12">
        <v>0</v>
      </c>
      <c r="BO46" s="12">
        <v>0</v>
      </c>
      <c r="BP46" s="11">
        <v>1306221</v>
      </c>
      <c r="BQ46" s="10">
        <v>947592</v>
      </c>
      <c r="BR46" s="12">
        <v>20016</v>
      </c>
      <c r="BS46" s="12">
        <v>137144</v>
      </c>
      <c r="BT46" s="12">
        <v>70608</v>
      </c>
      <c r="BU46" s="12">
        <v>0</v>
      </c>
      <c r="BV46" s="12">
        <v>3199</v>
      </c>
      <c r="BW46" s="12">
        <v>511</v>
      </c>
      <c r="BX46" s="12">
        <v>25000</v>
      </c>
      <c r="BY46" s="12">
        <v>0</v>
      </c>
      <c r="BZ46" s="11">
        <v>1204070</v>
      </c>
      <c r="CA46" s="10">
        <v>122505</v>
      </c>
      <c r="CB46" s="12">
        <v>2662000</v>
      </c>
      <c r="CC46" s="12">
        <v>0</v>
      </c>
      <c r="CD46" s="11">
        <v>2784505</v>
      </c>
      <c r="CE46" s="10">
        <v>133124</v>
      </c>
      <c r="CF46" s="12">
        <v>2719000</v>
      </c>
      <c r="CG46" s="12">
        <v>0</v>
      </c>
      <c r="CH46" s="11">
        <v>2852124</v>
      </c>
      <c r="CI46" s="10">
        <v>161298</v>
      </c>
      <c r="CJ46" s="12">
        <v>2774000</v>
      </c>
      <c r="CK46" s="12">
        <v>0</v>
      </c>
      <c r="CL46" s="11">
        <v>2935298</v>
      </c>
      <c r="CM46" s="10">
        <v>236880</v>
      </c>
      <c r="CN46" s="12">
        <v>2823945</v>
      </c>
      <c r="CO46" s="12"/>
      <c r="CP46" s="11">
        <v>3060825</v>
      </c>
      <c r="CQ46" s="10">
        <v>309909</v>
      </c>
      <c r="CR46" s="12">
        <v>2878000</v>
      </c>
      <c r="CS46" s="12">
        <v>0</v>
      </c>
      <c r="CT46" s="11">
        <v>3187909</v>
      </c>
      <c r="CU46" s="10">
        <v>375364</v>
      </c>
      <c r="CV46" s="12">
        <v>2927000</v>
      </c>
      <c r="CW46" s="12">
        <v>0</v>
      </c>
      <c r="CX46" s="11">
        <v>3302364</v>
      </c>
      <c r="CY46" s="10">
        <v>174832</v>
      </c>
      <c r="CZ46" s="12">
        <v>73300</v>
      </c>
      <c r="DA46" s="15">
        <v>4.5</v>
      </c>
      <c r="DB46" s="10">
        <v>0</v>
      </c>
      <c r="DC46" s="12">
        <v>0</v>
      </c>
      <c r="DD46" s="15">
        <v>0</v>
      </c>
      <c r="DE46" s="17">
        <v>940</v>
      </c>
      <c r="DF46" s="14">
        <v>950</v>
      </c>
      <c r="DG46" s="14">
        <v>954</v>
      </c>
      <c r="DH46" s="14">
        <v>917</v>
      </c>
      <c r="DI46" s="14">
        <v>958</v>
      </c>
      <c r="DJ46" s="7">
        <v>958</v>
      </c>
      <c r="DK46" s="24">
        <v>36354</v>
      </c>
      <c r="DL46" s="65">
        <v>0</v>
      </c>
    </row>
    <row r="47" spans="1:116" x14ac:dyDescent="0.25">
      <c r="A47" s="6" t="s">
        <v>278</v>
      </c>
      <c r="B47" s="41" t="s">
        <v>279</v>
      </c>
      <c r="C47" s="82">
        <f t="shared" si="16"/>
        <v>2169.4493996569468</v>
      </c>
      <c r="D47" s="85">
        <f t="shared" si="17"/>
        <v>1731.9179170344219</v>
      </c>
      <c r="E47" s="85">
        <f t="shared" si="18"/>
        <v>1095.5227670753065</v>
      </c>
      <c r="F47" s="85">
        <f t="shared" si="19"/>
        <v>1045.0551537070523</v>
      </c>
      <c r="G47" s="85">
        <f t="shared" si="20"/>
        <v>843.57203032855944</v>
      </c>
      <c r="H47" s="86">
        <f t="shared" si="21"/>
        <v>3506.0315236427318</v>
      </c>
      <c r="I47" s="10">
        <f t="shared" si="6"/>
        <v>1307.0325900514579</v>
      </c>
      <c r="J47" s="12">
        <f t="shared" si="7"/>
        <v>1380.8790820829656</v>
      </c>
      <c r="K47" s="12">
        <f t="shared" si="8"/>
        <v>1404.0831873905429</v>
      </c>
      <c r="L47" s="12">
        <f t="shared" si="9"/>
        <v>1483.5488245931283</v>
      </c>
      <c r="M47" s="12">
        <f t="shared" si="10"/>
        <v>1393.9216512215669</v>
      </c>
      <c r="N47" s="87">
        <f t="shared" si="11"/>
        <v>0</v>
      </c>
      <c r="O47" s="82">
        <f t="shared" si="12"/>
        <v>32344</v>
      </c>
      <c r="P47" s="92">
        <f t="shared" si="13"/>
        <v>30392.857142857141</v>
      </c>
      <c r="Q47" s="93">
        <f t="shared" si="14"/>
        <v>0.14878964001110068</v>
      </c>
      <c r="R47" s="94">
        <f t="shared" si="15"/>
        <v>0</v>
      </c>
      <c r="S47" s="10">
        <v>492475</v>
      </c>
      <c r="T47" s="12">
        <v>158400</v>
      </c>
      <c r="U47" s="12">
        <v>1750</v>
      </c>
      <c r="V47" s="12">
        <v>61900</v>
      </c>
      <c r="W47" s="12">
        <v>1659203</v>
      </c>
      <c r="X47" s="12">
        <v>48000</v>
      </c>
      <c r="Y47" s="12">
        <v>107850</v>
      </c>
      <c r="Z47" s="12">
        <v>335975</v>
      </c>
      <c r="AA47" s="12">
        <v>0</v>
      </c>
      <c r="AB47" s="11">
        <v>2865553</v>
      </c>
      <c r="AC47" s="10">
        <v>480110</v>
      </c>
      <c r="AD47" s="12">
        <v>276153</v>
      </c>
      <c r="AE47" s="12">
        <v>1000</v>
      </c>
      <c r="AF47" s="12">
        <v>67950</v>
      </c>
      <c r="AG47" s="12">
        <v>1025000</v>
      </c>
      <c r="AH47" s="12">
        <v>37400</v>
      </c>
      <c r="AI47" s="12">
        <v>74650</v>
      </c>
      <c r="AJ47" s="12">
        <v>344057</v>
      </c>
      <c r="AK47" s="12">
        <v>0</v>
      </c>
      <c r="AL47" s="11">
        <v>2306320</v>
      </c>
      <c r="AM47" s="10">
        <v>317267</v>
      </c>
      <c r="AN47" s="12">
        <v>128420</v>
      </c>
      <c r="AO47" s="12">
        <v>141000</v>
      </c>
      <c r="AP47" s="12">
        <v>52700</v>
      </c>
      <c r="AQ47" s="12">
        <v>525000</v>
      </c>
      <c r="AR47" s="12">
        <v>19500</v>
      </c>
      <c r="AS47" s="12">
        <v>67200</v>
      </c>
      <c r="AT47" s="12">
        <v>350235</v>
      </c>
      <c r="AU47" s="12">
        <v>0</v>
      </c>
      <c r="AV47" s="11">
        <v>1601322</v>
      </c>
      <c r="AW47" s="10">
        <v>248350</v>
      </c>
      <c r="AX47" s="12">
        <v>121481</v>
      </c>
      <c r="AY47" s="12">
        <v>128500</v>
      </c>
      <c r="AZ47" s="12">
        <v>57500</v>
      </c>
      <c r="BA47" s="12">
        <v>387000</v>
      </c>
      <c r="BB47" s="12">
        <v>17350</v>
      </c>
      <c r="BC47" s="12">
        <v>195650</v>
      </c>
      <c r="BD47" s="12">
        <v>267609</v>
      </c>
      <c r="BE47" s="12">
        <v>0</v>
      </c>
      <c r="BF47" s="11">
        <v>1423440</v>
      </c>
      <c r="BG47" s="10">
        <v>401445</v>
      </c>
      <c r="BH47" s="12">
        <v>209625</v>
      </c>
      <c r="BI47" s="12">
        <v>157000</v>
      </c>
      <c r="BJ47" s="12">
        <v>77000</v>
      </c>
      <c r="BK47" s="12">
        <v>0</v>
      </c>
      <c r="BL47" s="12">
        <v>11000</v>
      </c>
      <c r="BM47" s="12">
        <v>145250</v>
      </c>
      <c r="BN47" s="12">
        <v>109541</v>
      </c>
      <c r="BO47" s="12">
        <v>0</v>
      </c>
      <c r="BP47" s="11">
        <v>1110861</v>
      </c>
      <c r="BQ47" s="10">
        <v>3311351</v>
      </c>
      <c r="BR47" s="12">
        <v>384079</v>
      </c>
      <c r="BS47" s="12">
        <v>194300</v>
      </c>
      <c r="BT47" s="12">
        <v>59900</v>
      </c>
      <c r="BU47" s="12">
        <v>0</v>
      </c>
      <c r="BV47" s="12">
        <v>7550</v>
      </c>
      <c r="BW47" s="12">
        <v>46708</v>
      </c>
      <c r="BX47" s="12">
        <v>262000</v>
      </c>
      <c r="BY47" s="12">
        <v>0</v>
      </c>
      <c r="BZ47" s="11">
        <v>4265888</v>
      </c>
      <c r="CA47" s="10">
        <v>0</v>
      </c>
      <c r="CB47" s="12">
        <v>1524000</v>
      </c>
      <c r="CC47" s="12">
        <v>0</v>
      </c>
      <c r="CD47" s="11">
        <v>1524000</v>
      </c>
      <c r="CE47" s="10">
        <v>15536</v>
      </c>
      <c r="CF47" s="12">
        <v>1549000</v>
      </c>
      <c r="CG47" s="12">
        <v>0</v>
      </c>
      <c r="CH47" s="11">
        <v>1564536</v>
      </c>
      <c r="CI47" s="10">
        <v>30463</v>
      </c>
      <c r="CJ47" s="12">
        <v>1573000</v>
      </c>
      <c r="CK47" s="12">
        <v>0</v>
      </c>
      <c r="CL47" s="11">
        <v>1603463</v>
      </c>
      <c r="CM47" s="10">
        <v>44805</v>
      </c>
      <c r="CN47" s="12">
        <v>1596000</v>
      </c>
      <c r="CO47" s="12">
        <v>0</v>
      </c>
      <c r="CP47" s="11">
        <v>1640805</v>
      </c>
      <c r="CQ47" s="10">
        <v>58585</v>
      </c>
      <c r="CR47" s="12">
        <v>1596000</v>
      </c>
      <c r="CS47" s="12">
        <v>0</v>
      </c>
      <c r="CT47" s="11">
        <v>1654585</v>
      </c>
      <c r="CU47" s="10">
        <v>0</v>
      </c>
      <c r="CV47" s="12">
        <v>0</v>
      </c>
      <c r="CW47" s="12">
        <v>0</v>
      </c>
      <c r="CX47" s="11">
        <v>0</v>
      </c>
      <c r="CY47" s="10">
        <v>212750</v>
      </c>
      <c r="CZ47" s="12">
        <v>85225</v>
      </c>
      <c r="DA47" s="15">
        <v>7</v>
      </c>
      <c r="DB47" s="10">
        <v>78400</v>
      </c>
      <c r="DC47" s="12">
        <v>0</v>
      </c>
      <c r="DD47" s="15">
        <v>0</v>
      </c>
      <c r="DE47" s="17">
        <v>1166</v>
      </c>
      <c r="DF47" s="14">
        <v>1133</v>
      </c>
      <c r="DG47" s="14">
        <v>1142</v>
      </c>
      <c r="DH47" s="14">
        <v>1106</v>
      </c>
      <c r="DI47" s="14">
        <v>1187</v>
      </c>
      <c r="DJ47" s="7">
        <v>1142</v>
      </c>
      <c r="DK47" s="24">
        <v>32344</v>
      </c>
      <c r="DL47" s="65">
        <v>0</v>
      </c>
    </row>
    <row r="48" spans="1:116" x14ac:dyDescent="0.25">
      <c r="A48" s="6" t="s">
        <v>88</v>
      </c>
      <c r="B48" s="41" t="s">
        <v>89</v>
      </c>
      <c r="C48" s="82">
        <f t="shared" si="16"/>
        <v>506.30599369085172</v>
      </c>
      <c r="D48" s="85">
        <f t="shared" si="17"/>
        <v>462.12111801242236</v>
      </c>
      <c r="E48" s="85">
        <f t="shared" si="18"/>
        <v>296.36111111111109</v>
      </c>
      <c r="F48" s="85">
        <f t="shared" si="19"/>
        <v>280.44444444444446</v>
      </c>
      <c r="G48" s="85">
        <f t="shared" si="20"/>
        <v>249.92857142857142</v>
      </c>
      <c r="H48" s="86">
        <f t="shared" si="21"/>
        <v>290.44444444444446</v>
      </c>
      <c r="I48" s="10">
        <f t="shared" si="6"/>
        <v>6.309148264984227</v>
      </c>
      <c r="J48" s="12">
        <f t="shared" si="7"/>
        <v>6.2111801242236027</v>
      </c>
      <c r="K48" s="12">
        <f t="shared" si="8"/>
        <v>6.1728395061728394</v>
      </c>
      <c r="L48" s="12">
        <f t="shared" si="9"/>
        <v>6.1728395061728394</v>
      </c>
      <c r="M48" s="12">
        <f t="shared" si="10"/>
        <v>6.2111801242236027</v>
      </c>
      <c r="N48" s="87">
        <f t="shared" si="11"/>
        <v>6.1728395061728394</v>
      </c>
      <c r="O48" s="82">
        <f t="shared" si="12"/>
        <v>45750</v>
      </c>
      <c r="P48" s="92">
        <f t="shared" si="13"/>
        <v>12989.5</v>
      </c>
      <c r="Q48" s="93">
        <f t="shared" si="14"/>
        <v>0.16186393684695854</v>
      </c>
      <c r="R48" s="94">
        <f t="shared" si="15"/>
        <v>0</v>
      </c>
      <c r="S48" s="10">
        <v>100045</v>
      </c>
      <c r="T48" s="12">
        <v>19254</v>
      </c>
      <c r="U48" s="12">
        <v>14550</v>
      </c>
      <c r="V48" s="12">
        <v>18100</v>
      </c>
      <c r="W48" s="12">
        <v>0</v>
      </c>
      <c r="X48" s="12">
        <v>0</v>
      </c>
      <c r="Y48" s="12">
        <v>8550</v>
      </c>
      <c r="Z48" s="12">
        <v>97740</v>
      </c>
      <c r="AA48" s="12">
        <v>0</v>
      </c>
      <c r="AB48" s="11">
        <v>258239</v>
      </c>
      <c r="AC48" s="10">
        <v>94349</v>
      </c>
      <c r="AD48" s="12">
        <v>18204</v>
      </c>
      <c r="AE48" s="12">
        <v>11400</v>
      </c>
      <c r="AF48" s="12">
        <v>15500</v>
      </c>
      <c r="AG48" s="12">
        <v>0</v>
      </c>
      <c r="AH48" s="12">
        <v>0</v>
      </c>
      <c r="AI48" s="12">
        <v>9350</v>
      </c>
      <c r="AJ48" s="12">
        <v>58975</v>
      </c>
      <c r="AK48" s="12">
        <v>0</v>
      </c>
      <c r="AL48" s="11">
        <v>207778</v>
      </c>
      <c r="AM48" s="10">
        <v>51670</v>
      </c>
      <c r="AN48" s="12">
        <v>17686</v>
      </c>
      <c r="AO48" s="12">
        <v>10500</v>
      </c>
      <c r="AP48" s="12">
        <v>10866</v>
      </c>
      <c r="AQ48" s="12">
        <v>0</v>
      </c>
      <c r="AR48" s="12">
        <v>0</v>
      </c>
      <c r="AS48" s="12">
        <v>5299</v>
      </c>
      <c r="AT48" s="12">
        <v>0</v>
      </c>
      <c r="AU48" s="12">
        <v>0</v>
      </c>
      <c r="AV48" s="11">
        <v>96021</v>
      </c>
      <c r="AW48" s="10">
        <v>51291</v>
      </c>
      <c r="AX48" s="12">
        <v>8594</v>
      </c>
      <c r="AY48" s="12">
        <v>8952</v>
      </c>
      <c r="AZ48" s="12">
        <v>13918</v>
      </c>
      <c r="BA48" s="12">
        <v>0</v>
      </c>
      <c r="BB48" s="12">
        <v>0</v>
      </c>
      <c r="BC48" s="12">
        <v>8109</v>
      </c>
      <c r="BD48" s="12">
        <v>0</v>
      </c>
      <c r="BE48" s="12">
        <v>0</v>
      </c>
      <c r="BF48" s="11">
        <v>90864</v>
      </c>
      <c r="BG48" s="10">
        <v>45230</v>
      </c>
      <c r="BH48" s="12">
        <v>8974</v>
      </c>
      <c r="BI48" s="12">
        <v>8825</v>
      </c>
      <c r="BJ48" s="12">
        <v>13257</v>
      </c>
      <c r="BK48" s="12">
        <v>0</v>
      </c>
      <c r="BL48" s="12">
        <v>0</v>
      </c>
      <c r="BM48" s="12">
        <v>4191</v>
      </c>
      <c r="BN48" s="12">
        <v>0</v>
      </c>
      <c r="BO48" s="12">
        <v>0</v>
      </c>
      <c r="BP48" s="11">
        <v>80477</v>
      </c>
      <c r="BQ48" s="10">
        <v>43660</v>
      </c>
      <c r="BR48" s="12">
        <v>22815</v>
      </c>
      <c r="BS48" s="12">
        <v>8600</v>
      </c>
      <c r="BT48" s="12">
        <v>13778</v>
      </c>
      <c r="BU48" s="12">
        <v>0</v>
      </c>
      <c r="BV48" s="12">
        <v>0</v>
      </c>
      <c r="BW48" s="12">
        <v>5251</v>
      </c>
      <c r="BX48" s="12">
        <v>0</v>
      </c>
      <c r="BY48" s="12">
        <v>0</v>
      </c>
      <c r="BZ48" s="11">
        <v>94104</v>
      </c>
      <c r="CA48" s="10">
        <v>0</v>
      </c>
      <c r="CB48" s="12">
        <v>2000</v>
      </c>
      <c r="CC48" s="12">
        <v>0</v>
      </c>
      <c r="CD48" s="11">
        <v>2000</v>
      </c>
      <c r="CE48" s="10">
        <v>0</v>
      </c>
      <c r="CF48" s="12">
        <v>2000</v>
      </c>
      <c r="CG48" s="12">
        <v>0</v>
      </c>
      <c r="CH48" s="11">
        <v>2000</v>
      </c>
      <c r="CI48" s="10">
        <v>0</v>
      </c>
      <c r="CJ48" s="12">
        <v>2000</v>
      </c>
      <c r="CK48" s="12">
        <v>0</v>
      </c>
      <c r="CL48" s="11">
        <v>2000</v>
      </c>
      <c r="CM48" s="10">
        <v>0</v>
      </c>
      <c r="CN48" s="12">
        <v>2000</v>
      </c>
      <c r="CO48" s="12">
        <v>0</v>
      </c>
      <c r="CP48" s="11">
        <v>2000</v>
      </c>
      <c r="CQ48" s="10">
        <v>0</v>
      </c>
      <c r="CR48" s="12">
        <v>2000</v>
      </c>
      <c r="CS48" s="12">
        <v>0</v>
      </c>
      <c r="CT48" s="11">
        <v>2000</v>
      </c>
      <c r="CU48" s="10">
        <v>0</v>
      </c>
      <c r="CV48" s="12">
        <v>2000</v>
      </c>
      <c r="CW48" s="12">
        <v>0</v>
      </c>
      <c r="CX48" s="11">
        <v>2000</v>
      </c>
      <c r="CY48" s="10">
        <v>25979</v>
      </c>
      <c r="CZ48" s="12">
        <v>0</v>
      </c>
      <c r="DA48" s="15">
        <v>2</v>
      </c>
      <c r="DB48" s="10">
        <v>0</v>
      </c>
      <c r="DC48" s="12">
        <v>0</v>
      </c>
      <c r="DD48" s="15">
        <v>0</v>
      </c>
      <c r="DE48" s="17">
        <v>317</v>
      </c>
      <c r="DF48" s="14">
        <v>322</v>
      </c>
      <c r="DG48" s="14">
        <v>324</v>
      </c>
      <c r="DH48" s="14">
        <v>324</v>
      </c>
      <c r="DI48" s="14">
        <v>322</v>
      </c>
      <c r="DJ48" s="7">
        <v>324</v>
      </c>
      <c r="DK48" s="24">
        <v>45750</v>
      </c>
      <c r="DL48" s="65">
        <v>0</v>
      </c>
    </row>
    <row r="49" spans="1:116" x14ac:dyDescent="0.25">
      <c r="A49" s="6" t="s">
        <v>215</v>
      </c>
      <c r="B49" s="41" t="s">
        <v>216</v>
      </c>
      <c r="C49" s="82">
        <f t="shared" si="16"/>
        <v>2855.8831543701649</v>
      </c>
      <c r="D49" s="85">
        <f t="shared" si="17"/>
        <v>2819.903923900119</v>
      </c>
      <c r="E49" s="85">
        <f t="shared" si="18"/>
        <v>1719.1862769383206</v>
      </c>
      <c r="F49" s="85">
        <f t="shared" si="19"/>
        <v>1772.4218086435174</v>
      </c>
      <c r="G49" s="85">
        <f t="shared" si="20"/>
        <v>1985.4700514138817</v>
      </c>
      <c r="H49" s="86">
        <f t="shared" si="21"/>
        <v>1814.8351762716275</v>
      </c>
      <c r="I49" s="10">
        <f t="shared" si="6"/>
        <v>1106.8144556055884</v>
      </c>
      <c r="J49" s="12">
        <f t="shared" si="7"/>
        <v>1272.6725326991677</v>
      </c>
      <c r="K49" s="12">
        <f t="shared" si="8"/>
        <v>1413.5648996779787</v>
      </c>
      <c r="L49" s="12">
        <f t="shared" si="9"/>
        <v>1542.670622033475</v>
      </c>
      <c r="M49" s="12">
        <f t="shared" si="10"/>
        <v>1690.2865038560412</v>
      </c>
      <c r="N49" s="87">
        <f t="shared" si="11"/>
        <v>1827.4983738779758</v>
      </c>
      <c r="O49" s="82">
        <f t="shared" si="12"/>
        <v>32186</v>
      </c>
      <c r="P49" s="92">
        <f t="shared" si="13"/>
        <v>38701.676470588238</v>
      </c>
      <c r="Q49" s="93">
        <f t="shared" si="14"/>
        <v>0.36387597815612366</v>
      </c>
      <c r="R49" s="94">
        <f t="shared" si="15"/>
        <v>5</v>
      </c>
      <c r="S49" s="10">
        <v>3431290</v>
      </c>
      <c r="T49" s="12">
        <v>10851390</v>
      </c>
      <c r="U49" s="12">
        <v>6139789</v>
      </c>
      <c r="V49" s="12">
        <v>3014345</v>
      </c>
      <c r="W49" s="12">
        <v>0</v>
      </c>
      <c r="X49" s="12">
        <v>0</v>
      </c>
      <c r="Y49" s="12">
        <v>1297990</v>
      </c>
      <c r="Z49" s="12">
        <v>5687876</v>
      </c>
      <c r="AA49" s="12">
        <v>0</v>
      </c>
      <c r="AB49" s="11">
        <v>30422680</v>
      </c>
      <c r="AC49" s="10">
        <v>3159184</v>
      </c>
      <c r="AD49" s="12">
        <v>11369365</v>
      </c>
      <c r="AE49" s="12">
        <v>5587916</v>
      </c>
      <c r="AF49" s="12">
        <v>2650575</v>
      </c>
      <c r="AG49" s="12">
        <v>0</v>
      </c>
      <c r="AH49" s="12">
        <v>0</v>
      </c>
      <c r="AI49" s="12">
        <v>948352</v>
      </c>
      <c r="AJ49" s="12">
        <v>5099979</v>
      </c>
      <c r="AK49" s="12">
        <v>0</v>
      </c>
      <c r="AL49" s="11">
        <v>28815371</v>
      </c>
      <c r="AM49" s="10">
        <v>2773207</v>
      </c>
      <c r="AN49" s="12">
        <v>4394516</v>
      </c>
      <c r="AO49" s="12">
        <v>4942096</v>
      </c>
      <c r="AP49" s="12">
        <v>978278</v>
      </c>
      <c r="AQ49" s="12">
        <v>0</v>
      </c>
      <c r="AR49" s="12">
        <v>0</v>
      </c>
      <c r="AS49" s="12">
        <v>792613</v>
      </c>
      <c r="AT49" s="12">
        <v>4416231</v>
      </c>
      <c r="AU49" s="12">
        <v>0</v>
      </c>
      <c r="AV49" s="11">
        <v>18296941</v>
      </c>
      <c r="AW49" s="10">
        <v>2843821</v>
      </c>
      <c r="AX49" s="12">
        <v>5217707</v>
      </c>
      <c r="AY49" s="12">
        <v>4641658</v>
      </c>
      <c r="AZ49" s="12">
        <v>749424</v>
      </c>
      <c r="BA49" s="12">
        <v>0</v>
      </c>
      <c r="BB49" s="12">
        <v>0</v>
      </c>
      <c r="BC49" s="12">
        <v>737399</v>
      </c>
      <c r="BD49" s="12">
        <v>5058334</v>
      </c>
      <c r="BE49" s="12">
        <v>0</v>
      </c>
      <c r="BF49" s="11">
        <v>19248343</v>
      </c>
      <c r="BG49" s="10">
        <v>3215488</v>
      </c>
      <c r="BH49" s="12">
        <v>6184299</v>
      </c>
      <c r="BI49" s="12">
        <v>4591281</v>
      </c>
      <c r="BJ49" s="12">
        <v>732194</v>
      </c>
      <c r="BK49" s="12">
        <v>0</v>
      </c>
      <c r="BL49" s="12">
        <v>0</v>
      </c>
      <c r="BM49" s="12">
        <v>723695</v>
      </c>
      <c r="BN49" s="12">
        <v>5398175</v>
      </c>
      <c r="BO49" s="12">
        <v>0</v>
      </c>
      <c r="BP49" s="11">
        <v>20845132</v>
      </c>
      <c r="BQ49" s="10">
        <v>2969421</v>
      </c>
      <c r="BR49" s="12">
        <v>5167218</v>
      </c>
      <c r="BS49" s="12">
        <v>4504077</v>
      </c>
      <c r="BT49" s="12">
        <v>601117</v>
      </c>
      <c r="BU49" s="12">
        <v>0</v>
      </c>
      <c r="BV49" s="12">
        <v>0</v>
      </c>
      <c r="BW49" s="12">
        <v>708805</v>
      </c>
      <c r="BX49" s="12">
        <v>5403810</v>
      </c>
      <c r="BY49" s="12">
        <v>0</v>
      </c>
      <c r="BZ49" s="11">
        <v>19354448</v>
      </c>
      <c r="CA49" s="10">
        <v>306827</v>
      </c>
      <c r="CB49" s="12">
        <v>8927218</v>
      </c>
      <c r="CC49" s="12">
        <v>352075</v>
      </c>
      <c r="CD49" s="11">
        <v>9586120</v>
      </c>
      <c r="CE49" s="10">
        <v>330865</v>
      </c>
      <c r="CF49" s="12">
        <v>10077831</v>
      </c>
      <c r="CG49" s="12">
        <v>294480</v>
      </c>
      <c r="CH49" s="11">
        <v>10703176</v>
      </c>
      <c r="CI49" s="10">
        <v>367195</v>
      </c>
      <c r="CJ49" s="12">
        <v>10704137</v>
      </c>
      <c r="CK49" s="12">
        <v>341791</v>
      </c>
      <c r="CL49" s="11">
        <v>11413123</v>
      </c>
      <c r="CM49" s="10">
        <v>374729</v>
      </c>
      <c r="CN49" s="12">
        <v>11683198</v>
      </c>
      <c r="CO49" s="12">
        <v>292694</v>
      </c>
      <c r="CP49" s="11">
        <v>12350621</v>
      </c>
      <c r="CQ49" s="10">
        <v>392969</v>
      </c>
      <c r="CR49" s="12">
        <v>12421181</v>
      </c>
      <c r="CS49" s="12">
        <v>336279</v>
      </c>
      <c r="CT49" s="11">
        <v>13150429</v>
      </c>
      <c r="CU49" s="10">
        <v>419417</v>
      </c>
      <c r="CV49" s="12">
        <v>13250519</v>
      </c>
      <c r="CW49" s="12">
        <v>378044</v>
      </c>
      <c r="CX49" s="11">
        <v>14047980</v>
      </c>
      <c r="CY49" s="10">
        <v>3947571</v>
      </c>
      <c r="CZ49" s="12">
        <v>5052830</v>
      </c>
      <c r="DA49" s="15">
        <v>102</v>
      </c>
      <c r="DB49" s="10">
        <v>0</v>
      </c>
      <c r="DC49" s="12">
        <v>0</v>
      </c>
      <c r="DD49" s="15">
        <v>0</v>
      </c>
      <c r="DE49" s="17">
        <v>8661</v>
      </c>
      <c r="DF49" s="14">
        <v>8410</v>
      </c>
      <c r="DG49" s="14">
        <v>8074</v>
      </c>
      <c r="DH49" s="14">
        <v>8006</v>
      </c>
      <c r="DI49" s="14">
        <v>7780</v>
      </c>
      <c r="DJ49" s="7">
        <v>7687</v>
      </c>
      <c r="DK49" s="24">
        <v>32186</v>
      </c>
      <c r="DL49" s="65">
        <v>5</v>
      </c>
    </row>
    <row r="50" spans="1:116" x14ac:dyDescent="0.25">
      <c r="A50" s="6" t="s">
        <v>178</v>
      </c>
      <c r="B50" s="41" t="s">
        <v>177</v>
      </c>
      <c r="C50" s="82">
        <f t="shared" si="16"/>
        <v>2955.4191378783248</v>
      </c>
      <c r="D50" s="85">
        <f t="shared" si="17"/>
        <v>2509.6930628272253</v>
      </c>
      <c r="E50" s="85">
        <f t="shared" si="18"/>
        <v>2449.4605398018448</v>
      </c>
      <c r="F50" s="85">
        <f t="shared" si="19"/>
        <v>2410.6295789113319</v>
      </c>
      <c r="G50" s="85">
        <f t="shared" si="20"/>
        <v>2019.648695652174</v>
      </c>
      <c r="H50" s="86">
        <f t="shared" si="21"/>
        <v>2100.6968066020809</v>
      </c>
      <c r="I50" s="10">
        <f t="shared" si="6"/>
        <v>1963.81442983797</v>
      </c>
      <c r="J50" s="12">
        <f t="shared" si="7"/>
        <v>2106.827879581152</v>
      </c>
      <c r="K50" s="12">
        <f t="shared" si="8"/>
        <v>2297.769046805603</v>
      </c>
      <c r="L50" s="12">
        <f t="shared" si="9"/>
        <v>2399.6254707292023</v>
      </c>
      <c r="M50" s="12">
        <f t="shared" si="10"/>
        <v>2532.4333913043479</v>
      </c>
      <c r="N50" s="87">
        <f t="shared" si="11"/>
        <v>1940.4711158952277</v>
      </c>
      <c r="O50" s="82">
        <f t="shared" si="12"/>
        <v>29821</v>
      </c>
      <c r="P50" s="92">
        <f t="shared" si="13"/>
        <v>42298.91525423729</v>
      </c>
      <c r="Q50" s="93">
        <f t="shared" si="14"/>
        <v>0.37973861239311252</v>
      </c>
      <c r="R50" s="94">
        <f t="shared" si="15"/>
        <v>2</v>
      </c>
      <c r="S50" s="10">
        <v>1269649</v>
      </c>
      <c r="T50" s="12">
        <v>1621102</v>
      </c>
      <c r="U50" s="12">
        <v>5712465</v>
      </c>
      <c r="V50" s="12">
        <v>771795</v>
      </c>
      <c r="W50" s="12">
        <v>0</v>
      </c>
      <c r="X50" s="12">
        <v>0</v>
      </c>
      <c r="Y50" s="12">
        <v>292165</v>
      </c>
      <c r="Z50" s="12">
        <v>108666</v>
      </c>
      <c r="AA50" s="12">
        <v>0</v>
      </c>
      <c r="AB50" s="11">
        <v>9775842</v>
      </c>
      <c r="AC50" s="10">
        <v>1206607</v>
      </c>
      <c r="AD50" s="12">
        <v>1528157</v>
      </c>
      <c r="AE50" s="12">
        <v>4096764</v>
      </c>
      <c r="AF50" s="12">
        <v>564773</v>
      </c>
      <c r="AG50" s="12">
        <v>0</v>
      </c>
      <c r="AH50" s="12">
        <v>0</v>
      </c>
      <c r="AI50" s="12">
        <v>273321</v>
      </c>
      <c r="AJ50" s="12">
        <v>121291</v>
      </c>
      <c r="AK50" s="12">
        <v>0</v>
      </c>
      <c r="AL50" s="11">
        <v>7790913</v>
      </c>
      <c r="AM50" s="10">
        <v>1008120</v>
      </c>
      <c r="AN50" s="12">
        <v>1785457</v>
      </c>
      <c r="AO50" s="12">
        <v>3544263</v>
      </c>
      <c r="AP50" s="12">
        <v>575267</v>
      </c>
      <c r="AQ50" s="12">
        <v>0</v>
      </c>
      <c r="AR50" s="12">
        <v>0</v>
      </c>
      <c r="AS50" s="12">
        <v>256464</v>
      </c>
      <c r="AT50" s="12">
        <v>321923</v>
      </c>
      <c r="AU50" s="12">
        <v>0</v>
      </c>
      <c r="AV50" s="11">
        <v>7491494</v>
      </c>
      <c r="AW50" s="10">
        <v>1724048</v>
      </c>
      <c r="AX50" s="12">
        <v>1175086</v>
      </c>
      <c r="AY50" s="12">
        <v>3329419</v>
      </c>
      <c r="AZ50" s="12">
        <v>606494</v>
      </c>
      <c r="BA50" s="12">
        <v>0</v>
      </c>
      <c r="BB50" s="12">
        <v>0</v>
      </c>
      <c r="BC50" s="12">
        <v>206402</v>
      </c>
      <c r="BD50" s="12">
        <v>1205772</v>
      </c>
      <c r="BE50" s="12">
        <v>0</v>
      </c>
      <c r="BF50" s="11">
        <v>8247221</v>
      </c>
      <c r="BG50" s="10">
        <v>897197</v>
      </c>
      <c r="BH50" s="12">
        <v>1096314</v>
      </c>
      <c r="BI50" s="12">
        <v>2741312</v>
      </c>
      <c r="BJ50" s="12">
        <v>811409</v>
      </c>
      <c r="BK50" s="12">
        <v>0</v>
      </c>
      <c r="BL50" s="12">
        <v>0</v>
      </c>
      <c r="BM50" s="12">
        <v>260258</v>
      </c>
      <c r="BN50" s="12">
        <v>754693</v>
      </c>
      <c r="BO50" s="12">
        <v>0</v>
      </c>
      <c r="BP50" s="11">
        <v>6561183</v>
      </c>
      <c r="BQ50" s="10">
        <v>792665</v>
      </c>
      <c r="BR50" s="12">
        <v>1040386</v>
      </c>
      <c r="BS50" s="12">
        <v>2965075</v>
      </c>
      <c r="BT50" s="12">
        <v>872637</v>
      </c>
      <c r="BU50" s="12">
        <v>0</v>
      </c>
      <c r="BV50" s="12">
        <v>0</v>
      </c>
      <c r="BW50" s="12">
        <v>183879</v>
      </c>
      <c r="BX50" s="12">
        <v>1513248</v>
      </c>
      <c r="BY50" s="12">
        <v>0</v>
      </c>
      <c r="BZ50" s="11">
        <v>7367890</v>
      </c>
      <c r="CA50" s="10">
        <v>596273</v>
      </c>
      <c r="CB50" s="12">
        <v>5827364</v>
      </c>
      <c r="CC50" s="12">
        <v>0</v>
      </c>
      <c r="CD50" s="11">
        <v>6423637</v>
      </c>
      <c r="CE50" s="10">
        <v>645652</v>
      </c>
      <c r="CF50" s="12">
        <v>5792814</v>
      </c>
      <c r="CG50" s="12">
        <v>0</v>
      </c>
      <c r="CH50" s="11">
        <v>6438466</v>
      </c>
      <c r="CI50" s="10">
        <v>693868</v>
      </c>
      <c r="CJ50" s="12">
        <v>6031702</v>
      </c>
      <c r="CK50" s="12">
        <v>0</v>
      </c>
      <c r="CL50" s="11">
        <v>6725570</v>
      </c>
      <c r="CM50" s="10">
        <v>743584</v>
      </c>
      <c r="CN50" s="12">
        <v>6265722</v>
      </c>
      <c r="CO50" s="12">
        <v>0</v>
      </c>
      <c r="CP50" s="11">
        <v>7009306</v>
      </c>
      <c r="CQ50" s="10">
        <v>788572</v>
      </c>
      <c r="CR50" s="12">
        <v>6492174</v>
      </c>
      <c r="CS50" s="12">
        <v>0</v>
      </c>
      <c r="CT50" s="11">
        <v>7280746</v>
      </c>
      <c r="CU50" s="10">
        <v>1380862</v>
      </c>
      <c r="CV50" s="12">
        <v>4027231</v>
      </c>
      <c r="CW50" s="12">
        <v>0</v>
      </c>
      <c r="CX50" s="11">
        <v>5408093</v>
      </c>
      <c r="CY50" s="10">
        <v>2495636</v>
      </c>
      <c r="CZ50" s="12">
        <v>1175364</v>
      </c>
      <c r="DA50" s="15">
        <v>59</v>
      </c>
      <c r="DB50" s="10">
        <v>0</v>
      </c>
      <c r="DC50" s="12">
        <v>0</v>
      </c>
      <c r="DD50" s="15">
        <v>0</v>
      </c>
      <c r="DE50" s="17">
        <v>3271</v>
      </c>
      <c r="DF50" s="14">
        <v>3056</v>
      </c>
      <c r="DG50" s="14">
        <v>2927</v>
      </c>
      <c r="DH50" s="14">
        <v>2921</v>
      </c>
      <c r="DI50" s="14">
        <v>2875</v>
      </c>
      <c r="DJ50" s="7">
        <v>2787</v>
      </c>
      <c r="DK50" s="24">
        <v>29821</v>
      </c>
      <c r="DL50" s="65">
        <v>2</v>
      </c>
    </row>
    <row r="51" spans="1:116" x14ac:dyDescent="0.25">
      <c r="A51" s="6" t="s">
        <v>499</v>
      </c>
      <c r="B51" s="41" t="s">
        <v>500</v>
      </c>
      <c r="C51" s="82">
        <f t="shared" si="16"/>
        <v>4146.7094459944201</v>
      </c>
      <c r="D51" s="85">
        <f t="shared" si="17"/>
        <v>3381.5386154461785</v>
      </c>
      <c r="E51" s="85">
        <f t="shared" si="18"/>
        <v>3136.3422953451045</v>
      </c>
      <c r="F51" s="85">
        <f t="shared" si="19"/>
        <v>3144.3293172690765</v>
      </c>
      <c r="G51" s="85">
        <f t="shared" si="20"/>
        <v>3551.820252135014</v>
      </c>
      <c r="H51" s="86">
        <f t="shared" si="21"/>
        <v>2947.1278465840992</v>
      </c>
      <c r="I51" s="10">
        <f t="shared" si="6"/>
        <v>5834.7014746911118</v>
      </c>
      <c r="J51" s="12">
        <f t="shared" si="7"/>
        <v>3855.2861144457784</v>
      </c>
      <c r="K51" s="12">
        <f t="shared" si="8"/>
        <v>2709.9093097913324</v>
      </c>
      <c r="L51" s="12">
        <f t="shared" si="9"/>
        <v>2709.6361445783132</v>
      </c>
      <c r="M51" s="12">
        <f t="shared" si="10"/>
        <v>2691.1008540056932</v>
      </c>
      <c r="N51" s="87">
        <f t="shared" si="11"/>
        <v>2747.8789452656811</v>
      </c>
      <c r="O51" s="82">
        <f t="shared" si="12"/>
        <v>30192</v>
      </c>
      <c r="P51" s="92">
        <f t="shared" si="13"/>
        <v>51803.7425</v>
      </c>
      <c r="Q51" s="93">
        <f t="shared" si="14"/>
        <v>0.22608386275633416</v>
      </c>
      <c r="R51" s="94">
        <f t="shared" si="15"/>
        <v>1</v>
      </c>
      <c r="S51" s="10">
        <v>982830</v>
      </c>
      <c r="T51" s="12">
        <v>928704</v>
      </c>
      <c r="U51" s="12">
        <v>6789514</v>
      </c>
      <c r="V51" s="12">
        <v>1225145</v>
      </c>
      <c r="W51" s="12">
        <v>0</v>
      </c>
      <c r="X51" s="12">
        <v>0</v>
      </c>
      <c r="Y51" s="12">
        <v>477901</v>
      </c>
      <c r="Z51" s="12">
        <v>325000</v>
      </c>
      <c r="AA51" s="12">
        <v>0</v>
      </c>
      <c r="AB51" s="11">
        <v>10729094</v>
      </c>
      <c r="AC51" s="10">
        <v>945166</v>
      </c>
      <c r="AD51" s="12">
        <v>897716</v>
      </c>
      <c r="AE51" s="12">
        <v>4947446</v>
      </c>
      <c r="AF51" s="12">
        <v>682586</v>
      </c>
      <c r="AG51" s="12">
        <v>0</v>
      </c>
      <c r="AH51" s="12">
        <v>0</v>
      </c>
      <c r="AI51" s="12">
        <v>977551</v>
      </c>
      <c r="AJ51" s="12">
        <v>50000</v>
      </c>
      <c r="AK51" s="12">
        <v>0</v>
      </c>
      <c r="AL51" s="11">
        <v>8500465</v>
      </c>
      <c r="AM51" s="10">
        <v>910531</v>
      </c>
      <c r="AN51" s="12">
        <v>780868</v>
      </c>
      <c r="AO51" s="12">
        <v>5198503</v>
      </c>
      <c r="AP51" s="12">
        <v>586746</v>
      </c>
      <c r="AQ51" s="12">
        <v>0</v>
      </c>
      <c r="AR51" s="12">
        <v>0</v>
      </c>
      <c r="AS51" s="12">
        <v>339117</v>
      </c>
      <c r="AT51" s="12">
        <v>100000</v>
      </c>
      <c r="AU51" s="12">
        <v>0</v>
      </c>
      <c r="AV51" s="11">
        <v>7915765</v>
      </c>
      <c r="AW51" s="10">
        <v>861533</v>
      </c>
      <c r="AX51" s="12">
        <v>810377</v>
      </c>
      <c r="AY51" s="12">
        <v>5185694</v>
      </c>
      <c r="AZ51" s="12">
        <v>536606</v>
      </c>
      <c r="BA51" s="12">
        <v>0</v>
      </c>
      <c r="BB51" s="12">
        <v>0</v>
      </c>
      <c r="BC51" s="12">
        <v>435170</v>
      </c>
      <c r="BD51" s="12">
        <v>150000</v>
      </c>
      <c r="BE51" s="12">
        <v>0</v>
      </c>
      <c r="BF51" s="11">
        <v>7979380</v>
      </c>
      <c r="BG51" s="10">
        <v>1316850</v>
      </c>
      <c r="BH51" s="12">
        <v>795356</v>
      </c>
      <c r="BI51" s="12">
        <v>5434713</v>
      </c>
      <c r="BJ51" s="12">
        <v>680071</v>
      </c>
      <c r="BK51" s="12">
        <v>0</v>
      </c>
      <c r="BL51" s="12">
        <v>0</v>
      </c>
      <c r="BM51" s="12">
        <v>506936</v>
      </c>
      <c r="BN51" s="12">
        <v>458075</v>
      </c>
      <c r="BO51" s="12">
        <v>0</v>
      </c>
      <c r="BP51" s="11">
        <v>9192001</v>
      </c>
      <c r="BQ51" s="10">
        <v>766574</v>
      </c>
      <c r="BR51" s="12">
        <v>754066</v>
      </c>
      <c r="BS51" s="12">
        <v>5088281</v>
      </c>
      <c r="BT51" s="12">
        <v>477115</v>
      </c>
      <c r="BU51" s="12">
        <v>0</v>
      </c>
      <c r="BV51" s="12">
        <v>0</v>
      </c>
      <c r="BW51" s="12">
        <v>290625</v>
      </c>
      <c r="BX51" s="12">
        <v>268501</v>
      </c>
      <c r="BY51" s="12">
        <v>0</v>
      </c>
      <c r="BZ51" s="11">
        <v>7645162</v>
      </c>
      <c r="CA51" s="10">
        <v>1650607</v>
      </c>
      <c r="CB51" s="12">
        <v>12988659</v>
      </c>
      <c r="CC51" s="12">
        <v>0</v>
      </c>
      <c r="CD51" s="11">
        <v>14639266</v>
      </c>
      <c r="CE51" s="10">
        <v>1704590</v>
      </c>
      <c r="CF51" s="12">
        <v>7929770</v>
      </c>
      <c r="CG51" s="12">
        <v>0</v>
      </c>
      <c r="CH51" s="11">
        <v>9634360</v>
      </c>
      <c r="CI51" s="10">
        <v>1821840</v>
      </c>
      <c r="CJ51" s="12">
        <v>4931254</v>
      </c>
      <c r="CK51" s="12">
        <v>0</v>
      </c>
      <c r="CL51" s="11">
        <v>6753094</v>
      </c>
      <c r="CM51" s="10">
        <v>1937933</v>
      </c>
      <c r="CN51" s="12">
        <v>4809061</v>
      </c>
      <c r="CO51" s="12">
        <v>0</v>
      </c>
      <c r="CP51" s="11">
        <v>6746994</v>
      </c>
      <c r="CQ51" s="10">
        <v>2048356</v>
      </c>
      <c r="CR51" s="12">
        <v>4569061</v>
      </c>
      <c r="CS51" s="12">
        <v>0</v>
      </c>
      <c r="CT51" s="11">
        <v>6617417</v>
      </c>
      <c r="CU51" s="10">
        <v>2163915</v>
      </c>
      <c r="CV51" s="12">
        <v>4714026</v>
      </c>
      <c r="CW51" s="12">
        <v>0</v>
      </c>
      <c r="CX51" s="11">
        <v>6877941</v>
      </c>
      <c r="CY51" s="10">
        <v>1657719.76</v>
      </c>
      <c r="CZ51" s="12">
        <v>694478</v>
      </c>
      <c r="DA51" s="15">
        <v>32</v>
      </c>
      <c r="DB51" s="10">
        <v>0</v>
      </c>
      <c r="DC51" s="12">
        <v>0</v>
      </c>
      <c r="DD51" s="15">
        <v>0</v>
      </c>
      <c r="DE51" s="17">
        <v>2509</v>
      </c>
      <c r="DF51" s="14">
        <v>2499</v>
      </c>
      <c r="DG51" s="14">
        <v>2492</v>
      </c>
      <c r="DH51" s="14">
        <v>2490</v>
      </c>
      <c r="DI51" s="14">
        <v>2459</v>
      </c>
      <c r="DJ51" s="7">
        <v>2503</v>
      </c>
      <c r="DK51" s="24">
        <v>30192</v>
      </c>
      <c r="DL51" s="65">
        <v>1</v>
      </c>
    </row>
    <row r="52" spans="1:116" x14ac:dyDescent="0.25">
      <c r="A52" s="18" t="s">
        <v>351</v>
      </c>
      <c r="B52" s="44" t="s">
        <v>352</v>
      </c>
      <c r="C52" s="101">
        <f t="shared" si="16"/>
        <v>0</v>
      </c>
      <c r="D52" s="106">
        <f t="shared" si="17"/>
        <v>0</v>
      </c>
      <c r="E52" s="106">
        <f t="shared" si="18"/>
        <v>0</v>
      </c>
      <c r="F52" s="106">
        <f t="shared" si="19"/>
        <v>0</v>
      </c>
      <c r="G52" s="106">
        <f t="shared" si="20"/>
        <v>0</v>
      </c>
      <c r="H52" s="107">
        <f t="shared" si="21"/>
        <v>0</v>
      </c>
      <c r="I52" s="19">
        <f t="shared" si="6"/>
        <v>0</v>
      </c>
      <c r="J52" s="20">
        <f t="shared" si="7"/>
        <v>0</v>
      </c>
      <c r="K52" s="20">
        <f t="shared" si="8"/>
        <v>0</v>
      </c>
      <c r="L52" s="20">
        <f t="shared" si="9"/>
        <v>0</v>
      </c>
      <c r="M52" s="20">
        <f t="shared" si="10"/>
        <v>0</v>
      </c>
      <c r="N52" s="102">
        <f t="shared" si="11"/>
        <v>0</v>
      </c>
      <c r="O52" s="101">
        <f t="shared" si="12"/>
        <v>36250</v>
      </c>
      <c r="P52" s="103" t="e">
        <f t="shared" si="13"/>
        <v>#DIV/0!</v>
      </c>
      <c r="Q52" s="104" t="e">
        <f t="shared" si="14"/>
        <v>#DIV/0!</v>
      </c>
      <c r="R52" s="105">
        <f t="shared" si="15"/>
        <v>0</v>
      </c>
      <c r="S52" s="19">
        <v>0</v>
      </c>
      <c r="T52" s="20">
        <v>0</v>
      </c>
      <c r="U52" s="20">
        <v>0</v>
      </c>
      <c r="V52" s="20">
        <v>0</v>
      </c>
      <c r="W52" s="20">
        <v>0</v>
      </c>
      <c r="X52" s="20">
        <v>0</v>
      </c>
      <c r="Y52" s="20">
        <v>0</v>
      </c>
      <c r="Z52" s="20">
        <v>0</v>
      </c>
      <c r="AA52" s="20">
        <v>0</v>
      </c>
      <c r="AB52" s="21">
        <v>0</v>
      </c>
      <c r="AC52" s="19">
        <v>0</v>
      </c>
      <c r="AD52" s="20">
        <v>0</v>
      </c>
      <c r="AE52" s="20">
        <v>0</v>
      </c>
      <c r="AF52" s="20">
        <v>0</v>
      </c>
      <c r="AG52" s="20">
        <v>0</v>
      </c>
      <c r="AH52" s="20">
        <v>0</v>
      </c>
      <c r="AI52" s="20">
        <v>0</v>
      </c>
      <c r="AJ52" s="20">
        <v>0</v>
      </c>
      <c r="AK52" s="20">
        <v>0</v>
      </c>
      <c r="AL52" s="21">
        <v>0</v>
      </c>
      <c r="AM52" s="19">
        <v>0</v>
      </c>
      <c r="AN52" s="20">
        <v>0</v>
      </c>
      <c r="AO52" s="20">
        <v>0</v>
      </c>
      <c r="AP52" s="20">
        <v>0</v>
      </c>
      <c r="AQ52" s="20">
        <v>0</v>
      </c>
      <c r="AR52" s="20">
        <v>0</v>
      </c>
      <c r="AS52" s="20">
        <v>0</v>
      </c>
      <c r="AT52" s="20">
        <v>0</v>
      </c>
      <c r="AU52" s="20">
        <v>0</v>
      </c>
      <c r="AV52" s="21">
        <v>0</v>
      </c>
      <c r="AW52" s="19">
        <v>0</v>
      </c>
      <c r="AX52" s="20">
        <v>0</v>
      </c>
      <c r="AY52" s="20">
        <v>0</v>
      </c>
      <c r="AZ52" s="20">
        <v>0</v>
      </c>
      <c r="BA52" s="20">
        <v>0</v>
      </c>
      <c r="BB52" s="20">
        <v>0</v>
      </c>
      <c r="BC52" s="20">
        <v>0</v>
      </c>
      <c r="BD52" s="20">
        <v>0</v>
      </c>
      <c r="BE52" s="20">
        <v>0</v>
      </c>
      <c r="BF52" s="21">
        <v>0</v>
      </c>
      <c r="BG52" s="19">
        <v>0</v>
      </c>
      <c r="BH52" s="20">
        <v>0</v>
      </c>
      <c r="BI52" s="20">
        <v>0</v>
      </c>
      <c r="BJ52" s="20">
        <v>0</v>
      </c>
      <c r="BK52" s="20">
        <v>0</v>
      </c>
      <c r="BL52" s="20">
        <v>0</v>
      </c>
      <c r="BM52" s="20">
        <v>0</v>
      </c>
      <c r="BN52" s="20">
        <v>0</v>
      </c>
      <c r="BO52" s="20">
        <v>0</v>
      </c>
      <c r="BP52" s="21">
        <v>0</v>
      </c>
      <c r="BQ52" s="19">
        <v>0</v>
      </c>
      <c r="BR52" s="20">
        <v>0</v>
      </c>
      <c r="BS52" s="20">
        <v>0</v>
      </c>
      <c r="BT52" s="20">
        <v>0</v>
      </c>
      <c r="BU52" s="20">
        <v>0</v>
      </c>
      <c r="BV52" s="20">
        <v>0</v>
      </c>
      <c r="BW52" s="20">
        <v>0</v>
      </c>
      <c r="BX52" s="20">
        <v>0</v>
      </c>
      <c r="BY52" s="20">
        <v>0</v>
      </c>
      <c r="BZ52" s="21">
        <v>0</v>
      </c>
      <c r="CA52" s="19">
        <v>0</v>
      </c>
      <c r="CB52" s="20">
        <v>0</v>
      </c>
      <c r="CC52" s="20">
        <v>0</v>
      </c>
      <c r="CD52" s="21">
        <v>0</v>
      </c>
      <c r="CE52" s="19">
        <v>0</v>
      </c>
      <c r="CF52" s="20">
        <v>0</v>
      </c>
      <c r="CG52" s="20">
        <v>0</v>
      </c>
      <c r="CH52" s="21">
        <v>0</v>
      </c>
      <c r="CI52" s="19">
        <v>0</v>
      </c>
      <c r="CJ52" s="20">
        <v>0</v>
      </c>
      <c r="CK52" s="20">
        <v>0</v>
      </c>
      <c r="CL52" s="21">
        <v>0</v>
      </c>
      <c r="CM52" s="19">
        <v>0</v>
      </c>
      <c r="CN52" s="20">
        <v>0</v>
      </c>
      <c r="CO52" s="20">
        <v>0</v>
      </c>
      <c r="CP52" s="21">
        <v>0</v>
      </c>
      <c r="CQ52" s="19">
        <v>0</v>
      </c>
      <c r="CR52" s="20">
        <v>0</v>
      </c>
      <c r="CS52" s="20">
        <v>0</v>
      </c>
      <c r="CT52" s="21">
        <v>0</v>
      </c>
      <c r="CU52" s="19">
        <v>0</v>
      </c>
      <c r="CV52" s="20">
        <v>0</v>
      </c>
      <c r="CW52" s="20">
        <v>0</v>
      </c>
      <c r="CX52" s="21">
        <v>0</v>
      </c>
      <c r="CY52" s="19">
        <v>0</v>
      </c>
      <c r="CZ52" s="20">
        <v>0</v>
      </c>
      <c r="DA52" s="22">
        <v>0</v>
      </c>
      <c r="DB52" s="19">
        <v>0</v>
      </c>
      <c r="DC52" s="20">
        <v>0</v>
      </c>
      <c r="DD52" s="22">
        <v>0</v>
      </c>
      <c r="DE52" s="32">
        <v>1315</v>
      </c>
      <c r="DF52" s="33">
        <v>1305</v>
      </c>
      <c r="DG52" s="33">
        <v>1292</v>
      </c>
      <c r="DH52" s="33">
        <v>1195</v>
      </c>
      <c r="DI52" s="33">
        <v>1185</v>
      </c>
      <c r="DJ52" s="34">
        <v>1166</v>
      </c>
      <c r="DK52" s="35">
        <v>36250</v>
      </c>
      <c r="DL52" s="64">
        <v>0</v>
      </c>
    </row>
    <row r="53" spans="1:116" x14ac:dyDescent="0.25">
      <c r="A53" s="6" t="s">
        <v>80</v>
      </c>
      <c r="B53" s="41" t="s">
        <v>81</v>
      </c>
      <c r="C53" s="82">
        <f t="shared" si="16"/>
        <v>2336.1677390053742</v>
      </c>
      <c r="D53" s="85">
        <f t="shared" si="17"/>
        <v>1266.8479344055504</v>
      </c>
      <c r="E53" s="85">
        <f t="shared" si="18"/>
        <v>908.21738577873805</v>
      </c>
      <c r="F53" s="85">
        <f t="shared" si="19"/>
        <v>877.53088000000002</v>
      </c>
      <c r="G53" s="85">
        <f t="shared" si="20"/>
        <v>890.32245759825628</v>
      </c>
      <c r="H53" s="86">
        <f t="shared" si="21"/>
        <v>836.94972909951309</v>
      </c>
      <c r="I53" s="10">
        <f t="shared" si="6"/>
        <v>2370.2845356142607</v>
      </c>
      <c r="J53" s="12">
        <f t="shared" si="7"/>
        <v>1512.9458845789973</v>
      </c>
      <c r="K53" s="12">
        <f t="shared" si="8"/>
        <v>1607.1479316261041</v>
      </c>
      <c r="L53" s="12">
        <f t="shared" si="9"/>
        <v>1509.77376</v>
      </c>
      <c r="M53" s="12">
        <f t="shared" si="10"/>
        <v>97.538451059192155</v>
      </c>
      <c r="N53" s="87">
        <f t="shared" si="11"/>
        <v>99.972018380083668</v>
      </c>
      <c r="O53" s="82">
        <f t="shared" si="12"/>
        <v>47442</v>
      </c>
      <c r="P53" s="92">
        <f t="shared" si="13"/>
        <v>37231.879518072288</v>
      </c>
      <c r="Q53" s="93">
        <f t="shared" si="14"/>
        <v>0.15042566025098181</v>
      </c>
      <c r="R53" s="94">
        <f t="shared" si="15"/>
        <v>1</v>
      </c>
      <c r="S53" s="10">
        <v>2218882</v>
      </c>
      <c r="T53" s="12">
        <v>3183571</v>
      </c>
      <c r="U53" s="12">
        <v>11459025</v>
      </c>
      <c r="V53" s="12">
        <v>13125349</v>
      </c>
      <c r="W53" s="12">
        <v>0</v>
      </c>
      <c r="X53" s="12">
        <v>0</v>
      </c>
      <c r="Y53" s="12">
        <v>876285</v>
      </c>
      <c r="Z53" s="12">
        <v>14131516</v>
      </c>
      <c r="AA53" s="12">
        <v>0</v>
      </c>
      <c r="AB53" s="11">
        <v>44994628</v>
      </c>
      <c r="AC53" s="10">
        <v>2375538</v>
      </c>
      <c r="AD53" s="12">
        <v>3113225</v>
      </c>
      <c r="AE53" s="12">
        <v>10134634</v>
      </c>
      <c r="AF53" s="12">
        <v>3681893</v>
      </c>
      <c r="AG53" s="12">
        <v>0</v>
      </c>
      <c r="AH53" s="12">
        <v>0</v>
      </c>
      <c r="AI53" s="12">
        <v>780584</v>
      </c>
      <c r="AJ53" s="12">
        <v>21119881</v>
      </c>
      <c r="AK53" s="12">
        <v>0</v>
      </c>
      <c r="AL53" s="11">
        <v>41205755</v>
      </c>
      <c r="AM53" s="10">
        <v>1195204</v>
      </c>
      <c r="AN53" s="12">
        <v>3240835</v>
      </c>
      <c r="AO53" s="12">
        <v>7997543</v>
      </c>
      <c r="AP53" s="12">
        <v>927658</v>
      </c>
      <c r="AQ53" s="12">
        <v>0</v>
      </c>
      <c r="AR53" s="12">
        <v>0</v>
      </c>
      <c r="AS53" s="12">
        <v>931377</v>
      </c>
      <c r="AT53" s="12"/>
      <c r="AU53" s="12">
        <v>0</v>
      </c>
      <c r="AV53" s="11">
        <v>14292617</v>
      </c>
      <c r="AW53" s="10">
        <v>883386</v>
      </c>
      <c r="AX53" s="12">
        <v>2846153</v>
      </c>
      <c r="AY53" s="12">
        <v>8030003</v>
      </c>
      <c r="AZ53" s="12">
        <v>996468</v>
      </c>
      <c r="BA53" s="12">
        <v>0</v>
      </c>
      <c r="BB53" s="12">
        <v>0</v>
      </c>
      <c r="BC53" s="12">
        <v>955410</v>
      </c>
      <c r="BD53" s="12"/>
      <c r="BE53" s="12">
        <v>0</v>
      </c>
      <c r="BF53" s="11">
        <v>13711420</v>
      </c>
      <c r="BG53" s="10">
        <v>874758</v>
      </c>
      <c r="BH53" s="12">
        <v>2805089</v>
      </c>
      <c r="BI53" s="12">
        <v>7523636</v>
      </c>
      <c r="BJ53" s="12">
        <v>968597</v>
      </c>
      <c r="BK53" s="12">
        <v>0</v>
      </c>
      <c r="BL53" s="12">
        <v>0</v>
      </c>
      <c r="BM53" s="12">
        <v>898744</v>
      </c>
      <c r="BN53" s="12">
        <v>10566</v>
      </c>
      <c r="BO53" s="12">
        <v>0</v>
      </c>
      <c r="BP53" s="11">
        <v>13081390</v>
      </c>
      <c r="BQ53" s="10">
        <v>773718</v>
      </c>
      <c r="BR53" s="12">
        <v>2411028</v>
      </c>
      <c r="BS53" s="12">
        <v>7417436</v>
      </c>
      <c r="BT53" s="12">
        <v>807294</v>
      </c>
      <c r="BU53" s="12">
        <v>0</v>
      </c>
      <c r="BV53" s="12">
        <v>0</v>
      </c>
      <c r="BW53" s="12">
        <v>794088</v>
      </c>
      <c r="BX53" s="12">
        <v>63666</v>
      </c>
      <c r="BY53" s="12">
        <v>0</v>
      </c>
      <c r="BZ53" s="11">
        <v>12267230</v>
      </c>
      <c r="CA53" s="10">
        <v>8250000</v>
      </c>
      <c r="CB53" s="12">
        <v>23063829</v>
      </c>
      <c r="CC53" s="12">
        <v>0</v>
      </c>
      <c r="CD53" s="11">
        <v>31313829</v>
      </c>
      <c r="CE53" s="10">
        <v>0</v>
      </c>
      <c r="CF53" s="12">
        <v>23987757</v>
      </c>
      <c r="CG53" s="12">
        <v>0</v>
      </c>
      <c r="CH53" s="11">
        <v>23987757</v>
      </c>
      <c r="CI53" s="10">
        <v>0</v>
      </c>
      <c r="CJ53" s="12">
        <v>25291687</v>
      </c>
      <c r="CK53" s="12">
        <v>0</v>
      </c>
      <c r="CL53" s="11">
        <v>25291687</v>
      </c>
      <c r="CM53" s="10">
        <v>0</v>
      </c>
      <c r="CN53" s="12">
        <v>23590215</v>
      </c>
      <c r="CO53" s="12">
        <v>0</v>
      </c>
      <c r="CP53" s="11">
        <v>23590215</v>
      </c>
      <c r="CQ53" s="10">
        <v>0</v>
      </c>
      <c r="CR53" s="12">
        <v>1431962</v>
      </c>
      <c r="CS53" s="12">
        <v>0</v>
      </c>
      <c r="CT53" s="11">
        <v>1431962</v>
      </c>
      <c r="CU53" s="10">
        <v>0</v>
      </c>
      <c r="CV53" s="12">
        <v>1457692</v>
      </c>
      <c r="CW53" s="12">
        <v>0</v>
      </c>
      <c r="CX53" s="11">
        <v>1457692</v>
      </c>
      <c r="CY53" s="10">
        <v>3090246</v>
      </c>
      <c r="CZ53" s="12">
        <v>1552358</v>
      </c>
      <c r="DA53" s="15">
        <v>83</v>
      </c>
      <c r="DB53" s="10">
        <v>0</v>
      </c>
      <c r="DC53" s="12">
        <v>0</v>
      </c>
      <c r="DD53" s="15">
        <v>0</v>
      </c>
      <c r="DE53" s="17">
        <v>13211</v>
      </c>
      <c r="DF53" s="14">
        <v>15855</v>
      </c>
      <c r="DG53" s="14">
        <v>15737</v>
      </c>
      <c r="DH53" s="14">
        <v>15625</v>
      </c>
      <c r="DI53" s="14">
        <v>14681</v>
      </c>
      <c r="DJ53" s="7">
        <v>14581</v>
      </c>
      <c r="DK53" s="24">
        <v>47442</v>
      </c>
      <c r="DL53" s="65">
        <v>1</v>
      </c>
    </row>
    <row r="54" spans="1:116" x14ac:dyDescent="0.25">
      <c r="A54" s="18" t="s">
        <v>241</v>
      </c>
      <c r="B54" s="44" t="s">
        <v>239</v>
      </c>
      <c r="C54" s="101">
        <f t="shared" si="16"/>
        <v>0</v>
      </c>
      <c r="D54" s="106">
        <f t="shared" si="17"/>
        <v>0</v>
      </c>
      <c r="E54" s="106">
        <f t="shared" si="18"/>
        <v>0</v>
      </c>
      <c r="F54" s="106">
        <f t="shared" si="19"/>
        <v>0</v>
      </c>
      <c r="G54" s="106">
        <f t="shared" si="20"/>
        <v>0</v>
      </c>
      <c r="H54" s="107">
        <f t="shared" si="21"/>
        <v>0</v>
      </c>
      <c r="I54" s="19">
        <f t="shared" si="6"/>
        <v>0</v>
      </c>
      <c r="J54" s="20">
        <f t="shared" si="7"/>
        <v>0</v>
      </c>
      <c r="K54" s="20">
        <f t="shared" si="8"/>
        <v>0</v>
      </c>
      <c r="L54" s="20">
        <f t="shared" si="9"/>
        <v>0</v>
      </c>
      <c r="M54" s="20">
        <f t="shared" si="10"/>
        <v>0</v>
      </c>
      <c r="N54" s="102">
        <f t="shared" si="11"/>
        <v>0</v>
      </c>
      <c r="O54" s="101">
        <f t="shared" si="12"/>
        <v>31528</v>
      </c>
      <c r="P54" s="103" t="e">
        <f t="shared" si="13"/>
        <v>#DIV/0!</v>
      </c>
      <c r="Q54" s="104" t="e">
        <f t="shared" si="14"/>
        <v>#DIV/0!</v>
      </c>
      <c r="R54" s="105">
        <f t="shared" si="15"/>
        <v>0</v>
      </c>
      <c r="S54" s="19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1">
        <v>0</v>
      </c>
      <c r="AC54" s="19">
        <v>0</v>
      </c>
      <c r="AD54" s="20">
        <v>0</v>
      </c>
      <c r="AE54" s="20">
        <v>0</v>
      </c>
      <c r="AF54" s="20"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v>0</v>
      </c>
      <c r="AL54" s="21">
        <v>0</v>
      </c>
      <c r="AM54" s="19">
        <v>0</v>
      </c>
      <c r="AN54" s="20">
        <v>0</v>
      </c>
      <c r="AO54" s="20">
        <v>0</v>
      </c>
      <c r="AP54" s="20"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v>0</v>
      </c>
      <c r="AV54" s="21">
        <v>0</v>
      </c>
      <c r="AW54" s="19">
        <v>0</v>
      </c>
      <c r="AX54" s="20">
        <v>0</v>
      </c>
      <c r="AY54" s="20">
        <v>0</v>
      </c>
      <c r="AZ54" s="20">
        <v>0</v>
      </c>
      <c r="BA54" s="20">
        <v>0</v>
      </c>
      <c r="BB54" s="20">
        <v>0</v>
      </c>
      <c r="BC54" s="20">
        <v>0</v>
      </c>
      <c r="BD54" s="20">
        <v>0</v>
      </c>
      <c r="BE54" s="20">
        <v>0</v>
      </c>
      <c r="BF54" s="21">
        <v>0</v>
      </c>
      <c r="BG54" s="19">
        <v>0</v>
      </c>
      <c r="BH54" s="20">
        <v>0</v>
      </c>
      <c r="BI54" s="20">
        <v>0</v>
      </c>
      <c r="BJ54" s="20">
        <v>0</v>
      </c>
      <c r="BK54" s="20">
        <v>0</v>
      </c>
      <c r="BL54" s="20">
        <v>0</v>
      </c>
      <c r="BM54" s="20">
        <v>0</v>
      </c>
      <c r="BN54" s="20">
        <v>0</v>
      </c>
      <c r="BO54" s="20">
        <v>0</v>
      </c>
      <c r="BP54" s="21">
        <v>0</v>
      </c>
      <c r="BQ54" s="19">
        <v>0</v>
      </c>
      <c r="BR54" s="20">
        <v>0</v>
      </c>
      <c r="BS54" s="20">
        <v>0</v>
      </c>
      <c r="BT54" s="20">
        <v>0</v>
      </c>
      <c r="BU54" s="20">
        <v>0</v>
      </c>
      <c r="BV54" s="20">
        <v>0</v>
      </c>
      <c r="BW54" s="20">
        <v>0</v>
      </c>
      <c r="BX54" s="20">
        <v>0</v>
      </c>
      <c r="BY54" s="20">
        <v>0</v>
      </c>
      <c r="BZ54" s="21">
        <v>0</v>
      </c>
      <c r="CA54" s="19">
        <v>0</v>
      </c>
      <c r="CB54" s="20">
        <v>0</v>
      </c>
      <c r="CC54" s="20">
        <v>0</v>
      </c>
      <c r="CD54" s="21">
        <v>0</v>
      </c>
      <c r="CE54" s="19">
        <v>0</v>
      </c>
      <c r="CF54" s="20">
        <v>0</v>
      </c>
      <c r="CG54" s="20">
        <v>0</v>
      </c>
      <c r="CH54" s="21">
        <v>0</v>
      </c>
      <c r="CI54" s="19">
        <v>0</v>
      </c>
      <c r="CJ54" s="20">
        <v>0</v>
      </c>
      <c r="CK54" s="20">
        <v>0</v>
      </c>
      <c r="CL54" s="21">
        <v>0</v>
      </c>
      <c r="CM54" s="19">
        <v>0</v>
      </c>
      <c r="CN54" s="20">
        <v>0</v>
      </c>
      <c r="CO54" s="20">
        <v>0</v>
      </c>
      <c r="CP54" s="21">
        <v>0</v>
      </c>
      <c r="CQ54" s="19">
        <v>0</v>
      </c>
      <c r="CR54" s="20">
        <v>0</v>
      </c>
      <c r="CS54" s="20">
        <v>0</v>
      </c>
      <c r="CT54" s="21">
        <v>0</v>
      </c>
      <c r="CU54" s="19">
        <v>0</v>
      </c>
      <c r="CV54" s="20">
        <v>0</v>
      </c>
      <c r="CW54" s="20">
        <v>0</v>
      </c>
      <c r="CX54" s="21">
        <v>0</v>
      </c>
      <c r="CY54" s="19">
        <v>0</v>
      </c>
      <c r="CZ54" s="20">
        <v>0</v>
      </c>
      <c r="DA54" s="22">
        <v>0</v>
      </c>
      <c r="DB54" s="19">
        <v>0</v>
      </c>
      <c r="DC54" s="20">
        <v>0</v>
      </c>
      <c r="DD54" s="22">
        <v>0</v>
      </c>
      <c r="DE54" s="32">
        <v>215</v>
      </c>
      <c r="DF54" s="33">
        <v>215</v>
      </c>
      <c r="DG54" s="33">
        <v>218</v>
      </c>
      <c r="DH54" s="33">
        <v>222</v>
      </c>
      <c r="DI54" s="33">
        <v>232</v>
      </c>
      <c r="DJ54" s="34">
        <v>227</v>
      </c>
      <c r="DK54" s="35">
        <v>31528</v>
      </c>
      <c r="DL54" s="64">
        <v>0</v>
      </c>
    </row>
    <row r="55" spans="1:116" x14ac:dyDescent="0.25">
      <c r="A55" s="6" t="s">
        <v>93</v>
      </c>
      <c r="B55" s="41" t="s">
        <v>94</v>
      </c>
      <c r="C55" s="82">
        <f t="shared" si="16"/>
        <v>1058.0771409042086</v>
      </c>
      <c r="D55" s="85">
        <f t="shared" si="17"/>
        <v>1011.2943189596167</v>
      </c>
      <c r="E55" s="85">
        <f t="shared" si="18"/>
        <v>1000.8661509840399</v>
      </c>
      <c r="F55" s="85">
        <f t="shared" si="19"/>
        <v>902.55933536525413</v>
      </c>
      <c r="G55" s="85">
        <f t="shared" si="20"/>
        <v>866.36255454184845</v>
      </c>
      <c r="H55" s="86">
        <f t="shared" si="21"/>
        <v>888.18000399121934</v>
      </c>
      <c r="I55" s="10">
        <f t="shared" si="6"/>
        <v>1476.6984669465874</v>
      </c>
      <c r="J55" s="12">
        <f t="shared" si="7"/>
        <v>1610.0027378507871</v>
      </c>
      <c r="K55" s="12">
        <f t="shared" si="8"/>
        <v>1542.7099774796827</v>
      </c>
      <c r="L55" s="12">
        <f t="shared" si="9"/>
        <v>872.76216694523646</v>
      </c>
      <c r="M55" s="12">
        <f t="shared" si="10"/>
        <v>753.34004363347879</v>
      </c>
      <c r="N55" s="87">
        <f t="shared" si="11"/>
        <v>728.95679505088799</v>
      </c>
      <c r="O55" s="82">
        <f t="shared" si="12"/>
        <v>41250</v>
      </c>
      <c r="P55" s="92">
        <f t="shared" si="13"/>
        <v>55246.953125</v>
      </c>
      <c r="Q55" s="93">
        <f t="shared" si="14"/>
        <v>0.31773262402812613</v>
      </c>
      <c r="R55" s="94">
        <f t="shared" si="15"/>
        <v>2</v>
      </c>
      <c r="S55" s="10">
        <v>2083470</v>
      </c>
      <c r="T55" s="12">
        <v>5247193</v>
      </c>
      <c r="U55" s="12">
        <v>2210989</v>
      </c>
      <c r="V55" s="12">
        <v>0</v>
      </c>
      <c r="W55" s="12">
        <v>638957</v>
      </c>
      <c r="X55" s="12">
        <v>0</v>
      </c>
      <c r="Y55" s="12">
        <v>655159</v>
      </c>
      <c r="Z55" s="12">
        <v>0</v>
      </c>
      <c r="AA55" s="12">
        <v>0</v>
      </c>
      <c r="AB55" s="11">
        <v>10835768</v>
      </c>
      <c r="AC55" s="10">
        <v>1896773</v>
      </c>
      <c r="AD55" s="12">
        <v>4813735</v>
      </c>
      <c r="AE55" s="12">
        <v>2530280</v>
      </c>
      <c r="AF55" s="12">
        <v>0</v>
      </c>
      <c r="AG55" s="12">
        <v>430357</v>
      </c>
      <c r="AH55" s="12">
        <v>0</v>
      </c>
      <c r="AI55" s="12">
        <v>671362</v>
      </c>
      <c r="AJ55" s="12">
        <v>0</v>
      </c>
      <c r="AK55" s="12">
        <v>0</v>
      </c>
      <c r="AL55" s="11">
        <v>10342507</v>
      </c>
      <c r="AM55" s="10">
        <v>1425202</v>
      </c>
      <c r="AN55" s="12">
        <v>4758227</v>
      </c>
      <c r="AO55" s="12">
        <v>2879334</v>
      </c>
      <c r="AP55" s="12">
        <v>0</v>
      </c>
      <c r="AQ55" s="12">
        <v>517380</v>
      </c>
      <c r="AR55" s="12">
        <v>0</v>
      </c>
      <c r="AS55" s="12">
        <v>641703</v>
      </c>
      <c r="AT55" s="12">
        <v>0</v>
      </c>
      <c r="AU55" s="12">
        <v>0</v>
      </c>
      <c r="AV55" s="11">
        <v>10221846</v>
      </c>
      <c r="AW55" s="10">
        <v>1705049</v>
      </c>
      <c r="AX55" s="12">
        <v>4806887</v>
      </c>
      <c r="AY55" s="12">
        <v>2027639</v>
      </c>
      <c r="AZ55" s="12">
        <v>0</v>
      </c>
      <c r="BA55" s="12">
        <v>0</v>
      </c>
      <c r="BB55" s="12">
        <v>0</v>
      </c>
      <c r="BC55" s="12">
        <v>640356</v>
      </c>
      <c r="BD55" s="12">
        <v>0</v>
      </c>
      <c r="BE55" s="12">
        <v>0</v>
      </c>
      <c r="BF55" s="11">
        <v>9179931</v>
      </c>
      <c r="BG55" s="10">
        <v>1610628</v>
      </c>
      <c r="BH55" s="12">
        <v>4533243</v>
      </c>
      <c r="BI55" s="12">
        <v>2022038</v>
      </c>
      <c r="BJ55" s="12">
        <v>0</v>
      </c>
      <c r="BK55" s="12">
        <v>0</v>
      </c>
      <c r="BL55" s="12">
        <v>0</v>
      </c>
      <c r="BM55" s="12">
        <v>570491</v>
      </c>
      <c r="BN55" s="12">
        <v>0</v>
      </c>
      <c r="BO55" s="12">
        <v>0</v>
      </c>
      <c r="BP55" s="11">
        <v>8736400</v>
      </c>
      <c r="BQ55" s="10">
        <v>1243134</v>
      </c>
      <c r="BR55" s="12">
        <v>4988955</v>
      </c>
      <c r="BS55" s="12">
        <v>1947502</v>
      </c>
      <c r="BT55" s="12">
        <v>0</v>
      </c>
      <c r="BU55" s="12">
        <v>0</v>
      </c>
      <c r="BV55" s="12">
        <v>0</v>
      </c>
      <c r="BW55" s="12">
        <v>721749</v>
      </c>
      <c r="BX55" s="12">
        <v>0</v>
      </c>
      <c r="BY55" s="12">
        <v>0</v>
      </c>
      <c r="BZ55" s="11">
        <v>8901340</v>
      </c>
      <c r="CA55" s="10">
        <v>8028797</v>
      </c>
      <c r="CB55" s="12">
        <v>7094072</v>
      </c>
      <c r="CC55" s="12">
        <v>0</v>
      </c>
      <c r="CD55" s="11">
        <v>15122869</v>
      </c>
      <c r="CE55" s="10">
        <v>9351122</v>
      </c>
      <c r="CF55" s="12">
        <v>7114376</v>
      </c>
      <c r="CG55" s="12">
        <v>0</v>
      </c>
      <c r="CH55" s="11">
        <v>16465498</v>
      </c>
      <c r="CI55" s="10">
        <v>10398351</v>
      </c>
      <c r="CJ55" s="12">
        <v>5357346</v>
      </c>
      <c r="CK55" s="12">
        <v>0</v>
      </c>
      <c r="CL55" s="11">
        <v>15755697</v>
      </c>
      <c r="CM55" s="10">
        <v>4687089</v>
      </c>
      <c r="CN55" s="12">
        <v>4189775</v>
      </c>
      <c r="CO55" s="12">
        <v>0</v>
      </c>
      <c r="CP55" s="11">
        <v>8876864</v>
      </c>
      <c r="CQ55" s="10">
        <v>5236738</v>
      </c>
      <c r="CR55" s="12">
        <v>2359943</v>
      </c>
      <c r="CS55" s="12">
        <v>0</v>
      </c>
      <c r="CT55" s="11">
        <v>7596681</v>
      </c>
      <c r="CU55" s="10">
        <v>5752533</v>
      </c>
      <c r="CV55" s="12">
        <v>1553072</v>
      </c>
      <c r="CW55" s="12">
        <v>0</v>
      </c>
      <c r="CX55" s="11">
        <v>7305605</v>
      </c>
      <c r="CY55" s="10">
        <v>2828644</v>
      </c>
      <c r="CZ55" s="12">
        <v>594741</v>
      </c>
      <c r="DA55" s="15">
        <v>51.2</v>
      </c>
      <c r="DB55" s="10">
        <v>19492</v>
      </c>
      <c r="DC55" s="12">
        <v>0</v>
      </c>
      <c r="DD55" s="15">
        <v>4</v>
      </c>
      <c r="DE55" s="17">
        <v>10241</v>
      </c>
      <c r="DF55" s="14">
        <v>10227</v>
      </c>
      <c r="DG55" s="14">
        <v>10213</v>
      </c>
      <c r="DH55" s="14">
        <v>10171</v>
      </c>
      <c r="DI55" s="14">
        <v>10084</v>
      </c>
      <c r="DJ55" s="7">
        <v>10022</v>
      </c>
      <c r="DK55" s="24">
        <v>41250</v>
      </c>
      <c r="DL55" s="65">
        <v>2</v>
      </c>
    </row>
    <row r="56" spans="1:116" x14ac:dyDescent="0.25">
      <c r="A56" s="6" t="s">
        <v>271</v>
      </c>
      <c r="B56" s="41" t="s">
        <v>270</v>
      </c>
      <c r="C56" s="82">
        <f t="shared" si="16"/>
        <v>2134.5778599414448</v>
      </c>
      <c r="D56" s="85">
        <f t="shared" si="17"/>
        <v>2090.9844151519355</v>
      </c>
      <c r="E56" s="85">
        <f t="shared" si="18"/>
        <v>1816.2847503913526</v>
      </c>
      <c r="F56" s="85">
        <f t="shared" si="19"/>
        <v>1623.2983443242356</v>
      </c>
      <c r="G56" s="85">
        <f t="shared" si="20"/>
        <v>1534.9544924854936</v>
      </c>
      <c r="H56" s="86">
        <f t="shared" si="21"/>
        <v>1432.3824845631839</v>
      </c>
      <c r="I56" s="10">
        <f t="shared" si="6"/>
        <v>4301.4761043657973</v>
      </c>
      <c r="J56" s="12">
        <f t="shared" si="7"/>
        <v>4496.5526182877757</v>
      </c>
      <c r="K56" s="12">
        <f t="shared" si="8"/>
        <v>4609.270347475348</v>
      </c>
      <c r="L56" s="12">
        <f t="shared" si="9"/>
        <v>4892.3015183872712</v>
      </c>
      <c r="M56" s="12">
        <f t="shared" si="10"/>
        <v>6648.2773819964195</v>
      </c>
      <c r="N56" s="87">
        <f t="shared" si="11"/>
        <v>5156.3683805098735</v>
      </c>
      <c r="O56" s="82">
        <f t="shared" si="12"/>
        <v>53653</v>
      </c>
      <c r="P56" s="92">
        <f t="shared" si="13"/>
        <v>68216.687176165797</v>
      </c>
      <c r="Q56" s="93">
        <f t="shared" si="14"/>
        <v>0.46491105630360169</v>
      </c>
      <c r="R56" s="94">
        <f t="shared" si="15"/>
        <v>3</v>
      </c>
      <c r="S56" s="10">
        <v>61297555</v>
      </c>
      <c r="T56" s="12">
        <v>98000477</v>
      </c>
      <c r="U56" s="12">
        <v>183216183</v>
      </c>
      <c r="V56" s="12">
        <v>26640967</v>
      </c>
      <c r="W56" s="12">
        <v>3868502</v>
      </c>
      <c r="X56" s="12">
        <v>0</v>
      </c>
      <c r="Y56" s="12">
        <v>23597959</v>
      </c>
      <c r="Z56" s="12">
        <v>498563896</v>
      </c>
      <c r="AA56" s="12">
        <v>0</v>
      </c>
      <c r="AB56" s="11">
        <v>895185539</v>
      </c>
      <c r="AC56" s="10">
        <v>68757187</v>
      </c>
      <c r="AD56" s="12">
        <v>85356465</v>
      </c>
      <c r="AE56" s="12">
        <v>175084471</v>
      </c>
      <c r="AF56" s="12">
        <v>20313875</v>
      </c>
      <c r="AG56" s="12">
        <v>2842923</v>
      </c>
      <c r="AH56" s="12">
        <v>0</v>
      </c>
      <c r="AI56" s="12">
        <v>24388196</v>
      </c>
      <c r="AJ56" s="12">
        <v>404950338</v>
      </c>
      <c r="AK56" s="12">
        <v>0</v>
      </c>
      <c r="AL56" s="11">
        <v>781693455</v>
      </c>
      <c r="AM56" s="10">
        <v>75053348</v>
      </c>
      <c r="AN56" s="12">
        <v>86667697</v>
      </c>
      <c r="AO56" s="12">
        <v>105779876</v>
      </c>
      <c r="AP56" s="12">
        <v>23716922</v>
      </c>
      <c r="AQ56" s="12">
        <v>3567695</v>
      </c>
      <c r="AR56" s="12">
        <v>0</v>
      </c>
      <c r="AS56" s="12">
        <v>23126047</v>
      </c>
      <c r="AT56" s="12">
        <v>213077007</v>
      </c>
      <c r="AU56" s="12">
        <v>0</v>
      </c>
      <c r="AV56" s="11">
        <v>530988592</v>
      </c>
      <c r="AW56" s="10">
        <v>55005215</v>
      </c>
      <c r="AX56" s="12">
        <v>74043540</v>
      </c>
      <c r="AY56" s="12">
        <v>103315784</v>
      </c>
      <c r="AZ56" s="12">
        <v>19466407</v>
      </c>
      <c r="BA56" s="12">
        <v>3643310</v>
      </c>
      <c r="BB56" s="12">
        <v>0</v>
      </c>
      <c r="BC56" s="12">
        <v>21207207</v>
      </c>
      <c r="BD56" s="12">
        <v>289640394</v>
      </c>
      <c r="BE56" s="12">
        <v>0</v>
      </c>
      <c r="BF56" s="11">
        <v>566321857</v>
      </c>
      <c r="BG56" s="10">
        <v>52963632</v>
      </c>
      <c r="BH56" s="12">
        <v>69469791</v>
      </c>
      <c r="BI56" s="12">
        <v>90856161</v>
      </c>
      <c r="BJ56" s="12">
        <v>18695966</v>
      </c>
      <c r="BK56" s="12">
        <v>3333092</v>
      </c>
      <c r="BL56" s="12">
        <v>0</v>
      </c>
      <c r="BM56" s="12">
        <v>20217512</v>
      </c>
      <c r="BN56" s="12">
        <v>195563759</v>
      </c>
      <c r="BO56" s="12">
        <v>0</v>
      </c>
      <c r="BP56" s="11">
        <v>451099913</v>
      </c>
      <c r="BQ56" s="10">
        <v>48671071</v>
      </c>
      <c r="BR56" s="12">
        <v>65423318</v>
      </c>
      <c r="BS56" s="12">
        <v>89335119</v>
      </c>
      <c r="BT56" s="12">
        <v>9856318</v>
      </c>
      <c r="BU56" s="12">
        <v>3273864</v>
      </c>
      <c r="BV56" s="12">
        <v>0</v>
      </c>
      <c r="BW56" s="12">
        <v>17735113</v>
      </c>
      <c r="BX56" s="12">
        <v>176866842</v>
      </c>
      <c r="BY56" s="12">
        <v>0</v>
      </c>
      <c r="BZ56" s="11">
        <v>411161645</v>
      </c>
      <c r="CA56" s="10">
        <v>184910924</v>
      </c>
      <c r="CB56" s="12">
        <v>614337748</v>
      </c>
      <c r="CC56" s="12">
        <v>0</v>
      </c>
      <c r="CD56" s="11">
        <v>799248672</v>
      </c>
      <c r="CE56" s="10">
        <v>198544597</v>
      </c>
      <c r="CF56" s="12">
        <v>611621771</v>
      </c>
      <c r="CG56" s="12">
        <v>0</v>
      </c>
      <c r="CH56" s="11">
        <v>810166368</v>
      </c>
      <c r="CI56" s="10">
        <v>203110436</v>
      </c>
      <c r="CJ56" s="12">
        <v>603668590</v>
      </c>
      <c r="CK56" s="12">
        <v>0</v>
      </c>
      <c r="CL56" s="11">
        <v>806779026</v>
      </c>
      <c r="CM56" s="10">
        <v>209030590</v>
      </c>
      <c r="CN56" s="12">
        <v>624832850</v>
      </c>
      <c r="CO56" s="12">
        <v>0</v>
      </c>
      <c r="CP56" s="11">
        <v>833863440</v>
      </c>
      <c r="CQ56" s="10">
        <v>220542710</v>
      </c>
      <c r="CR56" s="12">
        <v>886249212</v>
      </c>
      <c r="CS56" s="12">
        <v>0</v>
      </c>
      <c r="CT56" s="11">
        <v>1106791922</v>
      </c>
      <c r="CU56" s="10">
        <v>215987219</v>
      </c>
      <c r="CV56" s="12">
        <v>627439957</v>
      </c>
      <c r="CW56" s="12">
        <v>0</v>
      </c>
      <c r="CX56" s="11">
        <v>843427176</v>
      </c>
      <c r="CY56" s="10">
        <v>105326565</v>
      </c>
      <c r="CZ56" s="12">
        <v>74761837</v>
      </c>
      <c r="DA56" s="15">
        <v>1544</v>
      </c>
      <c r="DB56" s="10">
        <v>3999429</v>
      </c>
      <c r="DC56" s="12">
        <v>305956</v>
      </c>
      <c r="DD56" s="15">
        <v>472</v>
      </c>
      <c r="DE56" s="17">
        <v>185808</v>
      </c>
      <c r="DF56" s="14">
        <v>180175</v>
      </c>
      <c r="DG56" s="14">
        <v>175034</v>
      </c>
      <c r="DH56" s="14">
        <v>170444</v>
      </c>
      <c r="DI56" s="14">
        <v>166478</v>
      </c>
      <c r="DJ56" s="7">
        <v>163570</v>
      </c>
      <c r="DK56" s="24">
        <v>53653</v>
      </c>
      <c r="DL56" s="65">
        <v>3</v>
      </c>
    </row>
    <row r="57" spans="1:116" x14ac:dyDescent="0.25">
      <c r="A57" s="18" t="s">
        <v>186</v>
      </c>
      <c r="B57" s="44" t="s">
        <v>185</v>
      </c>
      <c r="C57" s="101">
        <f t="shared" si="16"/>
        <v>0</v>
      </c>
      <c r="D57" s="106">
        <f t="shared" si="17"/>
        <v>0</v>
      </c>
      <c r="E57" s="106">
        <f t="shared" si="18"/>
        <v>0</v>
      </c>
      <c r="F57" s="106">
        <f t="shared" si="19"/>
        <v>0</v>
      </c>
      <c r="G57" s="106">
        <f t="shared" si="20"/>
        <v>0</v>
      </c>
      <c r="H57" s="107">
        <f t="shared" si="21"/>
        <v>0</v>
      </c>
      <c r="I57" s="19">
        <f t="shared" si="6"/>
        <v>0</v>
      </c>
      <c r="J57" s="20">
        <f t="shared" si="7"/>
        <v>0</v>
      </c>
      <c r="K57" s="20">
        <f t="shared" si="8"/>
        <v>0</v>
      </c>
      <c r="L57" s="20">
        <f t="shared" si="9"/>
        <v>0</v>
      </c>
      <c r="M57" s="20">
        <f t="shared" si="10"/>
        <v>0</v>
      </c>
      <c r="N57" s="102">
        <f t="shared" si="11"/>
        <v>0</v>
      </c>
      <c r="O57" s="101">
        <f t="shared" si="12"/>
        <v>35641</v>
      </c>
      <c r="P57" s="103" t="e">
        <f t="shared" si="13"/>
        <v>#DIV/0!</v>
      </c>
      <c r="Q57" s="104" t="e">
        <f t="shared" si="14"/>
        <v>#DIV/0!</v>
      </c>
      <c r="R57" s="105">
        <f t="shared" si="15"/>
        <v>2</v>
      </c>
      <c r="S57" s="19">
        <v>0</v>
      </c>
      <c r="T57" s="20">
        <v>0</v>
      </c>
      <c r="U57" s="20">
        <v>0</v>
      </c>
      <c r="V57" s="20">
        <v>0</v>
      </c>
      <c r="W57" s="20">
        <v>0</v>
      </c>
      <c r="X57" s="20">
        <v>0</v>
      </c>
      <c r="Y57" s="20">
        <v>0</v>
      </c>
      <c r="Z57" s="20">
        <v>0</v>
      </c>
      <c r="AA57" s="20">
        <v>0</v>
      </c>
      <c r="AB57" s="21">
        <v>0</v>
      </c>
      <c r="AC57" s="19">
        <v>0</v>
      </c>
      <c r="AD57" s="20">
        <v>0</v>
      </c>
      <c r="AE57" s="20">
        <v>0</v>
      </c>
      <c r="AF57" s="20">
        <v>0</v>
      </c>
      <c r="AG57" s="20">
        <v>0</v>
      </c>
      <c r="AH57" s="20">
        <v>0</v>
      </c>
      <c r="AI57" s="20">
        <v>0</v>
      </c>
      <c r="AJ57" s="20">
        <v>0</v>
      </c>
      <c r="AK57" s="20">
        <v>0</v>
      </c>
      <c r="AL57" s="21">
        <v>0</v>
      </c>
      <c r="AM57" s="19">
        <v>0</v>
      </c>
      <c r="AN57" s="20">
        <v>0</v>
      </c>
      <c r="AO57" s="20">
        <v>0</v>
      </c>
      <c r="AP57" s="20">
        <v>0</v>
      </c>
      <c r="AQ57" s="20">
        <v>0</v>
      </c>
      <c r="AR57" s="20">
        <v>0</v>
      </c>
      <c r="AS57" s="20">
        <v>0</v>
      </c>
      <c r="AT57" s="20">
        <v>0</v>
      </c>
      <c r="AU57" s="20">
        <v>0</v>
      </c>
      <c r="AV57" s="21">
        <v>0</v>
      </c>
      <c r="AW57" s="19">
        <v>0</v>
      </c>
      <c r="AX57" s="20">
        <v>0</v>
      </c>
      <c r="AY57" s="20">
        <v>0</v>
      </c>
      <c r="AZ57" s="20">
        <v>0</v>
      </c>
      <c r="BA57" s="20">
        <v>0</v>
      </c>
      <c r="BB57" s="20">
        <v>0</v>
      </c>
      <c r="BC57" s="20">
        <v>0</v>
      </c>
      <c r="BD57" s="20">
        <v>0</v>
      </c>
      <c r="BE57" s="20">
        <v>0</v>
      </c>
      <c r="BF57" s="21">
        <v>0</v>
      </c>
      <c r="BG57" s="19">
        <v>0</v>
      </c>
      <c r="BH57" s="20">
        <v>0</v>
      </c>
      <c r="BI57" s="20">
        <v>0</v>
      </c>
      <c r="BJ57" s="20">
        <v>0</v>
      </c>
      <c r="BK57" s="20">
        <v>0</v>
      </c>
      <c r="BL57" s="20">
        <v>0</v>
      </c>
      <c r="BM57" s="20">
        <v>0</v>
      </c>
      <c r="BN57" s="20">
        <v>0</v>
      </c>
      <c r="BO57" s="20">
        <v>0</v>
      </c>
      <c r="BP57" s="21">
        <v>0</v>
      </c>
      <c r="BQ57" s="19">
        <v>0</v>
      </c>
      <c r="BR57" s="20">
        <v>0</v>
      </c>
      <c r="BS57" s="20">
        <v>0</v>
      </c>
      <c r="BT57" s="20">
        <v>0</v>
      </c>
      <c r="BU57" s="20">
        <v>0</v>
      </c>
      <c r="BV57" s="20">
        <v>0</v>
      </c>
      <c r="BW57" s="20">
        <v>0</v>
      </c>
      <c r="BX57" s="20">
        <v>0</v>
      </c>
      <c r="BY57" s="20">
        <v>0</v>
      </c>
      <c r="BZ57" s="21">
        <v>0</v>
      </c>
      <c r="CA57" s="19">
        <v>0</v>
      </c>
      <c r="CB57" s="20">
        <v>0</v>
      </c>
      <c r="CC57" s="20">
        <v>0</v>
      </c>
      <c r="CD57" s="21">
        <v>0</v>
      </c>
      <c r="CE57" s="19">
        <v>0</v>
      </c>
      <c r="CF57" s="20">
        <v>0</v>
      </c>
      <c r="CG57" s="20">
        <v>0</v>
      </c>
      <c r="CH57" s="21">
        <v>0</v>
      </c>
      <c r="CI57" s="19">
        <v>0</v>
      </c>
      <c r="CJ57" s="20">
        <v>0</v>
      </c>
      <c r="CK57" s="20">
        <v>0</v>
      </c>
      <c r="CL57" s="21">
        <v>0</v>
      </c>
      <c r="CM57" s="19">
        <v>0</v>
      </c>
      <c r="CN57" s="20">
        <v>0</v>
      </c>
      <c r="CO57" s="20">
        <v>0</v>
      </c>
      <c r="CP57" s="21">
        <v>0</v>
      </c>
      <c r="CQ57" s="19">
        <v>0</v>
      </c>
      <c r="CR57" s="20">
        <v>0</v>
      </c>
      <c r="CS57" s="20">
        <v>0</v>
      </c>
      <c r="CT57" s="21">
        <v>0</v>
      </c>
      <c r="CU57" s="19">
        <v>0</v>
      </c>
      <c r="CV57" s="20">
        <v>0</v>
      </c>
      <c r="CW57" s="20">
        <v>0</v>
      </c>
      <c r="CX57" s="21">
        <v>0</v>
      </c>
      <c r="CY57" s="19">
        <v>0</v>
      </c>
      <c r="CZ57" s="20">
        <v>0</v>
      </c>
      <c r="DA57" s="22">
        <v>0</v>
      </c>
      <c r="DB57" s="19">
        <v>0</v>
      </c>
      <c r="DC57" s="20">
        <v>0</v>
      </c>
      <c r="DD57" s="22">
        <v>0</v>
      </c>
      <c r="DE57" s="32">
        <v>1497</v>
      </c>
      <c r="DF57" s="33">
        <v>1561</v>
      </c>
      <c r="DG57" s="33">
        <v>1728</v>
      </c>
      <c r="DH57" s="33">
        <v>1411</v>
      </c>
      <c r="DI57" s="33">
        <v>1397</v>
      </c>
      <c r="DJ57" s="34">
        <v>1397</v>
      </c>
      <c r="DK57" s="35">
        <v>35641</v>
      </c>
      <c r="DL57" s="64">
        <v>2</v>
      </c>
    </row>
    <row r="58" spans="1:116" x14ac:dyDescent="0.25">
      <c r="A58" s="6" t="s">
        <v>538</v>
      </c>
      <c r="B58" s="41" t="s">
        <v>539</v>
      </c>
      <c r="C58" s="82">
        <f t="shared" si="16"/>
        <v>2438.0474683544303</v>
      </c>
      <c r="D58" s="85">
        <f t="shared" si="17"/>
        <v>1001.6109215017065</v>
      </c>
      <c r="E58" s="85">
        <f t="shared" si="18"/>
        <v>784.21160409556319</v>
      </c>
      <c r="F58" s="85">
        <f t="shared" si="19"/>
        <v>926.32191780821915</v>
      </c>
      <c r="G58" s="85">
        <f t="shared" si="20"/>
        <v>782.92446043165467</v>
      </c>
      <c r="H58" s="86">
        <f t="shared" si="21"/>
        <v>569.57407407407402</v>
      </c>
      <c r="I58" s="10">
        <f t="shared" si="6"/>
        <v>204.21518987341773</v>
      </c>
      <c r="J58" s="12">
        <f t="shared" si="7"/>
        <v>0</v>
      </c>
      <c r="K58" s="12">
        <f t="shared" si="8"/>
        <v>0</v>
      </c>
      <c r="L58" s="12">
        <f t="shared" si="9"/>
        <v>0</v>
      </c>
      <c r="M58" s="12">
        <f t="shared" si="10"/>
        <v>0</v>
      </c>
      <c r="N58" s="87">
        <f t="shared" si="11"/>
        <v>0</v>
      </c>
      <c r="O58" s="82">
        <f t="shared" si="12"/>
        <v>22083</v>
      </c>
      <c r="P58" s="92">
        <f t="shared" si="13"/>
        <v>18913.38</v>
      </c>
      <c r="Q58" s="93">
        <f t="shared" si="14"/>
        <v>9.956805547082577E-2</v>
      </c>
      <c r="R58" s="94">
        <f t="shared" si="15"/>
        <v>0</v>
      </c>
      <c r="S58" s="10">
        <v>156678</v>
      </c>
      <c r="T58" s="12">
        <v>0</v>
      </c>
      <c r="U58" s="12">
        <v>606406</v>
      </c>
      <c r="V58" s="12">
        <v>963</v>
      </c>
      <c r="W58" s="12">
        <v>0</v>
      </c>
      <c r="X58" s="12">
        <v>0</v>
      </c>
      <c r="Y58" s="12">
        <v>6376</v>
      </c>
      <c r="Z58" s="12">
        <v>0</v>
      </c>
      <c r="AA58" s="12">
        <v>0</v>
      </c>
      <c r="AB58" s="11">
        <v>770423</v>
      </c>
      <c r="AC58" s="10">
        <v>138207</v>
      </c>
      <c r="AD58" s="12">
        <v>0</v>
      </c>
      <c r="AE58" s="12">
        <v>152540</v>
      </c>
      <c r="AF58" s="12">
        <v>0</v>
      </c>
      <c r="AG58" s="12">
        <v>0</v>
      </c>
      <c r="AH58" s="12">
        <v>0</v>
      </c>
      <c r="AI58" s="12">
        <v>2725</v>
      </c>
      <c r="AJ58" s="12">
        <v>0</v>
      </c>
      <c r="AK58" s="12">
        <v>0</v>
      </c>
      <c r="AL58" s="11">
        <v>293472</v>
      </c>
      <c r="AM58" s="10">
        <v>91098</v>
      </c>
      <c r="AN58" s="12">
        <v>0</v>
      </c>
      <c r="AO58" s="12">
        <v>137634</v>
      </c>
      <c r="AP58" s="12">
        <v>0</v>
      </c>
      <c r="AQ58" s="12">
        <v>0</v>
      </c>
      <c r="AR58" s="12">
        <v>0</v>
      </c>
      <c r="AS58" s="12">
        <v>1042</v>
      </c>
      <c r="AT58" s="12">
        <v>0</v>
      </c>
      <c r="AU58" s="12">
        <v>0</v>
      </c>
      <c r="AV58" s="11">
        <v>229774</v>
      </c>
      <c r="AW58" s="10">
        <v>122018</v>
      </c>
      <c r="AX58" s="12">
        <v>0</v>
      </c>
      <c r="AY58" s="12">
        <v>146285</v>
      </c>
      <c r="AZ58" s="12">
        <v>0</v>
      </c>
      <c r="BA58" s="12">
        <v>0</v>
      </c>
      <c r="BB58" s="12">
        <v>0</v>
      </c>
      <c r="BC58" s="12">
        <v>2183</v>
      </c>
      <c r="BD58" s="12">
        <v>0</v>
      </c>
      <c r="BE58" s="12">
        <v>0</v>
      </c>
      <c r="BF58" s="11">
        <v>270486</v>
      </c>
      <c r="BG58" s="10">
        <v>160267</v>
      </c>
      <c r="BH58" s="12">
        <v>0</v>
      </c>
      <c r="BI58" s="12">
        <v>56203</v>
      </c>
      <c r="BJ58" s="12">
        <v>0</v>
      </c>
      <c r="BK58" s="12">
        <v>0</v>
      </c>
      <c r="BL58" s="12">
        <v>0</v>
      </c>
      <c r="BM58" s="12">
        <v>1183</v>
      </c>
      <c r="BN58" s="12">
        <v>0</v>
      </c>
      <c r="BO58" s="12">
        <v>0</v>
      </c>
      <c r="BP58" s="11">
        <v>217653</v>
      </c>
      <c r="BQ58" s="10">
        <v>72257</v>
      </c>
      <c r="BR58" s="12">
        <v>14670</v>
      </c>
      <c r="BS58" s="12">
        <v>66858</v>
      </c>
      <c r="BT58" s="12">
        <v>0</v>
      </c>
      <c r="BU58" s="12">
        <v>0</v>
      </c>
      <c r="BV58" s="12">
        <v>0</v>
      </c>
      <c r="BW58" s="12">
        <v>0</v>
      </c>
      <c r="BX58" s="12">
        <v>0</v>
      </c>
      <c r="BY58" s="12">
        <v>0</v>
      </c>
      <c r="BZ58" s="11">
        <v>153785</v>
      </c>
      <c r="CA58" s="10">
        <v>64532</v>
      </c>
      <c r="CB58" s="12">
        <v>0</v>
      </c>
      <c r="CC58" s="12">
        <v>0</v>
      </c>
      <c r="CD58" s="11">
        <v>64532</v>
      </c>
      <c r="CE58" s="10">
        <v>0</v>
      </c>
      <c r="CF58" s="12">
        <v>0</v>
      </c>
      <c r="CG58" s="12">
        <v>0</v>
      </c>
      <c r="CH58" s="11">
        <v>0</v>
      </c>
      <c r="CI58" s="10">
        <v>0</v>
      </c>
      <c r="CJ58" s="12">
        <v>0</v>
      </c>
      <c r="CK58" s="12">
        <v>0</v>
      </c>
      <c r="CL58" s="11">
        <v>0</v>
      </c>
      <c r="CM58" s="10">
        <v>0</v>
      </c>
      <c r="CN58" s="12">
        <v>0</v>
      </c>
      <c r="CO58" s="12">
        <v>0</v>
      </c>
      <c r="CP58" s="11">
        <v>0</v>
      </c>
      <c r="CQ58" s="10">
        <v>0</v>
      </c>
      <c r="CR58" s="12">
        <v>0</v>
      </c>
      <c r="CS58" s="12">
        <v>0</v>
      </c>
      <c r="CT58" s="11">
        <v>0</v>
      </c>
      <c r="CU58" s="10">
        <v>0</v>
      </c>
      <c r="CV58" s="12">
        <v>0</v>
      </c>
      <c r="CW58" s="12">
        <v>0</v>
      </c>
      <c r="CX58" s="11">
        <v>0</v>
      </c>
      <c r="CY58" s="10">
        <v>75653.52</v>
      </c>
      <c r="CZ58" s="12">
        <v>1056</v>
      </c>
      <c r="DA58" s="15">
        <v>4</v>
      </c>
      <c r="DB58" s="10">
        <v>0</v>
      </c>
      <c r="DC58" s="12">
        <v>0</v>
      </c>
      <c r="DD58" s="15">
        <v>0</v>
      </c>
      <c r="DE58" s="17">
        <v>316</v>
      </c>
      <c r="DF58" s="14">
        <v>293</v>
      </c>
      <c r="DG58" s="14">
        <v>293</v>
      </c>
      <c r="DH58" s="14">
        <v>292</v>
      </c>
      <c r="DI58" s="14">
        <v>278</v>
      </c>
      <c r="DJ58" s="7">
        <v>270</v>
      </c>
      <c r="DK58" s="24">
        <v>22083</v>
      </c>
      <c r="DL58" s="65">
        <v>0</v>
      </c>
    </row>
    <row r="59" spans="1:116" x14ac:dyDescent="0.25">
      <c r="A59" s="6" t="s">
        <v>493</v>
      </c>
      <c r="B59" s="41" t="s">
        <v>450</v>
      </c>
      <c r="C59" s="82">
        <f t="shared" si="16"/>
        <v>2142.0271737320591</v>
      </c>
      <c r="D59" s="85">
        <f t="shared" si="17"/>
        <v>1495.9664449818622</v>
      </c>
      <c r="E59" s="85">
        <f t="shared" si="18"/>
        <v>1214.7228295143998</v>
      </c>
      <c r="F59" s="85">
        <f t="shared" si="19"/>
        <v>1390.7165688780101</v>
      </c>
      <c r="G59" s="85">
        <f t="shared" si="20"/>
        <v>1467.70374529122</v>
      </c>
      <c r="H59" s="86">
        <f t="shared" si="21"/>
        <v>1493.2156898368519</v>
      </c>
      <c r="I59" s="10">
        <f t="shared" si="6"/>
        <v>648.60095241266777</v>
      </c>
      <c r="J59" s="12">
        <f t="shared" si="7"/>
        <v>700.14113932554073</v>
      </c>
      <c r="K59" s="12">
        <f t="shared" si="8"/>
        <v>777.70012612991377</v>
      </c>
      <c r="L59" s="12">
        <f t="shared" si="9"/>
        <v>893.83517511968614</v>
      </c>
      <c r="M59" s="12">
        <f t="shared" si="10"/>
        <v>975.95617212402203</v>
      </c>
      <c r="N59" s="87">
        <f t="shared" si="11"/>
        <v>671.59038552378183</v>
      </c>
      <c r="O59" s="82">
        <f t="shared" si="12"/>
        <v>42438</v>
      </c>
      <c r="P59" s="92">
        <f t="shared" si="13"/>
        <v>55142.630331753557</v>
      </c>
      <c r="Q59" s="93">
        <f t="shared" si="14"/>
        <v>0.25206334648851686</v>
      </c>
      <c r="R59" s="94">
        <f t="shared" si="15"/>
        <v>1</v>
      </c>
      <c r="S59" s="10">
        <v>23201747</v>
      </c>
      <c r="T59" s="12">
        <v>9622277</v>
      </c>
      <c r="U59" s="12">
        <v>24293375</v>
      </c>
      <c r="V59" s="12">
        <v>4802091</v>
      </c>
      <c r="W59" s="12">
        <v>0</v>
      </c>
      <c r="X59" s="12">
        <v>0</v>
      </c>
      <c r="Y59" s="12">
        <v>2403444</v>
      </c>
      <c r="Z59" s="12">
        <v>8786401</v>
      </c>
      <c r="AA59" s="12">
        <v>0</v>
      </c>
      <c r="AB59" s="11">
        <v>73109335</v>
      </c>
      <c r="AC59" s="10">
        <v>11419429</v>
      </c>
      <c r="AD59" s="12">
        <v>8314107</v>
      </c>
      <c r="AE59" s="12">
        <v>18053516</v>
      </c>
      <c r="AF59" s="12">
        <v>4416429</v>
      </c>
      <c r="AG59" s="12">
        <v>0</v>
      </c>
      <c r="AH59" s="12">
        <v>0</v>
      </c>
      <c r="AI59" s="12">
        <v>2334432</v>
      </c>
      <c r="AJ59" s="12">
        <v>8316412</v>
      </c>
      <c r="AK59" s="12">
        <v>0</v>
      </c>
      <c r="AL59" s="11">
        <v>52854325</v>
      </c>
      <c r="AM59" s="10">
        <v>10493766</v>
      </c>
      <c r="AN59" s="12">
        <v>7707645</v>
      </c>
      <c r="AO59" s="12">
        <v>10072676</v>
      </c>
      <c r="AP59" s="12">
        <v>3266760</v>
      </c>
      <c r="AQ59" s="12">
        <v>0</v>
      </c>
      <c r="AR59" s="12">
        <v>0</v>
      </c>
      <c r="AS59" s="12">
        <v>3129772</v>
      </c>
      <c r="AT59" s="12">
        <v>6513831</v>
      </c>
      <c r="AU59" s="12">
        <v>0</v>
      </c>
      <c r="AV59" s="11">
        <v>41184450</v>
      </c>
      <c r="AW59" s="10">
        <v>11381285</v>
      </c>
      <c r="AX59" s="12">
        <v>7036305</v>
      </c>
      <c r="AY59" s="12">
        <v>10400981</v>
      </c>
      <c r="AZ59" s="12">
        <v>6413589</v>
      </c>
      <c r="BA59" s="12">
        <v>0</v>
      </c>
      <c r="BB59" s="12">
        <v>0</v>
      </c>
      <c r="BC59" s="12">
        <v>3403337</v>
      </c>
      <c r="BD59" s="12">
        <v>6025657</v>
      </c>
      <c r="BE59" s="12">
        <v>0</v>
      </c>
      <c r="BF59" s="11">
        <v>44661154</v>
      </c>
      <c r="BG59" s="10">
        <v>10844319</v>
      </c>
      <c r="BH59" s="12">
        <v>6383215</v>
      </c>
      <c r="BI59" s="12">
        <v>12329732</v>
      </c>
      <c r="BJ59" s="12">
        <v>5392922</v>
      </c>
      <c r="BK59" s="12">
        <v>0</v>
      </c>
      <c r="BL59" s="12">
        <v>0</v>
      </c>
      <c r="BM59" s="12">
        <v>5570177</v>
      </c>
      <c r="BN59" s="12">
        <v>16754539</v>
      </c>
      <c r="BO59" s="12">
        <v>0</v>
      </c>
      <c r="BP59" s="11">
        <v>57274904</v>
      </c>
      <c r="BQ59" s="10">
        <v>11959201</v>
      </c>
      <c r="BR59" s="12">
        <v>11048612</v>
      </c>
      <c r="BS59" s="12">
        <v>10091376</v>
      </c>
      <c r="BT59" s="12">
        <v>3674125</v>
      </c>
      <c r="BU59" s="12">
        <v>0</v>
      </c>
      <c r="BV59" s="12">
        <v>0</v>
      </c>
      <c r="BW59" s="12">
        <v>4321475</v>
      </c>
      <c r="BX59" s="12">
        <v>7300715</v>
      </c>
      <c r="BY59" s="12">
        <v>0</v>
      </c>
      <c r="BZ59" s="11">
        <v>48395504</v>
      </c>
      <c r="CA59" s="10">
        <v>7508441</v>
      </c>
      <c r="CB59" s="12">
        <v>5414397</v>
      </c>
      <c r="CC59" s="12">
        <v>6554000</v>
      </c>
      <c r="CD59" s="11">
        <v>19476838</v>
      </c>
      <c r="CE59" s="10">
        <v>6568274</v>
      </c>
      <c r="CF59" s="12">
        <v>6698328</v>
      </c>
      <c r="CG59" s="12">
        <v>7578000</v>
      </c>
      <c r="CH59" s="11">
        <v>20844602</v>
      </c>
      <c r="CI59" s="10">
        <v>6915476</v>
      </c>
      <c r="CJ59" s="12">
        <v>6698641</v>
      </c>
      <c r="CK59" s="12">
        <v>8583000</v>
      </c>
      <c r="CL59" s="11">
        <v>22197117</v>
      </c>
      <c r="CM59" s="10">
        <v>7466139</v>
      </c>
      <c r="CN59" s="12">
        <v>7795496</v>
      </c>
      <c r="CO59" s="12">
        <v>9570000</v>
      </c>
      <c r="CP59" s="11">
        <v>24831635</v>
      </c>
      <c r="CQ59" s="10">
        <v>8180964</v>
      </c>
      <c r="CR59" s="12">
        <v>8869234</v>
      </c>
      <c r="CS59" s="12">
        <v>9894000</v>
      </c>
      <c r="CT59" s="11">
        <v>26944198</v>
      </c>
      <c r="CU59" s="10">
        <v>8397259</v>
      </c>
      <c r="CV59" s="12">
        <v>10085580</v>
      </c>
      <c r="CW59" s="12">
        <v>0</v>
      </c>
      <c r="CX59" s="11">
        <v>18482839</v>
      </c>
      <c r="CY59" s="10">
        <v>11635095</v>
      </c>
      <c r="CZ59" s="12">
        <v>4492474</v>
      </c>
      <c r="DA59" s="15">
        <v>211</v>
      </c>
      <c r="DB59" s="10">
        <v>73000</v>
      </c>
      <c r="DC59" s="12">
        <v>12885</v>
      </c>
      <c r="DD59" s="15">
        <v>0</v>
      </c>
      <c r="DE59" s="17">
        <v>30029</v>
      </c>
      <c r="DF59" s="14">
        <v>29772</v>
      </c>
      <c r="DG59" s="14">
        <v>28542</v>
      </c>
      <c r="DH59" s="14">
        <v>27781</v>
      </c>
      <c r="DI59" s="14">
        <v>27608</v>
      </c>
      <c r="DJ59" s="7">
        <v>27521</v>
      </c>
      <c r="DK59" s="24">
        <v>42438</v>
      </c>
      <c r="DL59" s="65">
        <v>1</v>
      </c>
    </row>
    <row r="60" spans="1:116" x14ac:dyDescent="0.25">
      <c r="A60" s="18" t="s">
        <v>280</v>
      </c>
      <c r="B60" s="44" t="s">
        <v>279</v>
      </c>
      <c r="C60" s="101">
        <f t="shared" si="16"/>
        <v>0</v>
      </c>
      <c r="D60" s="106">
        <f t="shared" si="17"/>
        <v>0</v>
      </c>
      <c r="E60" s="106">
        <f t="shared" si="18"/>
        <v>0</v>
      </c>
      <c r="F60" s="106">
        <f t="shared" si="19"/>
        <v>0</v>
      </c>
      <c r="G60" s="106">
        <f t="shared" si="20"/>
        <v>0</v>
      </c>
      <c r="H60" s="107">
        <f t="shared" si="21"/>
        <v>0</v>
      </c>
      <c r="I60" s="19">
        <f t="shared" si="6"/>
        <v>0</v>
      </c>
      <c r="J60" s="20">
        <f t="shared" si="7"/>
        <v>0</v>
      </c>
      <c r="K60" s="20">
        <f t="shared" si="8"/>
        <v>0</v>
      </c>
      <c r="L60" s="20">
        <f t="shared" si="9"/>
        <v>0</v>
      </c>
      <c r="M60" s="20">
        <f t="shared" si="10"/>
        <v>0</v>
      </c>
      <c r="N60" s="102">
        <f t="shared" si="11"/>
        <v>0</v>
      </c>
      <c r="O60" s="101">
        <f t="shared" si="12"/>
        <v>43542</v>
      </c>
      <c r="P60" s="103" t="e">
        <f t="shared" si="13"/>
        <v>#DIV/0!</v>
      </c>
      <c r="Q60" s="104" t="e">
        <f t="shared" si="14"/>
        <v>#DIV/0!</v>
      </c>
      <c r="R60" s="105">
        <f t="shared" si="15"/>
        <v>1</v>
      </c>
      <c r="S60" s="19">
        <v>0</v>
      </c>
      <c r="T60" s="20">
        <v>0</v>
      </c>
      <c r="U60" s="20">
        <v>0</v>
      </c>
      <c r="V60" s="20">
        <v>0</v>
      </c>
      <c r="W60" s="20">
        <v>0</v>
      </c>
      <c r="X60" s="20">
        <v>0</v>
      </c>
      <c r="Y60" s="20">
        <v>0</v>
      </c>
      <c r="Z60" s="20">
        <v>0</v>
      </c>
      <c r="AA60" s="20">
        <v>0</v>
      </c>
      <c r="AB60" s="21">
        <v>0</v>
      </c>
      <c r="AC60" s="19">
        <v>0</v>
      </c>
      <c r="AD60" s="20">
        <v>0</v>
      </c>
      <c r="AE60" s="20">
        <v>0</v>
      </c>
      <c r="AF60" s="20">
        <v>0</v>
      </c>
      <c r="AG60" s="20">
        <v>0</v>
      </c>
      <c r="AH60" s="20">
        <v>0</v>
      </c>
      <c r="AI60" s="20">
        <v>0</v>
      </c>
      <c r="AJ60" s="20">
        <v>0</v>
      </c>
      <c r="AK60" s="20">
        <v>0</v>
      </c>
      <c r="AL60" s="21">
        <v>0</v>
      </c>
      <c r="AM60" s="19">
        <v>0</v>
      </c>
      <c r="AN60" s="20">
        <v>0</v>
      </c>
      <c r="AO60" s="20">
        <v>0</v>
      </c>
      <c r="AP60" s="20">
        <v>0</v>
      </c>
      <c r="AQ60" s="20">
        <v>0</v>
      </c>
      <c r="AR60" s="20">
        <v>0</v>
      </c>
      <c r="AS60" s="20">
        <v>0</v>
      </c>
      <c r="AT60" s="20">
        <v>0</v>
      </c>
      <c r="AU60" s="20">
        <v>0</v>
      </c>
      <c r="AV60" s="21">
        <v>0</v>
      </c>
      <c r="AW60" s="19">
        <v>0</v>
      </c>
      <c r="AX60" s="20">
        <v>0</v>
      </c>
      <c r="AY60" s="20">
        <v>0</v>
      </c>
      <c r="AZ60" s="20">
        <v>0</v>
      </c>
      <c r="BA60" s="20">
        <v>0</v>
      </c>
      <c r="BB60" s="20">
        <v>0</v>
      </c>
      <c r="BC60" s="20">
        <v>0</v>
      </c>
      <c r="BD60" s="20">
        <v>0</v>
      </c>
      <c r="BE60" s="20">
        <v>0</v>
      </c>
      <c r="BF60" s="21">
        <v>0</v>
      </c>
      <c r="BG60" s="19">
        <v>0</v>
      </c>
      <c r="BH60" s="20">
        <v>0</v>
      </c>
      <c r="BI60" s="20">
        <v>0</v>
      </c>
      <c r="BJ60" s="20">
        <v>0</v>
      </c>
      <c r="BK60" s="20">
        <v>0</v>
      </c>
      <c r="BL60" s="20">
        <v>0</v>
      </c>
      <c r="BM60" s="20">
        <v>0</v>
      </c>
      <c r="BN60" s="20">
        <v>0</v>
      </c>
      <c r="BO60" s="20">
        <v>0</v>
      </c>
      <c r="BP60" s="21">
        <v>0</v>
      </c>
      <c r="BQ60" s="19">
        <v>0</v>
      </c>
      <c r="BR60" s="20">
        <v>0</v>
      </c>
      <c r="BS60" s="20">
        <v>0</v>
      </c>
      <c r="BT60" s="20">
        <v>0</v>
      </c>
      <c r="BU60" s="20">
        <v>0</v>
      </c>
      <c r="BV60" s="20">
        <v>0</v>
      </c>
      <c r="BW60" s="20">
        <v>0</v>
      </c>
      <c r="BX60" s="20">
        <v>0</v>
      </c>
      <c r="BY60" s="20">
        <v>0</v>
      </c>
      <c r="BZ60" s="21">
        <v>0</v>
      </c>
      <c r="CA60" s="19">
        <v>0</v>
      </c>
      <c r="CB60" s="20">
        <v>0</v>
      </c>
      <c r="CC60" s="20">
        <v>0</v>
      </c>
      <c r="CD60" s="21">
        <v>0</v>
      </c>
      <c r="CE60" s="19">
        <v>0</v>
      </c>
      <c r="CF60" s="20">
        <v>0</v>
      </c>
      <c r="CG60" s="20">
        <v>0</v>
      </c>
      <c r="CH60" s="21">
        <v>0</v>
      </c>
      <c r="CI60" s="19">
        <v>0</v>
      </c>
      <c r="CJ60" s="20">
        <v>0</v>
      </c>
      <c r="CK60" s="20">
        <v>0</v>
      </c>
      <c r="CL60" s="21">
        <v>0</v>
      </c>
      <c r="CM60" s="19">
        <v>0</v>
      </c>
      <c r="CN60" s="20">
        <v>0</v>
      </c>
      <c r="CO60" s="20">
        <v>0</v>
      </c>
      <c r="CP60" s="21">
        <v>0</v>
      </c>
      <c r="CQ60" s="19">
        <v>0</v>
      </c>
      <c r="CR60" s="20">
        <v>0</v>
      </c>
      <c r="CS60" s="20">
        <v>0</v>
      </c>
      <c r="CT60" s="21">
        <v>0</v>
      </c>
      <c r="CU60" s="19">
        <v>0</v>
      </c>
      <c r="CV60" s="20">
        <v>0</v>
      </c>
      <c r="CW60" s="20">
        <v>0</v>
      </c>
      <c r="CX60" s="21">
        <v>0</v>
      </c>
      <c r="CY60" s="19">
        <v>0</v>
      </c>
      <c r="CZ60" s="20">
        <v>0</v>
      </c>
      <c r="DA60" s="22">
        <v>0</v>
      </c>
      <c r="DB60" s="19">
        <v>0</v>
      </c>
      <c r="DC60" s="20">
        <v>0</v>
      </c>
      <c r="DD60" s="22">
        <v>0</v>
      </c>
      <c r="DE60" s="32">
        <v>714</v>
      </c>
      <c r="DF60" s="33">
        <v>714</v>
      </c>
      <c r="DG60" s="33">
        <v>713</v>
      </c>
      <c r="DH60" s="33">
        <v>710</v>
      </c>
      <c r="DI60" s="33">
        <v>696</v>
      </c>
      <c r="DJ60" s="34">
        <v>691</v>
      </c>
      <c r="DK60" s="35">
        <v>43542</v>
      </c>
      <c r="DL60" s="64">
        <v>1</v>
      </c>
    </row>
    <row r="61" spans="1:116" x14ac:dyDescent="0.25">
      <c r="A61" s="6" t="s">
        <v>501</v>
      </c>
      <c r="B61" s="41" t="s">
        <v>500</v>
      </c>
      <c r="C61" s="82">
        <f t="shared" si="16"/>
        <v>852.26829268292681</v>
      </c>
      <c r="D61" s="85">
        <f t="shared" si="17"/>
        <v>825.30245231607626</v>
      </c>
      <c r="E61" s="85">
        <f t="shared" si="18"/>
        <v>839.44776119402979</v>
      </c>
      <c r="F61" s="85">
        <f t="shared" si="19"/>
        <v>804.14231856738922</v>
      </c>
      <c r="G61" s="85">
        <f t="shared" si="20"/>
        <v>1415.5810397553516</v>
      </c>
      <c r="H61" s="86">
        <f t="shared" si="21"/>
        <v>1210.4496919917865</v>
      </c>
      <c r="I61" s="10">
        <f t="shared" si="6"/>
        <v>258.78135888501743</v>
      </c>
      <c r="J61" s="12">
        <f t="shared" si="7"/>
        <v>315.12897366030882</v>
      </c>
      <c r="K61" s="12">
        <f t="shared" si="8"/>
        <v>374.06716417910445</v>
      </c>
      <c r="L61" s="12">
        <f t="shared" si="9"/>
        <v>96.233741753063143</v>
      </c>
      <c r="M61" s="12">
        <f t="shared" si="10"/>
        <v>129.61671763506627</v>
      </c>
      <c r="N61" s="87">
        <f t="shared" si="11"/>
        <v>186.48459958932239</v>
      </c>
      <c r="O61" s="82">
        <f t="shared" si="12"/>
        <v>33125</v>
      </c>
      <c r="P61" s="92">
        <f t="shared" si="13"/>
        <v>46696</v>
      </c>
      <c r="Q61" s="93">
        <f t="shared" si="14"/>
        <v>0.37054938450783115</v>
      </c>
      <c r="R61" s="94">
        <f t="shared" si="15"/>
        <v>0</v>
      </c>
      <c r="S61" s="10">
        <v>561160</v>
      </c>
      <c r="T61" s="12">
        <v>167739</v>
      </c>
      <c r="U61" s="12">
        <v>10170</v>
      </c>
      <c r="V61" s="12">
        <v>192665</v>
      </c>
      <c r="W61" s="12">
        <v>0</v>
      </c>
      <c r="X61" s="12">
        <v>0</v>
      </c>
      <c r="Y61" s="12">
        <v>46670</v>
      </c>
      <c r="Z61" s="12">
        <v>0</v>
      </c>
      <c r="AA61" s="12">
        <v>0</v>
      </c>
      <c r="AB61" s="11">
        <v>978404</v>
      </c>
      <c r="AC61" s="10">
        <v>413619</v>
      </c>
      <c r="AD61" s="12">
        <v>188013</v>
      </c>
      <c r="AE61" s="12">
        <v>16919</v>
      </c>
      <c r="AF61" s="12">
        <v>236138</v>
      </c>
      <c r="AG61" s="12">
        <v>0</v>
      </c>
      <c r="AH61" s="12">
        <v>0</v>
      </c>
      <c r="AI61" s="12">
        <v>53969</v>
      </c>
      <c r="AJ61" s="12">
        <v>0</v>
      </c>
      <c r="AK61" s="12">
        <v>0</v>
      </c>
      <c r="AL61" s="11">
        <v>908658</v>
      </c>
      <c r="AM61" s="10">
        <v>388338</v>
      </c>
      <c r="AN61" s="12">
        <v>203894</v>
      </c>
      <c r="AO61" s="12">
        <v>11242</v>
      </c>
      <c r="AP61" s="12">
        <v>244367</v>
      </c>
      <c r="AQ61" s="12">
        <v>0</v>
      </c>
      <c r="AR61" s="12">
        <v>0</v>
      </c>
      <c r="AS61" s="12">
        <v>52047</v>
      </c>
      <c r="AT61" s="12">
        <v>0</v>
      </c>
      <c r="AU61" s="12">
        <v>0</v>
      </c>
      <c r="AV61" s="11">
        <v>899888</v>
      </c>
      <c r="AW61" s="10">
        <v>435752</v>
      </c>
      <c r="AX61" s="12">
        <v>178875</v>
      </c>
      <c r="AY61" s="12">
        <v>11641</v>
      </c>
      <c r="AZ61" s="12">
        <v>184872</v>
      </c>
      <c r="BA61" s="12">
        <v>0</v>
      </c>
      <c r="BB61" s="12">
        <v>0</v>
      </c>
      <c r="BC61" s="12">
        <v>42055</v>
      </c>
      <c r="BD61" s="12">
        <v>0</v>
      </c>
      <c r="BE61" s="12">
        <v>0</v>
      </c>
      <c r="BF61" s="11">
        <v>853195</v>
      </c>
      <c r="BG61" s="10">
        <v>921694</v>
      </c>
      <c r="BH61" s="12">
        <v>184478</v>
      </c>
      <c r="BI61" s="12">
        <v>11509</v>
      </c>
      <c r="BJ61" s="12">
        <v>217387</v>
      </c>
      <c r="BK61" s="12">
        <v>0</v>
      </c>
      <c r="BL61" s="12">
        <v>0</v>
      </c>
      <c r="BM61" s="12">
        <v>53617</v>
      </c>
      <c r="BN61" s="12">
        <v>0</v>
      </c>
      <c r="BO61" s="12">
        <v>0</v>
      </c>
      <c r="BP61" s="11">
        <v>1388685</v>
      </c>
      <c r="BQ61" s="10">
        <v>757560</v>
      </c>
      <c r="BR61" s="12">
        <v>164464</v>
      </c>
      <c r="BS61" s="12">
        <v>12594</v>
      </c>
      <c r="BT61" s="12">
        <v>198640</v>
      </c>
      <c r="BU61" s="12">
        <v>0</v>
      </c>
      <c r="BV61" s="12">
        <v>0</v>
      </c>
      <c r="BW61" s="12">
        <v>45720</v>
      </c>
      <c r="BX61" s="12">
        <v>0</v>
      </c>
      <c r="BY61" s="12">
        <v>0</v>
      </c>
      <c r="BZ61" s="11">
        <v>1178978</v>
      </c>
      <c r="CA61" s="10">
        <v>0</v>
      </c>
      <c r="CB61" s="12">
        <v>297081</v>
      </c>
      <c r="CC61" s="12">
        <v>0</v>
      </c>
      <c r="CD61" s="11">
        <v>297081</v>
      </c>
      <c r="CE61" s="10">
        <v>0</v>
      </c>
      <c r="CF61" s="12">
        <v>346957</v>
      </c>
      <c r="CG61" s="12">
        <v>0</v>
      </c>
      <c r="CH61" s="11">
        <v>346957</v>
      </c>
      <c r="CI61" s="10">
        <v>0</v>
      </c>
      <c r="CJ61" s="12">
        <v>401000</v>
      </c>
      <c r="CK61" s="12">
        <v>0</v>
      </c>
      <c r="CL61" s="11">
        <v>401000</v>
      </c>
      <c r="CM61" s="10">
        <v>0</v>
      </c>
      <c r="CN61" s="12">
        <v>102104</v>
      </c>
      <c r="CO61" s="12">
        <v>0</v>
      </c>
      <c r="CP61" s="11">
        <v>102104</v>
      </c>
      <c r="CQ61" s="10">
        <v>0</v>
      </c>
      <c r="CR61" s="12">
        <v>127154</v>
      </c>
      <c r="CS61" s="12">
        <v>0</v>
      </c>
      <c r="CT61" s="11">
        <v>127154</v>
      </c>
      <c r="CU61" s="10">
        <v>0</v>
      </c>
      <c r="CV61" s="12">
        <v>181636</v>
      </c>
      <c r="CW61" s="12">
        <v>0</v>
      </c>
      <c r="CX61" s="11">
        <v>181636</v>
      </c>
      <c r="CY61" s="10">
        <v>233480</v>
      </c>
      <c r="CZ61" s="12">
        <v>79346</v>
      </c>
      <c r="DA61" s="15">
        <v>5</v>
      </c>
      <c r="DB61" s="10">
        <v>47008</v>
      </c>
      <c r="DC61" s="12">
        <v>2713</v>
      </c>
      <c r="DD61" s="15">
        <v>3</v>
      </c>
      <c r="DE61" s="17">
        <v>1148</v>
      </c>
      <c r="DF61" s="14">
        <v>1101</v>
      </c>
      <c r="DG61" s="14">
        <v>1072</v>
      </c>
      <c r="DH61" s="14">
        <v>1061</v>
      </c>
      <c r="DI61" s="14">
        <v>981</v>
      </c>
      <c r="DJ61" s="7">
        <v>974</v>
      </c>
      <c r="DK61" s="24">
        <v>33125</v>
      </c>
      <c r="DL61" s="65">
        <v>0</v>
      </c>
    </row>
    <row r="62" spans="1:116" x14ac:dyDescent="0.25">
      <c r="A62" s="18" t="s">
        <v>173</v>
      </c>
      <c r="B62" s="44" t="s">
        <v>174</v>
      </c>
      <c r="C62" s="101">
        <f t="shared" si="16"/>
        <v>0</v>
      </c>
      <c r="D62" s="106">
        <f t="shared" si="17"/>
        <v>0</v>
      </c>
      <c r="E62" s="106">
        <f t="shared" si="18"/>
        <v>0</v>
      </c>
      <c r="F62" s="106">
        <f t="shared" si="19"/>
        <v>0</v>
      </c>
      <c r="G62" s="106">
        <f t="shared" si="20"/>
        <v>0</v>
      </c>
      <c r="H62" s="107">
        <f t="shared" si="21"/>
        <v>0</v>
      </c>
      <c r="I62" s="19">
        <f t="shared" si="6"/>
        <v>0</v>
      </c>
      <c r="J62" s="20">
        <f t="shared" si="7"/>
        <v>0</v>
      </c>
      <c r="K62" s="20">
        <f t="shared" si="8"/>
        <v>0</v>
      </c>
      <c r="L62" s="20">
        <f t="shared" si="9"/>
        <v>0</v>
      </c>
      <c r="M62" s="20">
        <f t="shared" si="10"/>
        <v>0</v>
      </c>
      <c r="N62" s="102">
        <f t="shared" si="11"/>
        <v>0</v>
      </c>
      <c r="O62" s="101">
        <f t="shared" si="12"/>
        <v>27917</v>
      </c>
      <c r="P62" s="103" t="e">
        <f t="shared" si="13"/>
        <v>#DIV/0!</v>
      </c>
      <c r="Q62" s="104" t="e">
        <f t="shared" si="14"/>
        <v>#DIV/0!</v>
      </c>
      <c r="R62" s="105">
        <f t="shared" si="15"/>
        <v>1</v>
      </c>
      <c r="S62" s="19">
        <v>0</v>
      </c>
      <c r="T62" s="20">
        <v>0</v>
      </c>
      <c r="U62" s="20">
        <v>0</v>
      </c>
      <c r="V62" s="20">
        <v>0</v>
      </c>
      <c r="W62" s="20">
        <v>0</v>
      </c>
      <c r="X62" s="20">
        <v>0</v>
      </c>
      <c r="Y62" s="20">
        <v>0</v>
      </c>
      <c r="Z62" s="20">
        <v>0</v>
      </c>
      <c r="AA62" s="20">
        <v>0</v>
      </c>
      <c r="AB62" s="21">
        <v>0</v>
      </c>
      <c r="AC62" s="19">
        <v>0</v>
      </c>
      <c r="AD62" s="20">
        <v>0</v>
      </c>
      <c r="AE62" s="20">
        <v>0</v>
      </c>
      <c r="AF62" s="20">
        <v>0</v>
      </c>
      <c r="AG62" s="20">
        <v>0</v>
      </c>
      <c r="AH62" s="20">
        <v>0</v>
      </c>
      <c r="AI62" s="20">
        <v>0</v>
      </c>
      <c r="AJ62" s="20">
        <v>0</v>
      </c>
      <c r="AK62" s="20">
        <v>0</v>
      </c>
      <c r="AL62" s="21">
        <v>0</v>
      </c>
      <c r="AM62" s="19">
        <v>0</v>
      </c>
      <c r="AN62" s="20">
        <v>0</v>
      </c>
      <c r="AO62" s="20">
        <v>0</v>
      </c>
      <c r="AP62" s="20">
        <v>0</v>
      </c>
      <c r="AQ62" s="20">
        <v>0</v>
      </c>
      <c r="AR62" s="20">
        <v>0</v>
      </c>
      <c r="AS62" s="20">
        <v>0</v>
      </c>
      <c r="AT62" s="20">
        <v>0</v>
      </c>
      <c r="AU62" s="20">
        <v>0</v>
      </c>
      <c r="AV62" s="21">
        <v>0</v>
      </c>
      <c r="AW62" s="19">
        <v>0</v>
      </c>
      <c r="AX62" s="20">
        <v>0</v>
      </c>
      <c r="AY62" s="20">
        <v>0</v>
      </c>
      <c r="AZ62" s="20">
        <v>0</v>
      </c>
      <c r="BA62" s="20">
        <v>0</v>
      </c>
      <c r="BB62" s="20">
        <v>0</v>
      </c>
      <c r="BC62" s="20">
        <v>0</v>
      </c>
      <c r="BD62" s="20">
        <v>0</v>
      </c>
      <c r="BE62" s="20">
        <v>0</v>
      </c>
      <c r="BF62" s="21">
        <v>0</v>
      </c>
      <c r="BG62" s="19">
        <v>0</v>
      </c>
      <c r="BH62" s="20">
        <v>0</v>
      </c>
      <c r="BI62" s="20">
        <v>0</v>
      </c>
      <c r="BJ62" s="20">
        <v>0</v>
      </c>
      <c r="BK62" s="20">
        <v>0</v>
      </c>
      <c r="BL62" s="20">
        <v>0</v>
      </c>
      <c r="BM62" s="20">
        <v>0</v>
      </c>
      <c r="BN62" s="20">
        <v>0</v>
      </c>
      <c r="BO62" s="20">
        <v>0</v>
      </c>
      <c r="BP62" s="21">
        <v>0</v>
      </c>
      <c r="BQ62" s="19">
        <v>0</v>
      </c>
      <c r="BR62" s="20">
        <v>0</v>
      </c>
      <c r="BS62" s="20">
        <v>0</v>
      </c>
      <c r="BT62" s="20">
        <v>0</v>
      </c>
      <c r="BU62" s="20">
        <v>0</v>
      </c>
      <c r="BV62" s="20">
        <v>0</v>
      </c>
      <c r="BW62" s="20">
        <v>0</v>
      </c>
      <c r="BX62" s="20">
        <v>0</v>
      </c>
      <c r="BY62" s="20">
        <v>0</v>
      </c>
      <c r="BZ62" s="21">
        <v>0</v>
      </c>
      <c r="CA62" s="19">
        <v>0</v>
      </c>
      <c r="CB62" s="20">
        <v>0</v>
      </c>
      <c r="CC62" s="20">
        <v>0</v>
      </c>
      <c r="CD62" s="21">
        <v>0</v>
      </c>
      <c r="CE62" s="19">
        <v>0</v>
      </c>
      <c r="CF62" s="20">
        <v>0</v>
      </c>
      <c r="CG62" s="20">
        <v>0</v>
      </c>
      <c r="CH62" s="21">
        <v>0</v>
      </c>
      <c r="CI62" s="19">
        <v>0</v>
      </c>
      <c r="CJ62" s="20">
        <v>0</v>
      </c>
      <c r="CK62" s="20">
        <v>0</v>
      </c>
      <c r="CL62" s="21">
        <v>0</v>
      </c>
      <c r="CM62" s="19">
        <v>0</v>
      </c>
      <c r="CN62" s="20">
        <v>0</v>
      </c>
      <c r="CO62" s="20">
        <v>0</v>
      </c>
      <c r="CP62" s="21">
        <v>0</v>
      </c>
      <c r="CQ62" s="19">
        <v>0</v>
      </c>
      <c r="CR62" s="20">
        <v>0</v>
      </c>
      <c r="CS62" s="20">
        <v>0</v>
      </c>
      <c r="CT62" s="21">
        <v>0</v>
      </c>
      <c r="CU62" s="19">
        <v>0</v>
      </c>
      <c r="CV62" s="20">
        <v>0</v>
      </c>
      <c r="CW62" s="20">
        <v>0</v>
      </c>
      <c r="CX62" s="21">
        <v>0</v>
      </c>
      <c r="CY62" s="19">
        <v>0</v>
      </c>
      <c r="CZ62" s="20">
        <v>0</v>
      </c>
      <c r="DA62" s="22">
        <v>0</v>
      </c>
      <c r="DB62" s="19">
        <v>0</v>
      </c>
      <c r="DC62" s="20">
        <v>0</v>
      </c>
      <c r="DD62" s="22">
        <v>0</v>
      </c>
      <c r="DE62" s="32">
        <v>1626</v>
      </c>
      <c r="DF62" s="33">
        <v>1602</v>
      </c>
      <c r="DG62" s="33">
        <v>1536</v>
      </c>
      <c r="DH62" s="33">
        <v>1539</v>
      </c>
      <c r="DI62" s="33">
        <v>1578</v>
      </c>
      <c r="DJ62" s="34">
        <v>1634</v>
      </c>
      <c r="DK62" s="35">
        <v>27917</v>
      </c>
      <c r="DL62" s="64">
        <v>1</v>
      </c>
    </row>
    <row r="63" spans="1:116" x14ac:dyDescent="0.25">
      <c r="A63" s="6" t="s">
        <v>187</v>
      </c>
      <c r="B63" s="41" t="s">
        <v>188</v>
      </c>
      <c r="C63" s="82">
        <f t="shared" si="16"/>
        <v>4024.073320719016</v>
      </c>
      <c r="D63" s="85">
        <f t="shared" si="17"/>
        <v>4083.4025974025976</v>
      </c>
      <c r="E63" s="85">
        <f t="shared" si="18"/>
        <v>3006.3389529724932</v>
      </c>
      <c r="F63" s="85">
        <f t="shared" si="19"/>
        <v>2944.2185918085597</v>
      </c>
      <c r="G63" s="85">
        <f t="shared" si="20"/>
        <v>2794.6779972439135</v>
      </c>
      <c r="H63" s="86">
        <f t="shared" si="21"/>
        <v>2983.78014505893</v>
      </c>
      <c r="I63" s="10">
        <f t="shared" si="6"/>
        <v>4010.3557237464524</v>
      </c>
      <c r="J63" s="12">
        <f t="shared" si="7"/>
        <v>820.73144712430428</v>
      </c>
      <c r="K63" s="12">
        <f t="shared" si="8"/>
        <v>766.12644188110028</v>
      </c>
      <c r="L63" s="12">
        <f t="shared" si="9"/>
        <v>848.87022549470782</v>
      </c>
      <c r="M63" s="12">
        <f t="shared" si="10"/>
        <v>899.98530087276072</v>
      </c>
      <c r="N63" s="87">
        <f t="shared" si="11"/>
        <v>938.0185856754307</v>
      </c>
      <c r="O63" s="82">
        <f t="shared" si="12"/>
        <v>30234</v>
      </c>
      <c r="P63" s="92">
        <f t="shared" si="13"/>
        <v>38575.574999999997</v>
      </c>
      <c r="Q63" s="93">
        <f t="shared" si="14"/>
        <v>0.25958945635955605</v>
      </c>
      <c r="R63" s="94">
        <f t="shared" si="15"/>
        <v>0</v>
      </c>
      <c r="S63" s="10">
        <v>475436</v>
      </c>
      <c r="T63" s="12">
        <v>964434</v>
      </c>
      <c r="U63" s="12">
        <v>5363644</v>
      </c>
      <c r="V63" s="12">
        <v>1496116</v>
      </c>
      <c r="W63" s="12">
        <v>0</v>
      </c>
      <c r="X63" s="12">
        <v>16660</v>
      </c>
      <c r="Y63" s="12">
        <v>190601</v>
      </c>
      <c r="Z63" s="12">
        <v>0</v>
      </c>
      <c r="AA63" s="12">
        <v>0</v>
      </c>
      <c r="AB63" s="11">
        <v>8506891</v>
      </c>
      <c r="AC63" s="10">
        <v>396996</v>
      </c>
      <c r="AD63" s="12">
        <v>1117882</v>
      </c>
      <c r="AE63" s="12">
        <v>5200900</v>
      </c>
      <c r="AF63" s="12">
        <v>1828932</v>
      </c>
      <c r="AG63" s="12">
        <v>0</v>
      </c>
      <c r="AH63" s="12">
        <v>29057</v>
      </c>
      <c r="AI63" s="12">
        <v>230049</v>
      </c>
      <c r="AJ63" s="12">
        <v>0</v>
      </c>
      <c r="AK63" s="12">
        <v>0</v>
      </c>
      <c r="AL63" s="11">
        <v>8803816</v>
      </c>
      <c r="AM63" s="10">
        <v>609155</v>
      </c>
      <c r="AN63" s="12">
        <v>899689</v>
      </c>
      <c r="AO63" s="12">
        <v>3784610</v>
      </c>
      <c r="AP63" s="12">
        <v>1219749</v>
      </c>
      <c r="AQ63" s="12">
        <v>0</v>
      </c>
      <c r="AR63" s="12">
        <v>0</v>
      </c>
      <c r="AS63" s="12">
        <v>263085</v>
      </c>
      <c r="AT63" s="12">
        <v>0</v>
      </c>
      <c r="AU63" s="12">
        <v>0</v>
      </c>
      <c r="AV63" s="11">
        <v>6776288</v>
      </c>
      <c r="AW63" s="10">
        <v>574216</v>
      </c>
      <c r="AX63" s="12">
        <v>830174</v>
      </c>
      <c r="AY63" s="12">
        <v>3887311</v>
      </c>
      <c r="AZ63" s="12">
        <v>877610</v>
      </c>
      <c r="BA63" s="12">
        <v>0</v>
      </c>
      <c r="BB63" s="12">
        <v>0</v>
      </c>
      <c r="BC63" s="12">
        <v>228476</v>
      </c>
      <c r="BD63" s="12">
        <v>0</v>
      </c>
      <c r="BE63" s="12">
        <v>0</v>
      </c>
      <c r="BF63" s="11">
        <v>6397787</v>
      </c>
      <c r="BG63" s="10">
        <v>452743</v>
      </c>
      <c r="BH63" s="12">
        <v>887731</v>
      </c>
      <c r="BI63" s="12">
        <v>4015578</v>
      </c>
      <c r="BJ63" s="12">
        <v>503357</v>
      </c>
      <c r="BK63" s="12">
        <v>0</v>
      </c>
      <c r="BL63" s="12">
        <v>0</v>
      </c>
      <c r="BM63" s="12">
        <v>224605</v>
      </c>
      <c r="BN63" s="12">
        <v>0</v>
      </c>
      <c r="BO63" s="12">
        <v>0</v>
      </c>
      <c r="BP63" s="11">
        <v>6084014</v>
      </c>
      <c r="BQ63" s="10">
        <v>481425</v>
      </c>
      <c r="BR63" s="12">
        <v>683391</v>
      </c>
      <c r="BS63" s="12">
        <v>4646317</v>
      </c>
      <c r="BT63" s="12">
        <v>524533</v>
      </c>
      <c r="BU63" s="12">
        <v>0</v>
      </c>
      <c r="BV63" s="12">
        <v>16568</v>
      </c>
      <c r="BW63" s="12">
        <v>229985</v>
      </c>
      <c r="BX63" s="12">
        <v>39656</v>
      </c>
      <c r="BY63" s="12">
        <v>0</v>
      </c>
      <c r="BZ63" s="11">
        <v>6621875</v>
      </c>
      <c r="CA63" s="10">
        <v>555703</v>
      </c>
      <c r="CB63" s="12">
        <v>7922189</v>
      </c>
      <c r="CC63" s="12">
        <v>0</v>
      </c>
      <c r="CD63" s="11">
        <v>8477892</v>
      </c>
      <c r="CE63" s="10">
        <v>699618</v>
      </c>
      <c r="CF63" s="12">
        <v>1069879</v>
      </c>
      <c r="CG63" s="12">
        <v>0</v>
      </c>
      <c r="CH63" s="11">
        <v>1769497</v>
      </c>
      <c r="CI63" s="10">
        <v>677567</v>
      </c>
      <c r="CJ63" s="12">
        <v>1049282</v>
      </c>
      <c r="CK63" s="12">
        <v>0</v>
      </c>
      <c r="CL63" s="11">
        <v>1726849</v>
      </c>
      <c r="CM63" s="10">
        <v>736315</v>
      </c>
      <c r="CN63" s="12">
        <v>1108280</v>
      </c>
      <c r="CO63" s="12">
        <v>0</v>
      </c>
      <c r="CP63" s="11">
        <v>1844595</v>
      </c>
      <c r="CQ63" s="10">
        <v>792313</v>
      </c>
      <c r="CR63" s="12">
        <v>1166955</v>
      </c>
      <c r="CS63" s="12">
        <v>0</v>
      </c>
      <c r="CT63" s="11">
        <v>1959268</v>
      </c>
      <c r="CU63" s="10">
        <v>845906</v>
      </c>
      <c r="CV63" s="12">
        <v>1223363</v>
      </c>
      <c r="CW63" s="12">
        <v>0</v>
      </c>
      <c r="CX63" s="11">
        <v>2069269</v>
      </c>
      <c r="CY63" s="10">
        <v>1543023</v>
      </c>
      <c r="CZ63" s="12">
        <v>481623</v>
      </c>
      <c r="DA63" s="15">
        <v>40</v>
      </c>
      <c r="DB63" s="10">
        <v>164023</v>
      </c>
      <c r="DC63" s="12">
        <v>19630.21</v>
      </c>
      <c r="DD63" s="15">
        <v>0</v>
      </c>
      <c r="DE63" s="17">
        <v>2114</v>
      </c>
      <c r="DF63" s="14">
        <v>2156</v>
      </c>
      <c r="DG63" s="14">
        <v>2254</v>
      </c>
      <c r="DH63" s="14">
        <v>2173</v>
      </c>
      <c r="DI63" s="14">
        <v>2177</v>
      </c>
      <c r="DJ63" s="7">
        <v>2206</v>
      </c>
      <c r="DK63" s="24">
        <v>30234</v>
      </c>
      <c r="DL63" s="65">
        <v>0</v>
      </c>
    </row>
    <row r="64" spans="1:116" x14ac:dyDescent="0.25">
      <c r="A64" s="6" t="s">
        <v>281</v>
      </c>
      <c r="B64" s="41" t="s">
        <v>279</v>
      </c>
      <c r="C64" s="82">
        <f t="shared" si="16"/>
        <v>2369.6603858232393</v>
      </c>
      <c r="D64" s="85">
        <f t="shared" si="17"/>
        <v>2726.1119604316546</v>
      </c>
      <c r="E64" s="85">
        <f t="shared" si="18"/>
        <v>1977.4418502202643</v>
      </c>
      <c r="F64" s="85">
        <f t="shared" si="19"/>
        <v>1808.0775635407538</v>
      </c>
      <c r="G64" s="85">
        <f t="shared" si="20"/>
        <v>1913.0938225731538</v>
      </c>
      <c r="H64" s="86">
        <f t="shared" si="21"/>
        <v>1828.4463539247561</v>
      </c>
      <c r="I64" s="10">
        <f t="shared" si="6"/>
        <v>32.026020637056973</v>
      </c>
      <c r="J64" s="12">
        <f t="shared" si="7"/>
        <v>36.139838129496404</v>
      </c>
      <c r="K64" s="12">
        <f t="shared" si="8"/>
        <v>67.381497797356829</v>
      </c>
      <c r="L64" s="12">
        <f t="shared" si="9"/>
        <v>96.660823838737954</v>
      </c>
      <c r="M64" s="12">
        <f t="shared" si="10"/>
        <v>36.211797491871806</v>
      </c>
      <c r="N64" s="87">
        <f t="shared" si="11"/>
        <v>13.615884811890385</v>
      </c>
      <c r="O64" s="82">
        <f t="shared" si="12"/>
        <v>21688</v>
      </c>
      <c r="P64" s="92">
        <f t="shared" si="13"/>
        <v>39805.324324324327</v>
      </c>
      <c r="Q64" s="93">
        <f t="shared" si="14"/>
        <v>0.45843153685185439</v>
      </c>
      <c r="R64" s="94">
        <f t="shared" si="15"/>
        <v>0</v>
      </c>
      <c r="S64" s="10">
        <v>491155</v>
      </c>
      <c r="T64" s="12">
        <v>2093730</v>
      </c>
      <c r="U64" s="12">
        <v>1997416</v>
      </c>
      <c r="V64" s="12">
        <v>508232</v>
      </c>
      <c r="W64" s="12">
        <v>30788</v>
      </c>
      <c r="X64" s="12">
        <v>1000</v>
      </c>
      <c r="Y64" s="12">
        <v>159652</v>
      </c>
      <c r="Z64" s="12">
        <v>309518</v>
      </c>
      <c r="AA64" s="12">
        <v>0</v>
      </c>
      <c r="AB64" s="11">
        <v>5591491</v>
      </c>
      <c r="AC64" s="10">
        <v>491132</v>
      </c>
      <c r="AD64" s="12">
        <v>2018123</v>
      </c>
      <c r="AE64" s="12">
        <v>2873585</v>
      </c>
      <c r="AF64" s="12">
        <v>504458</v>
      </c>
      <c r="AG64" s="12">
        <v>31435</v>
      </c>
      <c r="AH64" s="12">
        <v>1000</v>
      </c>
      <c r="AI64" s="12">
        <v>143140</v>
      </c>
      <c r="AJ64" s="12">
        <v>376689</v>
      </c>
      <c r="AK64" s="12">
        <v>0</v>
      </c>
      <c r="AL64" s="11">
        <v>6439562</v>
      </c>
      <c r="AM64" s="10">
        <v>489421</v>
      </c>
      <c r="AN64" s="12">
        <v>1885903</v>
      </c>
      <c r="AO64" s="12">
        <v>1718793</v>
      </c>
      <c r="AP64" s="12">
        <v>202740</v>
      </c>
      <c r="AQ64" s="12">
        <v>25819</v>
      </c>
      <c r="AR64" s="12">
        <v>1000</v>
      </c>
      <c r="AS64" s="12">
        <v>165117</v>
      </c>
      <c r="AT64" s="12">
        <v>290668</v>
      </c>
      <c r="AU64" s="12">
        <v>0</v>
      </c>
      <c r="AV64" s="11">
        <v>4779461</v>
      </c>
      <c r="AW64" s="10">
        <v>449597</v>
      </c>
      <c r="AX64" s="12">
        <v>1729467</v>
      </c>
      <c r="AY64" s="12">
        <v>1621209</v>
      </c>
      <c r="AZ64" s="12">
        <v>136674</v>
      </c>
      <c r="BA64" s="12">
        <v>17469</v>
      </c>
      <c r="BB64" s="12">
        <v>1000</v>
      </c>
      <c r="BC64" s="12">
        <v>170617</v>
      </c>
      <c r="BD64" s="12">
        <v>53283</v>
      </c>
      <c r="BE64" s="12">
        <v>0</v>
      </c>
      <c r="BF64" s="11">
        <v>4179316</v>
      </c>
      <c r="BG64" s="10">
        <v>470438</v>
      </c>
      <c r="BH64" s="12">
        <v>1578996</v>
      </c>
      <c r="BI64" s="12">
        <v>1649486</v>
      </c>
      <c r="BJ64" s="12">
        <v>277199</v>
      </c>
      <c r="BK64" s="12">
        <v>38831</v>
      </c>
      <c r="BL64" s="12">
        <v>407</v>
      </c>
      <c r="BM64" s="12">
        <v>103534</v>
      </c>
      <c r="BN64" s="12">
        <v>218305</v>
      </c>
      <c r="BO64" s="12">
        <v>0</v>
      </c>
      <c r="BP64" s="11">
        <v>4337196</v>
      </c>
      <c r="BQ64" s="10">
        <v>442050</v>
      </c>
      <c r="BR64" s="12">
        <v>1414609</v>
      </c>
      <c r="BS64" s="12">
        <v>1746549</v>
      </c>
      <c r="BT64" s="12">
        <v>211612</v>
      </c>
      <c r="BU64" s="12">
        <v>16532</v>
      </c>
      <c r="BV64" s="12">
        <v>525</v>
      </c>
      <c r="BW64" s="12">
        <v>104768</v>
      </c>
      <c r="BX64" s="12">
        <v>274663</v>
      </c>
      <c r="BY64" s="12">
        <v>0</v>
      </c>
      <c r="BZ64" s="11">
        <v>4211308</v>
      </c>
      <c r="CA64" s="10">
        <v>56650</v>
      </c>
      <c r="CB64" s="12">
        <v>14736</v>
      </c>
      <c r="CC64" s="12">
        <v>0</v>
      </c>
      <c r="CD64" s="11">
        <v>71386</v>
      </c>
      <c r="CE64" s="10">
        <v>63914</v>
      </c>
      <c r="CF64" s="12">
        <v>16461</v>
      </c>
      <c r="CG64" s="12">
        <v>0</v>
      </c>
      <c r="CH64" s="11">
        <v>80375</v>
      </c>
      <c r="CI64" s="10">
        <v>120937</v>
      </c>
      <c r="CJ64" s="12">
        <v>32019</v>
      </c>
      <c r="CK64" s="12">
        <v>0</v>
      </c>
      <c r="CL64" s="11">
        <v>152956</v>
      </c>
      <c r="CM64" s="10">
        <v>170758</v>
      </c>
      <c r="CN64" s="12">
        <v>49822</v>
      </c>
      <c r="CO64" s="12">
        <v>0</v>
      </c>
      <c r="CP64" s="11">
        <v>220580</v>
      </c>
      <c r="CQ64" s="10">
        <v>59123</v>
      </c>
      <c r="CR64" s="12">
        <v>18841</v>
      </c>
      <c r="CS64" s="12">
        <v>0</v>
      </c>
      <c r="CT64" s="11">
        <v>77964</v>
      </c>
      <c r="CU64" s="10">
        <v>14937</v>
      </c>
      <c r="CV64" s="12">
        <v>14378</v>
      </c>
      <c r="CW64" s="12">
        <v>0</v>
      </c>
      <c r="CX64" s="11">
        <v>29315</v>
      </c>
      <c r="CY64" s="10">
        <v>1472797</v>
      </c>
      <c r="CZ64" s="12">
        <v>820965</v>
      </c>
      <c r="DA64" s="15">
        <v>37</v>
      </c>
      <c r="DB64" s="10">
        <v>120690</v>
      </c>
      <c r="DC64" s="12">
        <v>6971</v>
      </c>
      <c r="DD64" s="15">
        <v>23</v>
      </c>
      <c r="DE64" s="17">
        <v>2229</v>
      </c>
      <c r="DF64" s="14">
        <v>2224</v>
      </c>
      <c r="DG64" s="14">
        <v>2270</v>
      </c>
      <c r="DH64" s="14">
        <v>2282</v>
      </c>
      <c r="DI64" s="14">
        <v>2153</v>
      </c>
      <c r="DJ64" s="7">
        <v>2153</v>
      </c>
      <c r="DK64" s="24">
        <v>21688</v>
      </c>
      <c r="DL64" s="65">
        <v>0</v>
      </c>
    </row>
    <row r="65" spans="1:116" x14ac:dyDescent="0.25">
      <c r="A65" s="6" t="s">
        <v>540</v>
      </c>
      <c r="B65" s="41" t="s">
        <v>539</v>
      </c>
      <c r="C65" s="82">
        <f t="shared" si="16"/>
        <v>2430.6065022421526</v>
      </c>
      <c r="D65" s="85">
        <f t="shared" si="17"/>
        <v>2957.8976041072447</v>
      </c>
      <c r="E65" s="85">
        <f t="shared" si="18"/>
        <v>2167.7752452394693</v>
      </c>
      <c r="F65" s="85">
        <f t="shared" si="19"/>
        <v>2024.2217090069284</v>
      </c>
      <c r="G65" s="85">
        <f t="shared" si="20"/>
        <v>2003.3001138952163</v>
      </c>
      <c r="H65" s="86">
        <f t="shared" si="21"/>
        <v>1967.3404680365297</v>
      </c>
      <c r="I65" s="10">
        <f t="shared" si="6"/>
        <v>1173.6704035874438</v>
      </c>
      <c r="J65" s="12">
        <f t="shared" si="7"/>
        <v>962.68026240730183</v>
      </c>
      <c r="K65" s="12">
        <f t="shared" si="8"/>
        <v>1019.9515291402192</v>
      </c>
      <c r="L65" s="12">
        <f t="shared" si="9"/>
        <v>966.31293302540416</v>
      </c>
      <c r="M65" s="12">
        <f t="shared" si="10"/>
        <v>992.53559225512527</v>
      </c>
      <c r="N65" s="87">
        <f t="shared" si="11"/>
        <v>2496.2143264840183</v>
      </c>
      <c r="O65" s="82">
        <f t="shared" si="12"/>
        <v>32795</v>
      </c>
      <c r="P65" s="92">
        <f t="shared" si="13"/>
        <v>42680.4</v>
      </c>
      <c r="Q65" s="93">
        <f t="shared" si="14"/>
        <v>0.35194566581538406</v>
      </c>
      <c r="R65" s="94">
        <f t="shared" si="15"/>
        <v>2</v>
      </c>
      <c r="S65" s="10">
        <v>1168012</v>
      </c>
      <c r="T65" s="12">
        <v>1166063</v>
      </c>
      <c r="U65" s="12">
        <v>4638210</v>
      </c>
      <c r="V65" s="12">
        <v>1483234</v>
      </c>
      <c r="W65" s="12">
        <v>5000</v>
      </c>
      <c r="X65" s="12">
        <v>6700</v>
      </c>
      <c r="Y65" s="12">
        <v>205185</v>
      </c>
      <c r="Z65" s="12">
        <v>22300</v>
      </c>
      <c r="AA65" s="12">
        <v>0</v>
      </c>
      <c r="AB65" s="11">
        <v>8694704</v>
      </c>
      <c r="AC65" s="10">
        <v>1228894</v>
      </c>
      <c r="AD65" s="12">
        <v>1276501</v>
      </c>
      <c r="AE65" s="12">
        <v>5823472</v>
      </c>
      <c r="AF65" s="12">
        <v>1788952</v>
      </c>
      <c r="AG65" s="12">
        <v>5000</v>
      </c>
      <c r="AH65" s="12">
        <v>8200</v>
      </c>
      <c r="AI65" s="12">
        <v>239370</v>
      </c>
      <c r="AJ65" s="12">
        <v>22300</v>
      </c>
      <c r="AK65" s="12">
        <v>0</v>
      </c>
      <c r="AL65" s="11">
        <v>10392689</v>
      </c>
      <c r="AM65" s="10">
        <v>975396</v>
      </c>
      <c r="AN65" s="12">
        <v>1204095</v>
      </c>
      <c r="AO65" s="12">
        <v>4482218</v>
      </c>
      <c r="AP65" s="12">
        <v>633499</v>
      </c>
      <c r="AQ65" s="12">
        <v>5000</v>
      </c>
      <c r="AR65" s="12">
        <v>6203</v>
      </c>
      <c r="AS65" s="12">
        <v>207098</v>
      </c>
      <c r="AT65" s="12">
        <v>374031</v>
      </c>
      <c r="AU65" s="12">
        <v>0</v>
      </c>
      <c r="AV65" s="11">
        <v>7887540</v>
      </c>
      <c r="AW65" s="10">
        <v>915359</v>
      </c>
      <c r="AX65" s="12">
        <v>1105135</v>
      </c>
      <c r="AY65" s="12">
        <v>4158648</v>
      </c>
      <c r="AZ65" s="12">
        <v>628569</v>
      </c>
      <c r="BA65" s="12">
        <v>5000</v>
      </c>
      <c r="BB65" s="12">
        <v>7989</v>
      </c>
      <c r="BC65" s="12">
        <v>191204</v>
      </c>
      <c r="BD65" s="12">
        <v>234547</v>
      </c>
      <c r="BE65" s="12">
        <v>0</v>
      </c>
      <c r="BF65" s="11">
        <v>7246451</v>
      </c>
      <c r="BG65" s="10">
        <v>842846</v>
      </c>
      <c r="BH65" s="12">
        <v>1051693</v>
      </c>
      <c r="BI65" s="12">
        <v>4238549</v>
      </c>
      <c r="BJ65" s="12">
        <v>698106</v>
      </c>
      <c r="BK65" s="12">
        <v>5000</v>
      </c>
      <c r="BL65" s="12">
        <v>7398</v>
      </c>
      <c r="BM65" s="12">
        <v>191998</v>
      </c>
      <c r="BN65" s="12">
        <v>22439</v>
      </c>
      <c r="BO65" s="12">
        <v>0</v>
      </c>
      <c r="BP65" s="11">
        <v>7058029</v>
      </c>
      <c r="BQ65" s="10">
        <v>936293</v>
      </c>
      <c r="BR65" s="12">
        <v>1052869</v>
      </c>
      <c r="BS65" s="12">
        <v>4126422</v>
      </c>
      <c r="BT65" s="12">
        <v>596972</v>
      </c>
      <c r="BU65" s="12">
        <v>5000</v>
      </c>
      <c r="BV65" s="12">
        <v>4665</v>
      </c>
      <c r="BW65" s="12">
        <v>171340</v>
      </c>
      <c r="BX65" s="12">
        <v>78652</v>
      </c>
      <c r="BY65" s="12">
        <v>0</v>
      </c>
      <c r="BZ65" s="11">
        <v>6972213</v>
      </c>
      <c r="CA65" s="10">
        <v>768814</v>
      </c>
      <c r="CB65" s="12">
        <v>3418842</v>
      </c>
      <c r="CC65" s="12">
        <v>0</v>
      </c>
      <c r="CD65" s="11">
        <v>4187656</v>
      </c>
      <c r="CE65" s="10">
        <v>799354</v>
      </c>
      <c r="CF65" s="12">
        <v>2575803</v>
      </c>
      <c r="CG65" s="12">
        <v>0</v>
      </c>
      <c r="CH65" s="11">
        <v>3375157</v>
      </c>
      <c r="CI65" s="10">
        <v>844119</v>
      </c>
      <c r="CJ65" s="12">
        <v>2691033</v>
      </c>
      <c r="CK65" s="12">
        <v>0</v>
      </c>
      <c r="CL65" s="11">
        <v>3535152</v>
      </c>
      <c r="CM65" s="10">
        <v>758330</v>
      </c>
      <c r="CN65" s="12">
        <v>2588978</v>
      </c>
      <c r="CO65" s="12">
        <v>0</v>
      </c>
      <c r="CP65" s="11">
        <v>3347308</v>
      </c>
      <c r="CQ65" s="10">
        <v>775512</v>
      </c>
      <c r="CR65" s="12">
        <v>2710273</v>
      </c>
      <c r="CS65" s="12">
        <v>0</v>
      </c>
      <c r="CT65" s="11">
        <v>3485785</v>
      </c>
      <c r="CU65" s="10">
        <v>809517</v>
      </c>
      <c r="CV65" s="12">
        <v>7937218</v>
      </c>
      <c r="CW65" s="12">
        <v>0</v>
      </c>
      <c r="CX65" s="11">
        <v>8746735</v>
      </c>
      <c r="CY65" s="10">
        <v>2134020</v>
      </c>
      <c r="CZ65" s="12">
        <v>918195</v>
      </c>
      <c r="DA65" s="15">
        <v>50</v>
      </c>
      <c r="DB65" s="10">
        <v>0</v>
      </c>
      <c r="DC65" s="12">
        <v>0</v>
      </c>
      <c r="DD65" s="15">
        <v>0</v>
      </c>
      <c r="DE65" s="17">
        <v>3568</v>
      </c>
      <c r="DF65" s="14">
        <v>3506</v>
      </c>
      <c r="DG65" s="14">
        <v>3466</v>
      </c>
      <c r="DH65" s="14">
        <v>3464</v>
      </c>
      <c r="DI65" s="14">
        <v>3512</v>
      </c>
      <c r="DJ65" s="7">
        <v>3504</v>
      </c>
      <c r="DK65" s="24">
        <v>32795</v>
      </c>
      <c r="DL65" s="65">
        <v>2</v>
      </c>
    </row>
    <row r="66" spans="1:116" x14ac:dyDescent="0.25">
      <c r="A66" s="6" t="s">
        <v>355</v>
      </c>
      <c r="B66" s="41" t="s">
        <v>356</v>
      </c>
      <c r="C66" s="82">
        <f t="shared" si="16"/>
        <v>941.53477218225419</v>
      </c>
      <c r="D66" s="85">
        <f t="shared" si="17"/>
        <v>1013.9306930693069</v>
      </c>
      <c r="E66" s="85">
        <f t="shared" si="18"/>
        <v>844.24197530864194</v>
      </c>
      <c r="F66" s="85">
        <f t="shared" si="19"/>
        <v>788.18382352941171</v>
      </c>
      <c r="G66" s="85">
        <f t="shared" si="20"/>
        <v>804.76574307304782</v>
      </c>
      <c r="H66" s="86">
        <f t="shared" si="21"/>
        <v>800.44080604534008</v>
      </c>
      <c r="I66" s="10">
        <f t="shared" si="6"/>
        <v>38.302158273381295</v>
      </c>
      <c r="J66" s="12">
        <f t="shared" si="7"/>
        <v>100.49752475247524</v>
      </c>
      <c r="K66" s="12">
        <f t="shared" si="8"/>
        <v>73.595061728395066</v>
      </c>
      <c r="L66" s="12">
        <f t="shared" si="9"/>
        <v>35.181372549019606</v>
      </c>
      <c r="M66" s="12">
        <f t="shared" si="10"/>
        <v>57.856423173803528</v>
      </c>
      <c r="N66" s="87">
        <f t="shared" si="11"/>
        <v>0</v>
      </c>
      <c r="O66" s="82">
        <f t="shared" si="12"/>
        <v>62159</v>
      </c>
      <c r="P66" s="92">
        <f t="shared" si="13"/>
        <v>42947.333333333336</v>
      </c>
      <c r="Q66" s="93">
        <f t="shared" si="14"/>
        <v>0.38801385563649332</v>
      </c>
      <c r="R66" s="94">
        <f t="shared" si="15"/>
        <v>1</v>
      </c>
      <c r="S66" s="10">
        <v>271122</v>
      </c>
      <c r="T66" s="12">
        <v>1200</v>
      </c>
      <c r="U66" s="12">
        <v>47219</v>
      </c>
      <c r="V66" s="12">
        <v>24876</v>
      </c>
      <c r="W66" s="12">
        <v>503</v>
      </c>
      <c r="X66" s="12">
        <v>1700</v>
      </c>
      <c r="Y66" s="12">
        <v>46000</v>
      </c>
      <c r="Z66" s="12">
        <v>126800</v>
      </c>
      <c r="AA66" s="12">
        <v>0</v>
      </c>
      <c r="AB66" s="11">
        <v>519420</v>
      </c>
      <c r="AC66" s="10">
        <v>295010</v>
      </c>
      <c r="AD66" s="12">
        <v>1000</v>
      </c>
      <c r="AE66" s="12">
        <v>43966</v>
      </c>
      <c r="AF66" s="12">
        <v>26252</v>
      </c>
      <c r="AG66" s="12">
        <v>500</v>
      </c>
      <c r="AH66" s="12">
        <v>1700</v>
      </c>
      <c r="AI66" s="12">
        <v>41200</v>
      </c>
      <c r="AJ66" s="12">
        <v>120000</v>
      </c>
      <c r="AK66" s="12">
        <v>0</v>
      </c>
      <c r="AL66" s="11">
        <v>529628</v>
      </c>
      <c r="AM66" s="10">
        <v>239031</v>
      </c>
      <c r="AN66" s="12">
        <v>666</v>
      </c>
      <c r="AO66" s="12">
        <v>39230</v>
      </c>
      <c r="AP66" s="12">
        <v>21477</v>
      </c>
      <c r="AQ66" s="12">
        <v>503</v>
      </c>
      <c r="AR66" s="12">
        <v>2733</v>
      </c>
      <c r="AS66" s="12">
        <v>38278</v>
      </c>
      <c r="AT66" s="12">
        <v>7778</v>
      </c>
      <c r="AU66" s="12">
        <v>0</v>
      </c>
      <c r="AV66" s="11">
        <v>349696</v>
      </c>
      <c r="AW66" s="10">
        <v>225150</v>
      </c>
      <c r="AX66" s="12">
        <v>815</v>
      </c>
      <c r="AY66" s="12">
        <v>41421</v>
      </c>
      <c r="AZ66" s="12">
        <v>22738</v>
      </c>
      <c r="BA66" s="12">
        <v>502</v>
      </c>
      <c r="BB66" s="12">
        <v>667</v>
      </c>
      <c r="BC66" s="12">
        <v>30286</v>
      </c>
      <c r="BD66" s="12">
        <v>122291</v>
      </c>
      <c r="BE66" s="12">
        <v>0</v>
      </c>
      <c r="BF66" s="11">
        <v>443870</v>
      </c>
      <c r="BG66" s="10">
        <v>226512</v>
      </c>
      <c r="BH66" s="12">
        <v>1519</v>
      </c>
      <c r="BI66" s="12">
        <v>37603</v>
      </c>
      <c r="BJ66" s="12">
        <v>21787</v>
      </c>
      <c r="BK66" s="12">
        <v>25</v>
      </c>
      <c r="BL66" s="12">
        <v>1700</v>
      </c>
      <c r="BM66" s="12">
        <v>30346</v>
      </c>
      <c r="BN66" s="12">
        <v>103884</v>
      </c>
      <c r="BO66" s="12">
        <v>0</v>
      </c>
      <c r="BP66" s="11">
        <v>423376</v>
      </c>
      <c r="BQ66" s="10">
        <v>220654</v>
      </c>
      <c r="BR66" s="12">
        <v>700</v>
      </c>
      <c r="BS66" s="12">
        <v>35093</v>
      </c>
      <c r="BT66" s="12">
        <v>24850</v>
      </c>
      <c r="BU66" s="12">
        <v>421</v>
      </c>
      <c r="BV66" s="12">
        <v>1700</v>
      </c>
      <c r="BW66" s="12">
        <v>34357</v>
      </c>
      <c r="BX66" s="12">
        <v>6447</v>
      </c>
      <c r="BY66" s="12">
        <v>0</v>
      </c>
      <c r="BZ66" s="11">
        <v>324222</v>
      </c>
      <c r="CA66" s="10">
        <v>0</v>
      </c>
      <c r="CB66" s="12">
        <v>0</v>
      </c>
      <c r="CC66" s="12">
        <v>15972</v>
      </c>
      <c r="CD66" s="11">
        <v>15972</v>
      </c>
      <c r="CE66" s="10">
        <v>0</v>
      </c>
      <c r="CF66" s="12">
        <v>0</v>
      </c>
      <c r="CG66" s="12">
        <v>40601</v>
      </c>
      <c r="CH66" s="11">
        <v>40601</v>
      </c>
      <c r="CI66" s="10">
        <v>0</v>
      </c>
      <c r="CJ66" s="12">
        <v>0</v>
      </c>
      <c r="CK66" s="12">
        <v>29806</v>
      </c>
      <c r="CL66" s="11">
        <v>29806</v>
      </c>
      <c r="CM66" s="10">
        <v>0</v>
      </c>
      <c r="CN66" s="12">
        <v>0</v>
      </c>
      <c r="CO66" s="12">
        <v>14354</v>
      </c>
      <c r="CP66" s="11">
        <v>14354</v>
      </c>
      <c r="CQ66" s="10">
        <v>0</v>
      </c>
      <c r="CR66" s="12">
        <v>0</v>
      </c>
      <c r="CS66" s="12">
        <v>22969</v>
      </c>
      <c r="CT66" s="11">
        <v>22969</v>
      </c>
      <c r="CU66" s="10">
        <v>0</v>
      </c>
      <c r="CV66" s="12">
        <v>0</v>
      </c>
      <c r="CW66" s="12">
        <v>0</v>
      </c>
      <c r="CX66" s="11">
        <v>0</v>
      </c>
      <c r="CY66" s="10">
        <v>128842</v>
      </c>
      <c r="CZ66" s="12">
        <v>23500</v>
      </c>
      <c r="DA66" s="15">
        <v>3</v>
      </c>
      <c r="DB66" s="10">
        <v>0</v>
      </c>
      <c r="DC66" s="12">
        <v>0</v>
      </c>
      <c r="DD66" s="15">
        <v>0</v>
      </c>
      <c r="DE66" s="17">
        <v>417</v>
      </c>
      <c r="DF66" s="14">
        <v>404</v>
      </c>
      <c r="DG66" s="14">
        <v>405</v>
      </c>
      <c r="DH66" s="14">
        <v>408</v>
      </c>
      <c r="DI66" s="14">
        <v>397</v>
      </c>
      <c r="DJ66" s="7">
        <v>397</v>
      </c>
      <c r="DK66" s="24">
        <v>62159</v>
      </c>
      <c r="DL66" s="65">
        <v>1</v>
      </c>
    </row>
    <row r="67" spans="1:116" x14ac:dyDescent="0.25">
      <c r="A67" s="6" t="s">
        <v>434</v>
      </c>
      <c r="B67" s="41" t="s">
        <v>430</v>
      </c>
      <c r="C67" s="82">
        <f t="shared" si="16"/>
        <v>3934.232731483467</v>
      </c>
      <c r="D67" s="85">
        <f t="shared" si="17"/>
        <v>3966.8095580029239</v>
      </c>
      <c r="E67" s="85">
        <f t="shared" si="18"/>
        <v>3911.4654291568108</v>
      </c>
      <c r="F67" s="85">
        <f t="shared" si="19"/>
        <v>3675.9543007643233</v>
      </c>
      <c r="G67" s="85">
        <f t="shared" si="20"/>
        <v>3485.601731132374</v>
      </c>
      <c r="H67" s="86">
        <f t="shared" si="21"/>
        <v>3598.756200841412</v>
      </c>
      <c r="I67" s="10">
        <f t="shared" si="6"/>
        <v>1492.1302054295149</v>
      </c>
      <c r="J67" s="12">
        <f t="shared" si="7"/>
        <v>1594.3558643123481</v>
      </c>
      <c r="K67" s="12">
        <f t="shared" si="8"/>
        <v>1707.6580814786807</v>
      </c>
      <c r="L67" s="12">
        <f t="shared" si="9"/>
        <v>1810.3072419407938</v>
      </c>
      <c r="M67" s="12">
        <f t="shared" si="10"/>
        <v>1923.9422112595885</v>
      </c>
      <c r="N67" s="87">
        <f t="shared" si="11"/>
        <v>2018.7031278580575</v>
      </c>
      <c r="O67" s="82">
        <f t="shared" si="12"/>
        <v>45631</v>
      </c>
      <c r="P67" s="92">
        <f t="shared" si="13"/>
        <v>59151.74143061832</v>
      </c>
      <c r="Q67" s="93">
        <f t="shared" si="14"/>
        <v>0.31747009619758715</v>
      </c>
      <c r="R67" s="94">
        <f t="shared" si="15"/>
        <v>4</v>
      </c>
      <c r="S67" s="10">
        <v>97979250</v>
      </c>
      <c r="T67" s="12">
        <v>81434550</v>
      </c>
      <c r="U67" s="12">
        <v>203447570</v>
      </c>
      <c r="V67" s="12">
        <v>20225350</v>
      </c>
      <c r="W67" s="12">
        <v>6671003</v>
      </c>
      <c r="X67" s="12">
        <v>1935770</v>
      </c>
      <c r="Y67" s="12">
        <v>46979030</v>
      </c>
      <c r="Z67" s="12">
        <v>90190552</v>
      </c>
      <c r="AA67" s="12">
        <v>0</v>
      </c>
      <c r="AB67" s="11">
        <v>548863075</v>
      </c>
      <c r="AC67" s="10">
        <v>90842509</v>
      </c>
      <c r="AD67" s="12">
        <v>83635609</v>
      </c>
      <c r="AE67" s="12">
        <v>197158032</v>
      </c>
      <c r="AF67" s="12">
        <v>22482457</v>
      </c>
      <c r="AG67" s="12">
        <v>3768815</v>
      </c>
      <c r="AH67" s="12">
        <v>1966319</v>
      </c>
      <c r="AI67" s="12">
        <v>58665809</v>
      </c>
      <c r="AJ67" s="12">
        <v>94943258</v>
      </c>
      <c r="AK67" s="12">
        <v>0</v>
      </c>
      <c r="AL67" s="11">
        <v>553462808</v>
      </c>
      <c r="AM67" s="10">
        <v>135667929</v>
      </c>
      <c r="AN67" s="12">
        <v>75153635</v>
      </c>
      <c r="AO67" s="12">
        <v>157914408</v>
      </c>
      <c r="AP67" s="12">
        <v>18931654</v>
      </c>
      <c r="AQ67" s="12">
        <v>4367988</v>
      </c>
      <c r="AR67" s="12">
        <v>489762</v>
      </c>
      <c r="AS67" s="12">
        <v>52298207</v>
      </c>
      <c r="AT67" s="12">
        <v>55393623</v>
      </c>
      <c r="AU67" s="12">
        <v>0</v>
      </c>
      <c r="AV67" s="11">
        <v>500217206</v>
      </c>
      <c r="AW67" s="10">
        <v>128095879</v>
      </c>
      <c r="AX67" s="12">
        <v>77924289</v>
      </c>
      <c r="AY67" s="12">
        <v>142010366</v>
      </c>
      <c r="AZ67" s="12">
        <v>17926836</v>
      </c>
      <c r="BA67" s="12">
        <v>4915932</v>
      </c>
      <c r="BB67" s="12">
        <v>465846</v>
      </c>
      <c r="BC67" s="12">
        <v>41790328</v>
      </c>
      <c r="BD67" s="12">
        <v>51845884</v>
      </c>
      <c r="BE67" s="12">
        <v>0</v>
      </c>
      <c r="BF67" s="11">
        <v>464975360</v>
      </c>
      <c r="BG67" s="10">
        <v>117564478</v>
      </c>
      <c r="BH67" s="12">
        <v>69917595</v>
      </c>
      <c r="BI67" s="12">
        <v>133311501</v>
      </c>
      <c r="BJ67" s="12">
        <v>16720224</v>
      </c>
      <c r="BK67" s="12">
        <v>3690927</v>
      </c>
      <c r="BL67" s="12">
        <v>525408</v>
      </c>
      <c r="BM67" s="12">
        <v>44052781</v>
      </c>
      <c r="BN67" s="12">
        <v>34552520</v>
      </c>
      <c r="BO67" s="12">
        <v>0</v>
      </c>
      <c r="BP67" s="11">
        <v>420335434</v>
      </c>
      <c r="BQ67" s="10">
        <v>117230963</v>
      </c>
      <c r="BR67" s="12">
        <v>67613712</v>
      </c>
      <c r="BS67" s="12">
        <v>145148353</v>
      </c>
      <c r="BT67" s="12">
        <v>15340228</v>
      </c>
      <c r="BU67" s="12">
        <v>4011339</v>
      </c>
      <c r="BV67" s="12">
        <v>223207</v>
      </c>
      <c r="BW67" s="12">
        <v>43920201</v>
      </c>
      <c r="BX67" s="12">
        <v>41971041</v>
      </c>
      <c r="BY67" s="12">
        <v>0</v>
      </c>
      <c r="BZ67" s="11">
        <v>435459044</v>
      </c>
      <c r="CA67" s="10">
        <v>0</v>
      </c>
      <c r="CB67" s="12">
        <v>168535000</v>
      </c>
      <c r="CC67" s="12">
        <v>5425000</v>
      </c>
      <c r="CD67" s="11">
        <v>173960000</v>
      </c>
      <c r="CE67" s="10">
        <v>0</v>
      </c>
      <c r="CF67" s="12">
        <v>178105000</v>
      </c>
      <c r="CG67" s="12">
        <v>6185000</v>
      </c>
      <c r="CH67" s="11">
        <v>184290000</v>
      </c>
      <c r="CI67" s="10">
        <v>0</v>
      </c>
      <c r="CJ67" s="12">
        <v>187290000</v>
      </c>
      <c r="CK67" s="12">
        <v>6910000</v>
      </c>
      <c r="CL67" s="11">
        <v>194200000</v>
      </c>
      <c r="CM67" s="10">
        <v>0</v>
      </c>
      <c r="CN67" s="12">
        <v>195860000</v>
      </c>
      <c r="CO67" s="12">
        <v>7595000</v>
      </c>
      <c r="CP67" s="11">
        <v>203455000</v>
      </c>
      <c r="CQ67" s="10">
        <v>0</v>
      </c>
      <c r="CR67" s="12">
        <v>204685000</v>
      </c>
      <c r="CS67" s="12">
        <v>8255000</v>
      </c>
      <c r="CT67" s="11">
        <v>212940000</v>
      </c>
      <c r="CU67" s="10">
        <v>0</v>
      </c>
      <c r="CV67" s="12">
        <v>211835000</v>
      </c>
      <c r="CW67" s="12">
        <v>8890000</v>
      </c>
      <c r="CX67" s="11">
        <v>220725000</v>
      </c>
      <c r="CY67" s="10">
        <v>107336750</v>
      </c>
      <c r="CZ67" s="12">
        <v>37170730</v>
      </c>
      <c r="DA67" s="15">
        <v>1814.6</v>
      </c>
      <c r="DB67" s="10">
        <v>1028640</v>
      </c>
      <c r="DC67" s="12">
        <v>78690</v>
      </c>
      <c r="DD67" s="15">
        <v>22</v>
      </c>
      <c r="DE67" s="17">
        <v>116585</v>
      </c>
      <c r="DF67" s="14">
        <v>115589</v>
      </c>
      <c r="DG67" s="14">
        <v>113723</v>
      </c>
      <c r="DH67" s="14">
        <v>112387</v>
      </c>
      <c r="DI67" s="14">
        <v>110679</v>
      </c>
      <c r="DJ67" s="7">
        <v>109340</v>
      </c>
      <c r="DK67" s="24">
        <v>45631</v>
      </c>
      <c r="DL67" s="65">
        <v>4</v>
      </c>
    </row>
    <row r="68" spans="1:116" x14ac:dyDescent="0.25">
      <c r="A68" s="6" t="s">
        <v>256</v>
      </c>
      <c r="B68" s="41" t="s">
        <v>255</v>
      </c>
      <c r="C68" s="82">
        <f t="shared" si="16"/>
        <v>2114.6274846625765</v>
      </c>
      <c r="D68" s="85">
        <f t="shared" si="17"/>
        <v>2423.8451909731148</v>
      </c>
      <c r="E68" s="85">
        <f t="shared" si="18"/>
        <v>1690.8944619767085</v>
      </c>
      <c r="F68" s="85">
        <f t="shared" si="19"/>
        <v>1655.8639862116711</v>
      </c>
      <c r="G68" s="85">
        <f t="shared" si="20"/>
        <v>2052.3319525163843</v>
      </c>
      <c r="H68" s="86">
        <f t="shared" si="21"/>
        <v>1550.3787998109938</v>
      </c>
      <c r="I68" s="10">
        <f t="shared" si="6"/>
        <v>1191.4315582822087</v>
      </c>
      <c r="J68" s="12">
        <f t="shared" si="7"/>
        <v>1329.2250552613993</v>
      </c>
      <c r="K68" s="12">
        <f t="shared" si="8"/>
        <v>1474.4776440360824</v>
      </c>
      <c r="L68" s="12">
        <f t="shared" si="9"/>
        <v>707.99402890356828</v>
      </c>
      <c r="M68" s="12">
        <f t="shared" si="10"/>
        <v>644.32638803017187</v>
      </c>
      <c r="N68" s="87">
        <f t="shared" si="11"/>
        <v>704.24951960938733</v>
      </c>
      <c r="O68" s="82">
        <f t="shared" si="12"/>
        <v>57804</v>
      </c>
      <c r="P68" s="92">
        <f t="shared" si="13"/>
        <v>50601.51376146789</v>
      </c>
      <c r="Q68" s="93">
        <f t="shared" si="14"/>
        <v>0.37761794068473331</v>
      </c>
      <c r="R68" s="94">
        <f t="shared" si="15"/>
        <v>1</v>
      </c>
      <c r="S68" s="10">
        <v>12259394</v>
      </c>
      <c r="T68" s="12">
        <v>22179465</v>
      </c>
      <c r="U68" s="12">
        <v>37473636</v>
      </c>
      <c r="V68" s="12">
        <v>4398882</v>
      </c>
      <c r="W68" s="12">
        <v>6364071</v>
      </c>
      <c r="X68" s="12">
        <v>0</v>
      </c>
      <c r="Y68" s="12">
        <v>3495622</v>
      </c>
      <c r="Z68" s="12">
        <v>5768018</v>
      </c>
      <c r="AA68" s="12">
        <v>0</v>
      </c>
      <c r="AB68" s="11">
        <v>91939088</v>
      </c>
      <c r="AC68" s="10">
        <v>7730549</v>
      </c>
      <c r="AD68" s="12">
        <v>21543297</v>
      </c>
      <c r="AE68" s="12">
        <v>43178659</v>
      </c>
      <c r="AF68" s="12">
        <v>5578806</v>
      </c>
      <c r="AG68" s="12">
        <v>12746800</v>
      </c>
      <c r="AH68" s="12">
        <v>0</v>
      </c>
      <c r="AI68" s="12">
        <v>3524010</v>
      </c>
      <c r="AJ68" s="12">
        <v>7102664</v>
      </c>
      <c r="AK68" s="12">
        <v>0</v>
      </c>
      <c r="AL68" s="11">
        <v>101404785</v>
      </c>
      <c r="AM68" s="10">
        <v>11327019</v>
      </c>
      <c r="AN68" s="12">
        <v>19759700</v>
      </c>
      <c r="AO68" s="12">
        <v>19331780</v>
      </c>
      <c r="AP68" s="12">
        <v>4180581</v>
      </c>
      <c r="AQ68" s="12">
        <v>3034261</v>
      </c>
      <c r="AR68" s="12">
        <v>0</v>
      </c>
      <c r="AS68" s="12">
        <v>2912517</v>
      </c>
      <c r="AT68" s="12">
        <v>9101945</v>
      </c>
      <c r="AU68" s="12">
        <v>0</v>
      </c>
      <c r="AV68" s="11">
        <v>69647803</v>
      </c>
      <c r="AW68" s="10">
        <v>11866777</v>
      </c>
      <c r="AX68" s="12">
        <v>18511838.809999999</v>
      </c>
      <c r="AY68" s="12">
        <v>16931531</v>
      </c>
      <c r="AZ68" s="12">
        <v>4648244</v>
      </c>
      <c r="BA68" s="12">
        <v>2410497</v>
      </c>
      <c r="BB68" s="12">
        <v>0</v>
      </c>
      <c r="BC68" s="12">
        <v>3034949</v>
      </c>
      <c r="BD68" s="12">
        <v>28627980</v>
      </c>
      <c r="BE68" s="12">
        <v>0</v>
      </c>
      <c r="BF68" s="11">
        <v>86031816.810000002</v>
      </c>
      <c r="BG68" s="10">
        <v>16649666</v>
      </c>
      <c r="BH68" s="12">
        <v>25894531</v>
      </c>
      <c r="BI68" s="12">
        <v>16214649</v>
      </c>
      <c r="BJ68" s="12">
        <v>4023443</v>
      </c>
      <c r="BK68" s="12">
        <v>627401</v>
      </c>
      <c r="BL68" s="12">
        <v>0</v>
      </c>
      <c r="BM68" s="12">
        <v>2979144</v>
      </c>
      <c r="BN68" s="12">
        <v>12952701</v>
      </c>
      <c r="BO68" s="12">
        <v>0</v>
      </c>
      <c r="BP68" s="11">
        <v>79341535</v>
      </c>
      <c r="BQ68" s="10">
        <v>9250280</v>
      </c>
      <c r="BR68" s="12">
        <v>15080941</v>
      </c>
      <c r="BS68" s="12">
        <v>16502609</v>
      </c>
      <c r="BT68" s="12">
        <v>5404612</v>
      </c>
      <c r="BU68" s="12">
        <v>493323</v>
      </c>
      <c r="BV68" s="12">
        <v>0</v>
      </c>
      <c r="BW68" s="12">
        <v>2485010</v>
      </c>
      <c r="BX68" s="12">
        <v>7049055</v>
      </c>
      <c r="BY68" s="12">
        <v>0</v>
      </c>
      <c r="BZ68" s="11">
        <v>56265830</v>
      </c>
      <c r="CA68" s="10">
        <v>0</v>
      </c>
      <c r="CB68" s="12">
        <v>17441845</v>
      </c>
      <c r="CC68" s="12">
        <v>31108991</v>
      </c>
      <c r="CD68" s="11">
        <v>48550836</v>
      </c>
      <c r="CE68" s="10">
        <v>0</v>
      </c>
      <c r="CF68" s="12">
        <v>18591441</v>
      </c>
      <c r="CG68" s="12">
        <v>33123389</v>
      </c>
      <c r="CH68" s="11">
        <v>51714830</v>
      </c>
      <c r="CI68" s="10">
        <v>0</v>
      </c>
      <c r="CJ68" s="12">
        <v>18694441</v>
      </c>
      <c r="CK68" s="12">
        <v>34102180</v>
      </c>
      <c r="CL68" s="11">
        <v>52796621</v>
      </c>
      <c r="CM68" s="10">
        <v>0</v>
      </c>
      <c r="CN68" s="12">
        <v>13035000</v>
      </c>
      <c r="CO68" s="12">
        <v>11509029</v>
      </c>
      <c r="CP68" s="11">
        <v>24544029</v>
      </c>
      <c r="CQ68" s="10">
        <v>0</v>
      </c>
      <c r="CR68" s="12">
        <v>13685000</v>
      </c>
      <c r="CS68" s="12">
        <v>7157670</v>
      </c>
      <c r="CT68" s="11">
        <v>20842670</v>
      </c>
      <c r="CU68" s="10">
        <v>0</v>
      </c>
      <c r="CV68" s="12">
        <v>14315000</v>
      </c>
      <c r="CW68" s="12">
        <v>8041401</v>
      </c>
      <c r="CX68" s="11">
        <v>22356401</v>
      </c>
      <c r="CY68" s="10">
        <v>22062260</v>
      </c>
      <c r="CZ68" s="12">
        <v>10422759</v>
      </c>
      <c r="DA68" s="15">
        <v>436</v>
      </c>
      <c r="DB68" s="10">
        <v>50835</v>
      </c>
      <c r="DC68" s="12">
        <v>3888</v>
      </c>
      <c r="DD68" s="15">
        <v>0</v>
      </c>
      <c r="DE68" s="17">
        <v>40750</v>
      </c>
      <c r="DF68" s="14">
        <v>38906</v>
      </c>
      <c r="DG68" s="14">
        <v>35807</v>
      </c>
      <c r="DH68" s="14">
        <v>34667</v>
      </c>
      <c r="DI68" s="14">
        <v>32348</v>
      </c>
      <c r="DJ68" s="7">
        <v>31745</v>
      </c>
      <c r="DK68" s="24">
        <v>57804</v>
      </c>
      <c r="DL68" s="65">
        <v>1</v>
      </c>
    </row>
    <row r="69" spans="1:116" x14ac:dyDescent="0.25">
      <c r="A69" s="6" t="s">
        <v>212</v>
      </c>
      <c r="B69" s="41" t="s">
        <v>213</v>
      </c>
      <c r="C69" s="82">
        <f t="shared" si="16"/>
        <v>3475.7962870045158</v>
      </c>
      <c r="D69" s="85">
        <f t="shared" si="17"/>
        <v>3242.1334508372152</v>
      </c>
      <c r="E69" s="85">
        <f t="shared" si="18"/>
        <v>3145.099099099099</v>
      </c>
      <c r="F69" s="85">
        <f t="shared" si="19"/>
        <v>3152.4378076360249</v>
      </c>
      <c r="G69" s="85">
        <f t="shared" si="20"/>
        <v>3208.1554898535142</v>
      </c>
      <c r="H69" s="86">
        <f t="shared" si="21"/>
        <v>3090.5681940700811</v>
      </c>
      <c r="I69" s="10">
        <f t="shared" si="6"/>
        <v>1784.0012543903663</v>
      </c>
      <c r="J69" s="12">
        <f t="shared" si="7"/>
        <v>1879.2529271056276</v>
      </c>
      <c r="K69" s="12">
        <f t="shared" si="8"/>
        <v>1956.6451233842538</v>
      </c>
      <c r="L69" s="12">
        <f t="shared" si="9"/>
        <v>2090.7357988559265</v>
      </c>
      <c r="M69" s="12">
        <f t="shared" si="10"/>
        <v>2115.1334498051338</v>
      </c>
      <c r="N69" s="87">
        <f t="shared" si="11"/>
        <v>2144.6287061994608</v>
      </c>
      <c r="O69" s="82">
        <f t="shared" si="12"/>
        <v>39410</v>
      </c>
      <c r="P69" s="92">
        <f t="shared" si="13"/>
        <v>42836.087719298244</v>
      </c>
      <c r="Q69" s="93">
        <f t="shared" si="14"/>
        <v>0.25522832830633518</v>
      </c>
      <c r="R69" s="94">
        <f t="shared" si="15"/>
        <v>2</v>
      </c>
      <c r="S69" s="10">
        <v>3721118</v>
      </c>
      <c r="T69" s="12">
        <v>2886605</v>
      </c>
      <c r="U69" s="12">
        <v>17921519</v>
      </c>
      <c r="V69" s="12">
        <v>736395</v>
      </c>
      <c r="W69" s="12">
        <v>65868</v>
      </c>
      <c r="X69" s="12">
        <v>163622</v>
      </c>
      <c r="Y69" s="12">
        <v>2213921</v>
      </c>
      <c r="Z69" s="12">
        <v>1290303</v>
      </c>
      <c r="AA69" s="12">
        <v>0</v>
      </c>
      <c r="AB69" s="11">
        <v>28999351</v>
      </c>
      <c r="AC69" s="10">
        <v>3247392</v>
      </c>
      <c r="AD69" s="12">
        <v>3340134</v>
      </c>
      <c r="AE69" s="12">
        <v>15750341</v>
      </c>
      <c r="AF69" s="12">
        <v>1027594</v>
      </c>
      <c r="AG69" s="12">
        <v>31386</v>
      </c>
      <c r="AH69" s="12">
        <v>160769</v>
      </c>
      <c r="AI69" s="12">
        <v>2194650</v>
      </c>
      <c r="AJ69" s="12">
        <v>1293704</v>
      </c>
      <c r="AK69" s="12">
        <v>0</v>
      </c>
      <c r="AL69" s="11">
        <v>27045970</v>
      </c>
      <c r="AM69" s="10">
        <v>2755405</v>
      </c>
      <c r="AN69" s="12">
        <v>3555528</v>
      </c>
      <c r="AO69" s="12">
        <v>14717860</v>
      </c>
      <c r="AP69" s="12">
        <v>883113</v>
      </c>
      <c r="AQ69" s="12">
        <v>6920</v>
      </c>
      <c r="AR69" s="12">
        <v>94764</v>
      </c>
      <c r="AS69" s="12">
        <v>2074724</v>
      </c>
      <c r="AT69" s="12">
        <v>1306222</v>
      </c>
      <c r="AU69" s="12">
        <v>0</v>
      </c>
      <c r="AV69" s="11">
        <v>25394536</v>
      </c>
      <c r="AW69" s="10">
        <v>2882306</v>
      </c>
      <c r="AX69" s="12">
        <v>2721606</v>
      </c>
      <c r="AY69" s="12">
        <v>15351992</v>
      </c>
      <c r="AZ69" s="12">
        <v>612445</v>
      </c>
      <c r="BA69" s="12">
        <v>15420</v>
      </c>
      <c r="BB69" s="12">
        <v>112743</v>
      </c>
      <c r="BC69" s="12">
        <v>2000363</v>
      </c>
      <c r="BD69" s="12">
        <v>1284631</v>
      </c>
      <c r="BE69" s="12">
        <v>0</v>
      </c>
      <c r="BF69" s="11">
        <v>24981506</v>
      </c>
      <c r="BG69" s="10">
        <v>2582719</v>
      </c>
      <c r="BH69" s="12">
        <v>2901366</v>
      </c>
      <c r="BI69" s="12">
        <v>15078704</v>
      </c>
      <c r="BJ69" s="12">
        <v>793322</v>
      </c>
      <c r="BK69" s="12">
        <v>50420</v>
      </c>
      <c r="BL69" s="12">
        <v>141199</v>
      </c>
      <c r="BM69" s="12">
        <v>2324155</v>
      </c>
      <c r="BN69" s="12">
        <v>1438148</v>
      </c>
      <c r="BO69" s="12">
        <v>0</v>
      </c>
      <c r="BP69" s="11">
        <v>25310033</v>
      </c>
      <c r="BQ69" s="10">
        <v>2618934</v>
      </c>
      <c r="BR69" s="12">
        <v>2491323</v>
      </c>
      <c r="BS69" s="12">
        <v>14703184</v>
      </c>
      <c r="BT69" s="12">
        <v>669887</v>
      </c>
      <c r="BU69" s="12">
        <v>20420</v>
      </c>
      <c r="BV69" s="12">
        <v>124079</v>
      </c>
      <c r="BW69" s="12">
        <v>2304189</v>
      </c>
      <c r="BX69" s="12">
        <v>1420850</v>
      </c>
      <c r="BY69" s="12">
        <v>0</v>
      </c>
      <c r="BZ69" s="11">
        <v>24352866</v>
      </c>
      <c r="CA69" s="10">
        <v>631184</v>
      </c>
      <c r="CB69" s="12">
        <v>13590874</v>
      </c>
      <c r="CC69" s="12">
        <v>0</v>
      </c>
      <c r="CD69" s="11">
        <v>14222058</v>
      </c>
      <c r="CE69" s="10">
        <v>858492</v>
      </c>
      <c r="CF69" s="12">
        <v>14068414</v>
      </c>
      <c r="CG69" s="12">
        <v>0</v>
      </c>
      <c r="CH69" s="11">
        <v>14926906</v>
      </c>
      <c r="CI69" s="10">
        <v>993809</v>
      </c>
      <c r="CJ69" s="12">
        <v>13992136</v>
      </c>
      <c r="CK69" s="12">
        <v>0</v>
      </c>
      <c r="CL69" s="11">
        <v>14985945</v>
      </c>
      <c r="CM69" s="10">
        <v>1249301</v>
      </c>
      <c r="CN69" s="12">
        <v>14466760</v>
      </c>
      <c r="CO69" s="12">
        <v>0</v>
      </c>
      <c r="CP69" s="11">
        <v>15716061</v>
      </c>
      <c r="CQ69" s="10">
        <v>806795</v>
      </c>
      <c r="CR69" s="12">
        <v>14931913</v>
      </c>
      <c r="CS69" s="12">
        <v>0</v>
      </c>
      <c r="CT69" s="11">
        <v>15738708</v>
      </c>
      <c r="CU69" s="10">
        <v>525896</v>
      </c>
      <c r="CV69" s="12">
        <v>15387249</v>
      </c>
      <c r="CW69" s="12">
        <v>0</v>
      </c>
      <c r="CX69" s="11">
        <v>15913145</v>
      </c>
      <c r="CY69" s="10">
        <v>4883314</v>
      </c>
      <c r="CZ69" s="12">
        <v>2159375</v>
      </c>
      <c r="DA69" s="15">
        <v>114</v>
      </c>
      <c r="DB69" s="10">
        <v>26320</v>
      </c>
      <c r="DC69" s="12">
        <v>3125</v>
      </c>
      <c r="DD69" s="15">
        <v>0</v>
      </c>
      <c r="DE69" s="17">
        <v>7972</v>
      </c>
      <c r="DF69" s="14">
        <v>7943</v>
      </c>
      <c r="DG69" s="14">
        <v>7659</v>
      </c>
      <c r="DH69" s="14">
        <v>7517</v>
      </c>
      <c r="DI69" s="14">
        <v>7441</v>
      </c>
      <c r="DJ69" s="7">
        <v>7420</v>
      </c>
      <c r="DK69" s="24">
        <v>39410</v>
      </c>
      <c r="DL69" s="65">
        <v>2</v>
      </c>
    </row>
    <row r="70" spans="1:116" x14ac:dyDescent="0.25">
      <c r="A70" s="6" t="s">
        <v>389</v>
      </c>
      <c r="B70" s="41" t="s">
        <v>384</v>
      </c>
      <c r="C70" s="82">
        <f t="shared" si="16"/>
        <v>993.9064748201439</v>
      </c>
      <c r="D70" s="85">
        <f t="shared" si="17"/>
        <v>845.19708029197079</v>
      </c>
      <c r="E70" s="85">
        <f t="shared" si="18"/>
        <v>800.97841726618708</v>
      </c>
      <c r="F70" s="85">
        <f t="shared" si="19"/>
        <v>654.17910447761199</v>
      </c>
      <c r="G70" s="85">
        <f t="shared" si="20"/>
        <v>720.55639097744358</v>
      </c>
      <c r="H70" s="86">
        <f t="shared" si="21"/>
        <v>701.8496240601504</v>
      </c>
      <c r="I70" s="10">
        <f t="shared" si="6"/>
        <v>0</v>
      </c>
      <c r="J70" s="12">
        <f t="shared" si="7"/>
        <v>0</v>
      </c>
      <c r="K70" s="12">
        <f t="shared" si="8"/>
        <v>0</v>
      </c>
      <c r="L70" s="12">
        <f t="shared" si="9"/>
        <v>0</v>
      </c>
      <c r="M70" s="12">
        <f t="shared" si="10"/>
        <v>0</v>
      </c>
      <c r="N70" s="87">
        <f t="shared" si="11"/>
        <v>0</v>
      </c>
      <c r="O70" s="108" t="str">
        <f t="shared" si="12"/>
        <v>no estimate</v>
      </c>
      <c r="P70" s="92">
        <f t="shared" si="13"/>
        <v>22932</v>
      </c>
      <c r="Q70" s="93">
        <f t="shared" si="14"/>
        <v>0.20507697987014398</v>
      </c>
      <c r="R70" s="94">
        <f t="shared" si="15"/>
        <v>0</v>
      </c>
      <c r="S70" s="10">
        <v>91253</v>
      </c>
      <c r="T70" s="12">
        <v>9600</v>
      </c>
      <c r="U70" s="12">
        <v>23550</v>
      </c>
      <c r="V70" s="12">
        <v>4250</v>
      </c>
      <c r="W70" s="12">
        <v>0</v>
      </c>
      <c r="X70" s="12">
        <v>0</v>
      </c>
      <c r="Y70" s="12">
        <v>9500</v>
      </c>
      <c r="Z70" s="12">
        <v>27000</v>
      </c>
      <c r="AA70" s="12">
        <v>0</v>
      </c>
      <c r="AB70" s="11">
        <v>165153</v>
      </c>
      <c r="AC70" s="10">
        <v>74138</v>
      </c>
      <c r="AD70" s="12">
        <v>5824</v>
      </c>
      <c r="AE70" s="12">
        <v>28051</v>
      </c>
      <c r="AF70" s="12">
        <v>2450</v>
      </c>
      <c r="AG70" s="12">
        <v>0</v>
      </c>
      <c r="AH70" s="12">
        <v>0</v>
      </c>
      <c r="AI70" s="12">
        <v>5329</v>
      </c>
      <c r="AJ70" s="12">
        <v>0</v>
      </c>
      <c r="AK70" s="12">
        <v>0</v>
      </c>
      <c r="AL70" s="11">
        <v>115792</v>
      </c>
      <c r="AM70" s="10">
        <v>62920</v>
      </c>
      <c r="AN70" s="12">
        <v>3258</v>
      </c>
      <c r="AO70" s="12">
        <v>36056</v>
      </c>
      <c r="AP70" s="12">
        <v>2485</v>
      </c>
      <c r="AQ70" s="12">
        <v>0</v>
      </c>
      <c r="AR70" s="12">
        <v>0</v>
      </c>
      <c r="AS70" s="12">
        <v>6617</v>
      </c>
      <c r="AT70" s="12">
        <v>0</v>
      </c>
      <c r="AU70" s="12">
        <v>0</v>
      </c>
      <c r="AV70" s="11">
        <v>111336</v>
      </c>
      <c r="AW70" s="10">
        <v>56479</v>
      </c>
      <c r="AX70" s="12">
        <v>3204</v>
      </c>
      <c r="AY70" s="12">
        <v>20462</v>
      </c>
      <c r="AZ70" s="12">
        <v>2457</v>
      </c>
      <c r="BA70" s="12">
        <v>0</v>
      </c>
      <c r="BB70" s="12">
        <v>0</v>
      </c>
      <c r="BC70" s="12">
        <v>5058</v>
      </c>
      <c r="BD70" s="12">
        <v>0</v>
      </c>
      <c r="BE70" s="12">
        <v>0</v>
      </c>
      <c r="BF70" s="11">
        <v>87660</v>
      </c>
      <c r="BG70" s="10">
        <v>69394</v>
      </c>
      <c r="BH70" s="12">
        <v>2114</v>
      </c>
      <c r="BI70" s="12">
        <v>16182</v>
      </c>
      <c r="BJ70" s="12">
        <v>3272</v>
      </c>
      <c r="BK70" s="12">
        <v>0</v>
      </c>
      <c r="BL70" s="12">
        <v>0</v>
      </c>
      <c r="BM70" s="12">
        <v>4872</v>
      </c>
      <c r="BN70" s="12">
        <v>0</v>
      </c>
      <c r="BO70" s="12">
        <v>0</v>
      </c>
      <c r="BP70" s="11">
        <v>95834</v>
      </c>
      <c r="BQ70" s="10">
        <v>61787</v>
      </c>
      <c r="BR70" s="12">
        <v>1475</v>
      </c>
      <c r="BS70" s="12">
        <v>19944</v>
      </c>
      <c r="BT70" s="12">
        <v>3951</v>
      </c>
      <c r="BU70" s="12">
        <v>0</v>
      </c>
      <c r="BV70" s="12">
        <v>0</v>
      </c>
      <c r="BW70" s="12">
        <v>6189</v>
      </c>
      <c r="BX70" s="12">
        <v>0</v>
      </c>
      <c r="BY70" s="12">
        <v>0</v>
      </c>
      <c r="BZ70" s="11">
        <v>93346</v>
      </c>
      <c r="CA70" s="10">
        <v>0</v>
      </c>
      <c r="CB70" s="12">
        <v>0</v>
      </c>
      <c r="CC70" s="12">
        <v>0</v>
      </c>
      <c r="CD70" s="11">
        <v>0</v>
      </c>
      <c r="CE70" s="10">
        <v>0</v>
      </c>
      <c r="CF70" s="12">
        <v>0</v>
      </c>
      <c r="CG70" s="12">
        <v>0</v>
      </c>
      <c r="CH70" s="11">
        <v>0</v>
      </c>
      <c r="CI70" s="10">
        <v>0</v>
      </c>
      <c r="CJ70" s="12">
        <v>0</v>
      </c>
      <c r="CK70" s="12">
        <v>0</v>
      </c>
      <c r="CL70" s="11">
        <v>0</v>
      </c>
      <c r="CM70" s="10">
        <v>0</v>
      </c>
      <c r="CN70" s="12">
        <v>0</v>
      </c>
      <c r="CO70" s="12">
        <v>0</v>
      </c>
      <c r="CP70" s="11">
        <v>0</v>
      </c>
      <c r="CQ70" s="10">
        <v>0</v>
      </c>
      <c r="CR70" s="12">
        <v>0</v>
      </c>
      <c r="CS70" s="12">
        <v>0</v>
      </c>
      <c r="CT70" s="11">
        <v>0</v>
      </c>
      <c r="CU70" s="10">
        <v>0</v>
      </c>
      <c r="CV70" s="12">
        <v>0</v>
      </c>
      <c r="CW70" s="12">
        <v>0</v>
      </c>
      <c r="CX70" s="11">
        <v>0</v>
      </c>
      <c r="CY70" s="10">
        <v>22932</v>
      </c>
      <c r="CZ70" s="12">
        <v>5400</v>
      </c>
      <c r="DA70" s="15">
        <v>1</v>
      </c>
      <c r="DB70" s="10">
        <v>0</v>
      </c>
      <c r="DC70" s="12">
        <v>0</v>
      </c>
      <c r="DD70" s="15">
        <v>0</v>
      </c>
      <c r="DE70" s="17">
        <v>139</v>
      </c>
      <c r="DF70" s="14">
        <v>137</v>
      </c>
      <c r="DG70" s="14">
        <v>139</v>
      </c>
      <c r="DH70" s="14">
        <v>134</v>
      </c>
      <c r="DI70" s="14">
        <v>133</v>
      </c>
      <c r="DJ70" s="7">
        <v>133</v>
      </c>
      <c r="DK70" s="68" t="s">
        <v>545</v>
      </c>
      <c r="DL70" s="65">
        <v>0</v>
      </c>
    </row>
    <row r="71" spans="1:116" x14ac:dyDescent="0.25">
      <c r="A71" s="6" t="s">
        <v>95</v>
      </c>
      <c r="B71" s="41" t="s">
        <v>94</v>
      </c>
      <c r="C71" s="82">
        <f t="shared" si="16"/>
        <v>6668.6814466059604</v>
      </c>
      <c r="D71" s="85">
        <f t="shared" si="17"/>
        <v>7067.7718552317747</v>
      </c>
      <c r="E71" s="85">
        <f t="shared" si="18"/>
        <v>5876.8970603729849</v>
      </c>
      <c r="F71" s="85">
        <f t="shared" si="19"/>
        <v>5689.4184675834967</v>
      </c>
      <c r="G71" s="85">
        <f t="shared" si="20"/>
        <v>5666.7106427128274</v>
      </c>
      <c r="H71" s="86">
        <f t="shared" si="21"/>
        <v>5560.789964928159</v>
      </c>
      <c r="I71" s="10">
        <f t="shared" ref="I71:I134" si="22">(CD71/DE71)</f>
        <v>4229.0024317052976</v>
      </c>
      <c r="J71" s="12">
        <f t="shared" ref="J71:J134" si="23">(CH71/DF71)</f>
        <v>4830.2105672508551</v>
      </c>
      <c r="K71" s="12">
        <f t="shared" ref="K71:K134" si="24">(CL71/DG71)</f>
        <v>5171.1671583605521</v>
      </c>
      <c r="L71" s="12">
        <f t="shared" ref="L71:L134" si="25">(CP71/DH71)</f>
        <v>5125.44836191791</v>
      </c>
      <c r="M71" s="12">
        <f t="shared" ref="M71:M134" si="26">(CT71/DI71)</f>
        <v>5576.5782777262057</v>
      </c>
      <c r="N71" s="87">
        <f t="shared" ref="N71:N134" si="27">(CX71/DJ71)</f>
        <v>5972.7643398574501</v>
      </c>
      <c r="O71" s="82">
        <f t="shared" ref="O71:O134" si="28">DK71</f>
        <v>32685</v>
      </c>
      <c r="P71" s="92">
        <f t="shared" ref="P71:P134" si="29">(CY71/DA71)</f>
        <v>48060.45075757576</v>
      </c>
      <c r="Q71" s="93">
        <f t="shared" ref="Q71:Q134" si="30">SUM(CY71,CZ71,DB71,DC71)/(AB71-Z71)</f>
        <v>0.37444230075076262</v>
      </c>
      <c r="R71" s="94">
        <f t="shared" ref="R71:R134" si="31">DL71</f>
        <v>4</v>
      </c>
      <c r="S71" s="10">
        <v>29080278</v>
      </c>
      <c r="T71" s="12">
        <v>16741463</v>
      </c>
      <c r="U71" s="12">
        <v>70441053</v>
      </c>
      <c r="V71" s="12">
        <v>2076731</v>
      </c>
      <c r="W71" s="12">
        <v>9059100</v>
      </c>
      <c r="X71" s="12">
        <v>0</v>
      </c>
      <c r="Y71" s="12">
        <v>1493650</v>
      </c>
      <c r="Z71" s="12">
        <v>24374615</v>
      </c>
      <c r="AA71" s="12">
        <v>0</v>
      </c>
      <c r="AB71" s="11">
        <v>153266890</v>
      </c>
      <c r="AC71" s="10">
        <v>27006599</v>
      </c>
      <c r="AD71" s="12">
        <v>16730045</v>
      </c>
      <c r="AE71" s="12">
        <v>79023753</v>
      </c>
      <c r="AF71" s="12">
        <v>2807595</v>
      </c>
      <c r="AG71" s="12">
        <v>6496252</v>
      </c>
      <c r="AH71" s="12">
        <v>0</v>
      </c>
      <c r="AI71" s="12">
        <v>4244804</v>
      </c>
      <c r="AJ71" s="12">
        <v>41244612</v>
      </c>
      <c r="AK71" s="12">
        <v>0</v>
      </c>
      <c r="AL71" s="11">
        <v>177553660</v>
      </c>
      <c r="AM71" s="10">
        <v>35754359</v>
      </c>
      <c r="AN71" s="12">
        <v>14249945</v>
      </c>
      <c r="AO71" s="12">
        <v>58430628</v>
      </c>
      <c r="AP71" s="12">
        <v>621326</v>
      </c>
      <c r="AQ71" s="12">
        <v>1267858</v>
      </c>
      <c r="AR71" s="12">
        <v>0</v>
      </c>
      <c r="AS71" s="12">
        <v>1231144</v>
      </c>
      <c r="AT71" s="12">
        <v>816158</v>
      </c>
      <c r="AU71" s="12">
        <v>0</v>
      </c>
      <c r="AV71" s="11">
        <v>112371418</v>
      </c>
      <c r="AW71" s="10">
        <v>33103466</v>
      </c>
      <c r="AX71" s="12">
        <v>13586273</v>
      </c>
      <c r="AY71" s="12">
        <v>57480762</v>
      </c>
      <c r="AZ71" s="12">
        <v>0</v>
      </c>
      <c r="BA71" s="12">
        <v>1774765</v>
      </c>
      <c r="BB71" s="12">
        <v>0</v>
      </c>
      <c r="BC71" s="12">
        <v>1203552</v>
      </c>
      <c r="BD71" s="12">
        <v>10352409</v>
      </c>
      <c r="BE71" s="12">
        <v>0</v>
      </c>
      <c r="BF71" s="11">
        <v>117501227</v>
      </c>
      <c r="BG71" s="10">
        <v>31238417</v>
      </c>
      <c r="BH71" s="12">
        <v>14348468</v>
      </c>
      <c r="BI71" s="12">
        <v>55930730</v>
      </c>
      <c r="BJ71" s="12">
        <v>0</v>
      </c>
      <c r="BK71" s="12">
        <v>1150825</v>
      </c>
      <c r="BL71" s="12">
        <v>0</v>
      </c>
      <c r="BM71" s="12">
        <v>1106032</v>
      </c>
      <c r="BN71" s="12">
        <v>1457807</v>
      </c>
      <c r="BO71" s="12">
        <v>0</v>
      </c>
      <c r="BP71" s="11">
        <v>105232279</v>
      </c>
      <c r="BQ71" s="10">
        <v>23174873</v>
      </c>
      <c r="BR71" s="12">
        <v>13521776</v>
      </c>
      <c r="BS71" s="12">
        <v>59160699</v>
      </c>
      <c r="BT71" s="12">
        <v>0</v>
      </c>
      <c r="BU71" s="12">
        <v>1303536</v>
      </c>
      <c r="BV71" s="12">
        <v>0</v>
      </c>
      <c r="BW71" s="12">
        <v>1142761</v>
      </c>
      <c r="BX71" s="12">
        <v>57164</v>
      </c>
      <c r="BY71" s="12">
        <v>0</v>
      </c>
      <c r="BZ71" s="11">
        <v>98360809</v>
      </c>
      <c r="CA71" s="10">
        <v>0</v>
      </c>
      <c r="CB71" s="12">
        <v>62894713</v>
      </c>
      <c r="CC71" s="12">
        <v>18843446</v>
      </c>
      <c r="CD71" s="11">
        <v>81738159</v>
      </c>
      <c r="CE71" s="10">
        <v>0</v>
      </c>
      <c r="CF71" s="12">
        <v>74087441</v>
      </c>
      <c r="CG71" s="12">
        <v>19068000</v>
      </c>
      <c r="CH71" s="11">
        <v>93155441</v>
      </c>
      <c r="CI71" s="10">
        <v>0</v>
      </c>
      <c r="CJ71" s="12">
        <v>78039095</v>
      </c>
      <c r="CK71" s="12">
        <v>20120000</v>
      </c>
      <c r="CL71" s="11">
        <v>98159095</v>
      </c>
      <c r="CM71" s="10">
        <v>0</v>
      </c>
      <c r="CN71" s="12">
        <v>82691569</v>
      </c>
      <c r="CO71" s="12">
        <v>13836000</v>
      </c>
      <c r="CP71" s="11">
        <v>96527569</v>
      </c>
      <c r="CQ71" s="10">
        <v>0</v>
      </c>
      <c r="CR71" s="12">
        <v>87144149</v>
      </c>
      <c r="CS71" s="12">
        <v>14979729</v>
      </c>
      <c r="CT71" s="11">
        <v>102123878</v>
      </c>
      <c r="CU71" s="10">
        <v>0</v>
      </c>
      <c r="CV71" s="12">
        <v>91546299</v>
      </c>
      <c r="CW71" s="12">
        <v>14040229</v>
      </c>
      <c r="CX71" s="11">
        <v>105586528</v>
      </c>
      <c r="CY71" s="10">
        <v>25375918</v>
      </c>
      <c r="CZ71" s="12">
        <v>22886802</v>
      </c>
      <c r="DA71" s="15">
        <v>528</v>
      </c>
      <c r="DB71" s="10">
        <v>0</v>
      </c>
      <c r="DC71" s="12">
        <v>0</v>
      </c>
      <c r="DD71" s="15">
        <v>0</v>
      </c>
      <c r="DE71" s="17">
        <v>19328</v>
      </c>
      <c r="DF71" s="14">
        <v>19286</v>
      </c>
      <c r="DG71" s="14">
        <v>18982</v>
      </c>
      <c r="DH71" s="14">
        <v>18833</v>
      </c>
      <c r="DI71" s="14">
        <v>18313</v>
      </c>
      <c r="DJ71" s="7">
        <v>17678</v>
      </c>
      <c r="DK71" s="24">
        <v>32685</v>
      </c>
      <c r="DL71" s="65">
        <v>4</v>
      </c>
    </row>
    <row r="72" spans="1:116" x14ac:dyDescent="0.25">
      <c r="A72" s="6" t="s">
        <v>96</v>
      </c>
      <c r="B72" s="41" t="s">
        <v>94</v>
      </c>
      <c r="C72" s="82">
        <f t="shared" ref="C72:C135" si="32">(AB72-Z72)/DE72</f>
        <v>3559.2155914923537</v>
      </c>
      <c r="D72" s="85">
        <f t="shared" ref="D72:D135" si="33">(AL72-AJ72)/DF72</f>
        <v>3569.5771539548023</v>
      </c>
      <c r="E72" s="85">
        <f t="shared" ref="E72:E135" si="34">(AV72-AT72)/DG72</f>
        <v>2877.1400106269925</v>
      </c>
      <c r="F72" s="85">
        <f t="shared" ref="F72:F135" si="35">(BF72-BD72)/DH72</f>
        <v>2672.2255232351899</v>
      </c>
      <c r="G72" s="85">
        <f t="shared" ref="G72:G135" si="36">(BP72-BN72)/DI72</f>
        <v>2717.4827401180469</v>
      </c>
      <c r="H72" s="86">
        <f t="shared" ref="H72:H135" si="37">(BZ72-BX72)/DJ72</f>
        <v>2656.9485221453597</v>
      </c>
      <c r="I72" s="10">
        <f t="shared" si="22"/>
        <v>3073.8661451924768</v>
      </c>
      <c r="J72" s="12">
        <f t="shared" si="23"/>
        <v>2811.0998411016949</v>
      </c>
      <c r="K72" s="12">
        <f t="shared" si="24"/>
        <v>2853.8690223166845</v>
      </c>
      <c r="L72" s="12">
        <f t="shared" si="25"/>
        <v>2625.1542213550906</v>
      </c>
      <c r="M72" s="12">
        <f t="shared" si="26"/>
        <v>2470.6486317295653</v>
      </c>
      <c r="N72" s="87">
        <f t="shared" si="27"/>
        <v>2439.9806845746116</v>
      </c>
      <c r="O72" s="82">
        <f t="shared" si="28"/>
        <v>54183</v>
      </c>
      <c r="P72" s="92">
        <f t="shared" si="29"/>
        <v>39785.879858657245</v>
      </c>
      <c r="Q72" s="93">
        <f t="shared" si="30"/>
        <v>0.43830100556785795</v>
      </c>
      <c r="R72" s="94">
        <f t="shared" si="31"/>
        <v>1</v>
      </c>
      <c r="S72" s="10">
        <v>9013578</v>
      </c>
      <c r="T72" s="12">
        <v>10862169</v>
      </c>
      <c r="U72" s="12">
        <v>13269702</v>
      </c>
      <c r="V72" s="12">
        <v>3596867</v>
      </c>
      <c r="W72" s="12">
        <v>85775</v>
      </c>
      <c r="X72" s="12">
        <v>0</v>
      </c>
      <c r="Y72" s="12">
        <v>3668664</v>
      </c>
      <c r="Z72" s="12">
        <v>6010977</v>
      </c>
      <c r="AA72" s="12">
        <v>0</v>
      </c>
      <c r="AB72" s="11">
        <v>46507732</v>
      </c>
      <c r="AC72" s="10">
        <v>6634173</v>
      </c>
      <c r="AD72" s="12">
        <v>10382522</v>
      </c>
      <c r="AE72" s="12">
        <v>11349676</v>
      </c>
      <c r="AF72" s="12">
        <v>8332713</v>
      </c>
      <c r="AG72" s="12">
        <v>96215</v>
      </c>
      <c r="AH72" s="12">
        <v>0</v>
      </c>
      <c r="AI72" s="12">
        <v>3640871</v>
      </c>
      <c r="AJ72" s="12">
        <v>5994438</v>
      </c>
      <c r="AK72" s="12">
        <v>0</v>
      </c>
      <c r="AL72" s="11">
        <v>46430608</v>
      </c>
      <c r="AM72" s="10">
        <v>7356629</v>
      </c>
      <c r="AN72" s="12">
        <v>9017098</v>
      </c>
      <c r="AO72" s="12">
        <v>8704038</v>
      </c>
      <c r="AP72" s="12">
        <v>3069369</v>
      </c>
      <c r="AQ72" s="12">
        <v>543095</v>
      </c>
      <c r="AR72" s="12">
        <v>0</v>
      </c>
      <c r="AS72" s="12">
        <v>3798436</v>
      </c>
      <c r="AT72" s="12">
        <v>4497494</v>
      </c>
      <c r="AU72" s="12">
        <v>0</v>
      </c>
      <c r="AV72" s="11">
        <v>36986159</v>
      </c>
      <c r="AW72" s="10">
        <v>6998513</v>
      </c>
      <c r="AX72" s="12">
        <v>8845792</v>
      </c>
      <c r="AY72" s="12">
        <v>8095109</v>
      </c>
      <c r="AZ72" s="12">
        <v>2854241</v>
      </c>
      <c r="BA72" s="12">
        <v>72424</v>
      </c>
      <c r="BB72" s="12">
        <v>0</v>
      </c>
      <c r="BC72" s="12">
        <v>3265936</v>
      </c>
      <c r="BD72" s="12">
        <v>2970641</v>
      </c>
      <c r="BE72" s="12">
        <v>0</v>
      </c>
      <c r="BF72" s="11">
        <v>33102656</v>
      </c>
      <c r="BG72" s="10">
        <v>7501533</v>
      </c>
      <c r="BH72" s="12">
        <v>8593542</v>
      </c>
      <c r="BI72" s="12">
        <v>7784568</v>
      </c>
      <c r="BJ72" s="12">
        <v>3120641</v>
      </c>
      <c r="BK72" s="12">
        <v>65702</v>
      </c>
      <c r="BL72" s="12">
        <v>0</v>
      </c>
      <c r="BM72" s="12">
        <v>3320906</v>
      </c>
      <c r="BN72" s="12">
        <v>2231513</v>
      </c>
      <c r="BO72" s="12">
        <v>0</v>
      </c>
      <c r="BP72" s="11">
        <v>32618405</v>
      </c>
      <c r="BQ72" s="10">
        <v>7214404</v>
      </c>
      <c r="BR72" s="12">
        <v>9252083</v>
      </c>
      <c r="BS72" s="12">
        <v>7428708</v>
      </c>
      <c r="BT72" s="12">
        <v>2405107</v>
      </c>
      <c r="BU72" s="12">
        <v>24794</v>
      </c>
      <c r="BV72" s="12">
        <v>0</v>
      </c>
      <c r="BW72" s="12">
        <v>3249398</v>
      </c>
      <c r="BX72" s="12">
        <v>2050448</v>
      </c>
      <c r="BY72" s="12">
        <v>0</v>
      </c>
      <c r="BZ72" s="11">
        <v>31624942</v>
      </c>
      <c r="CA72" s="10">
        <v>3929276</v>
      </c>
      <c r="CB72" s="12">
        <v>25847448</v>
      </c>
      <c r="CC72" s="12">
        <v>5197725</v>
      </c>
      <c r="CD72" s="11">
        <v>34974449</v>
      </c>
      <c r="CE72" s="10">
        <v>3910077</v>
      </c>
      <c r="CF72" s="12">
        <v>23689062</v>
      </c>
      <c r="CG72" s="12">
        <v>4245000</v>
      </c>
      <c r="CH72" s="11">
        <v>31844139</v>
      </c>
      <c r="CI72" s="10">
        <v>4069419</v>
      </c>
      <c r="CJ72" s="12">
        <v>23911470</v>
      </c>
      <c r="CK72" s="12">
        <v>4245000</v>
      </c>
      <c r="CL72" s="11">
        <v>32225889</v>
      </c>
      <c r="CM72" s="10">
        <v>4537076</v>
      </c>
      <c r="CN72" s="12">
        <v>25064163</v>
      </c>
      <c r="CO72" s="12">
        <v>0</v>
      </c>
      <c r="CP72" s="11">
        <v>29601239</v>
      </c>
      <c r="CQ72" s="10">
        <v>3884625</v>
      </c>
      <c r="CR72" s="12">
        <v>23742168</v>
      </c>
      <c r="CS72" s="12">
        <v>0</v>
      </c>
      <c r="CT72" s="11">
        <v>27626793</v>
      </c>
      <c r="CU72" s="10">
        <v>4031246</v>
      </c>
      <c r="CV72" s="12">
        <v>23128179</v>
      </c>
      <c r="CW72" s="12">
        <v>0</v>
      </c>
      <c r="CX72" s="11">
        <v>27159425</v>
      </c>
      <c r="CY72" s="10">
        <v>11259404</v>
      </c>
      <c r="CZ72" s="12">
        <v>6290651</v>
      </c>
      <c r="DA72" s="15">
        <v>283</v>
      </c>
      <c r="DB72" s="10">
        <v>199713.43873517786</v>
      </c>
      <c r="DC72" s="12">
        <v>0</v>
      </c>
      <c r="DD72" s="15">
        <v>33</v>
      </c>
      <c r="DE72" s="17">
        <v>11378</v>
      </c>
      <c r="DF72" s="14">
        <v>11328</v>
      </c>
      <c r="DG72" s="14">
        <v>11292</v>
      </c>
      <c r="DH72" s="14">
        <v>11276</v>
      </c>
      <c r="DI72" s="14">
        <v>11182</v>
      </c>
      <c r="DJ72" s="7">
        <v>11131</v>
      </c>
      <c r="DK72" s="24">
        <v>54183</v>
      </c>
      <c r="DL72" s="65">
        <v>1</v>
      </c>
    </row>
    <row r="73" spans="1:116" x14ac:dyDescent="0.25">
      <c r="A73" s="6" t="s">
        <v>110</v>
      </c>
      <c r="B73" s="41" t="s">
        <v>111</v>
      </c>
      <c r="C73" s="82">
        <f t="shared" si="32"/>
        <v>1835.8734806441728</v>
      </c>
      <c r="D73" s="85">
        <f t="shared" si="33"/>
        <v>1756.8209241738653</v>
      </c>
      <c r="E73" s="85">
        <f t="shared" si="34"/>
        <v>1647.8967505880303</v>
      </c>
      <c r="F73" s="85">
        <f t="shared" si="35"/>
        <v>1574.7421563134674</v>
      </c>
      <c r="G73" s="85">
        <f t="shared" si="36"/>
        <v>1493.1405120774655</v>
      </c>
      <c r="H73" s="86">
        <f t="shared" si="37"/>
        <v>1370.9567598835843</v>
      </c>
      <c r="I73" s="10">
        <f t="shared" si="22"/>
        <v>408.82162677470973</v>
      </c>
      <c r="J73" s="12">
        <f t="shared" si="23"/>
        <v>442.8904428904429</v>
      </c>
      <c r="K73" s="12">
        <f t="shared" si="24"/>
        <v>306.0243923686732</v>
      </c>
      <c r="L73" s="12">
        <f t="shared" si="25"/>
        <v>161.95475873660621</v>
      </c>
      <c r="M73" s="12">
        <f t="shared" si="26"/>
        <v>214.05956567066599</v>
      </c>
      <c r="N73" s="87">
        <f t="shared" si="27"/>
        <v>269.07961098356805</v>
      </c>
      <c r="O73" s="82">
        <f t="shared" si="28"/>
        <v>56556</v>
      </c>
      <c r="P73" s="92">
        <f t="shared" si="29"/>
        <v>79722.476943346512</v>
      </c>
      <c r="Q73" s="93">
        <f t="shared" si="30"/>
        <v>0.46454733961110833</v>
      </c>
      <c r="R73" s="94">
        <f t="shared" si="31"/>
        <v>0</v>
      </c>
      <c r="S73" s="10">
        <v>29014920</v>
      </c>
      <c r="T73" s="12">
        <v>39091920</v>
      </c>
      <c r="U73" s="12">
        <v>26092580</v>
      </c>
      <c r="V73" s="12">
        <v>2917210</v>
      </c>
      <c r="W73" s="12">
        <v>2656530</v>
      </c>
      <c r="X73" s="12">
        <v>0</v>
      </c>
      <c r="Y73" s="12">
        <v>8069720</v>
      </c>
      <c r="Z73" s="12">
        <v>5913420</v>
      </c>
      <c r="AA73" s="12">
        <v>0</v>
      </c>
      <c r="AB73" s="11">
        <v>113756300</v>
      </c>
      <c r="AC73" s="10">
        <v>27213240</v>
      </c>
      <c r="AD73" s="12">
        <v>37260720</v>
      </c>
      <c r="AE73" s="12">
        <v>24154800</v>
      </c>
      <c r="AF73" s="12">
        <v>3052900</v>
      </c>
      <c r="AG73" s="12">
        <v>1434780</v>
      </c>
      <c r="AH73" s="12">
        <v>0</v>
      </c>
      <c r="AI73" s="12">
        <v>9383520</v>
      </c>
      <c r="AJ73" s="12">
        <v>6126590</v>
      </c>
      <c r="AK73" s="12">
        <v>0</v>
      </c>
      <c r="AL73" s="11">
        <v>108626550</v>
      </c>
      <c r="AM73" s="10">
        <v>24588817</v>
      </c>
      <c r="AN73" s="12">
        <v>32801062</v>
      </c>
      <c r="AO73" s="12">
        <v>20451425</v>
      </c>
      <c r="AP73" s="12">
        <v>6863963</v>
      </c>
      <c r="AQ73" s="12">
        <v>614385</v>
      </c>
      <c r="AR73" s="12">
        <v>0</v>
      </c>
      <c r="AS73" s="12">
        <v>9261382</v>
      </c>
      <c r="AT73" s="12">
        <v>5509459</v>
      </c>
      <c r="AU73" s="12">
        <v>0</v>
      </c>
      <c r="AV73" s="11">
        <v>100090493</v>
      </c>
      <c r="AW73" s="10">
        <v>24226233</v>
      </c>
      <c r="AX73" s="12">
        <v>30298884</v>
      </c>
      <c r="AY73" s="12">
        <v>23239690</v>
      </c>
      <c r="AZ73" s="12">
        <v>3151792</v>
      </c>
      <c r="BA73" s="12">
        <v>466390</v>
      </c>
      <c r="BB73" s="12">
        <v>0</v>
      </c>
      <c r="BC73" s="12">
        <v>8559984</v>
      </c>
      <c r="BD73" s="12">
        <v>4141797</v>
      </c>
      <c r="BE73" s="12">
        <v>0</v>
      </c>
      <c r="BF73" s="11">
        <v>94084770</v>
      </c>
      <c r="BG73" s="10">
        <v>18955848</v>
      </c>
      <c r="BH73" s="12">
        <v>32078726</v>
      </c>
      <c r="BI73" s="12">
        <v>23660927</v>
      </c>
      <c r="BJ73" s="12">
        <v>2456522</v>
      </c>
      <c r="BK73" s="12">
        <v>415400</v>
      </c>
      <c r="BL73" s="12">
        <v>0</v>
      </c>
      <c r="BM73" s="12">
        <v>6933878</v>
      </c>
      <c r="BN73" s="12">
        <v>6006908</v>
      </c>
      <c r="BO73" s="12">
        <v>0</v>
      </c>
      <c r="BP73" s="11">
        <v>90508209</v>
      </c>
      <c r="BQ73" s="10">
        <v>16305514</v>
      </c>
      <c r="BR73" s="12">
        <v>28047109</v>
      </c>
      <c r="BS73" s="12">
        <v>21217483</v>
      </c>
      <c r="BT73" s="12">
        <v>3021834</v>
      </c>
      <c r="BU73" s="12">
        <v>736238</v>
      </c>
      <c r="BV73" s="12">
        <v>0</v>
      </c>
      <c r="BW73" s="12">
        <v>6511779</v>
      </c>
      <c r="BX73" s="12">
        <v>4733487</v>
      </c>
      <c r="BY73" s="12">
        <v>0</v>
      </c>
      <c r="BZ73" s="11">
        <v>80573444</v>
      </c>
      <c r="CA73" s="10">
        <v>0</v>
      </c>
      <c r="CB73" s="12">
        <v>0</v>
      </c>
      <c r="CC73" s="12">
        <v>24015000</v>
      </c>
      <c r="CD73" s="11">
        <v>24015000</v>
      </c>
      <c r="CE73" s="10">
        <v>0</v>
      </c>
      <c r="CF73" s="12">
        <v>0</v>
      </c>
      <c r="CG73" s="12">
        <v>25840000</v>
      </c>
      <c r="CH73" s="11">
        <v>25840000</v>
      </c>
      <c r="CI73" s="10">
        <v>0</v>
      </c>
      <c r="CJ73" s="12">
        <v>0</v>
      </c>
      <c r="CK73" s="12">
        <v>17564270</v>
      </c>
      <c r="CL73" s="11">
        <v>17564270</v>
      </c>
      <c r="CM73" s="10">
        <v>0</v>
      </c>
      <c r="CN73" s="12">
        <v>0</v>
      </c>
      <c r="CO73" s="12">
        <v>9250208</v>
      </c>
      <c r="CP73" s="11">
        <v>9250208</v>
      </c>
      <c r="CQ73" s="10">
        <v>0</v>
      </c>
      <c r="CR73" s="12">
        <v>0</v>
      </c>
      <c r="CS73" s="12">
        <v>12114273</v>
      </c>
      <c r="CT73" s="11">
        <v>12114273</v>
      </c>
      <c r="CU73" s="10">
        <v>0</v>
      </c>
      <c r="CV73" s="12">
        <v>0</v>
      </c>
      <c r="CW73" s="12">
        <v>14885215</v>
      </c>
      <c r="CX73" s="11">
        <v>14885215</v>
      </c>
      <c r="CY73" s="10">
        <v>33280148</v>
      </c>
      <c r="CZ73" s="12">
        <v>16264667</v>
      </c>
      <c r="DA73" s="15">
        <v>417.45</v>
      </c>
      <c r="DB73" s="10">
        <v>509905</v>
      </c>
      <c r="DC73" s="12">
        <v>43403</v>
      </c>
      <c r="DD73" s="15">
        <v>13.3</v>
      </c>
      <c r="DE73" s="17">
        <v>58742</v>
      </c>
      <c r="DF73" s="14">
        <v>58344</v>
      </c>
      <c r="DG73" s="14">
        <v>57395</v>
      </c>
      <c r="DH73" s="14">
        <v>57116</v>
      </c>
      <c r="DI73" s="14">
        <v>56593</v>
      </c>
      <c r="DJ73" s="7">
        <v>55319</v>
      </c>
      <c r="DK73" s="24">
        <v>56556</v>
      </c>
      <c r="DL73" s="65">
        <v>0</v>
      </c>
    </row>
    <row r="74" spans="1:116" x14ac:dyDescent="0.25">
      <c r="A74" s="18" t="s">
        <v>502</v>
      </c>
      <c r="B74" s="44" t="s">
        <v>500</v>
      </c>
      <c r="C74" s="101">
        <f t="shared" si="32"/>
        <v>0</v>
      </c>
      <c r="D74" s="106">
        <f t="shared" si="33"/>
        <v>0</v>
      </c>
      <c r="E74" s="106">
        <f t="shared" si="34"/>
        <v>0</v>
      </c>
      <c r="F74" s="106">
        <f t="shared" si="35"/>
        <v>0</v>
      </c>
      <c r="G74" s="106">
        <f t="shared" si="36"/>
        <v>0</v>
      </c>
      <c r="H74" s="107">
        <f t="shared" si="37"/>
        <v>0</v>
      </c>
      <c r="I74" s="19">
        <f t="shared" si="22"/>
        <v>0</v>
      </c>
      <c r="J74" s="20">
        <f t="shared" si="23"/>
        <v>0</v>
      </c>
      <c r="K74" s="20">
        <f t="shared" si="24"/>
        <v>0</v>
      </c>
      <c r="L74" s="20">
        <f t="shared" si="25"/>
        <v>0</v>
      </c>
      <c r="M74" s="20">
        <f t="shared" si="26"/>
        <v>0</v>
      </c>
      <c r="N74" s="102">
        <f t="shared" si="27"/>
        <v>0</v>
      </c>
      <c r="O74" s="101">
        <f t="shared" si="28"/>
        <v>32095</v>
      </c>
      <c r="P74" s="103" t="e">
        <f t="shared" si="29"/>
        <v>#DIV/0!</v>
      </c>
      <c r="Q74" s="104" t="e">
        <f t="shared" si="30"/>
        <v>#DIV/0!</v>
      </c>
      <c r="R74" s="105">
        <f t="shared" si="31"/>
        <v>1</v>
      </c>
      <c r="S74" s="19">
        <v>0</v>
      </c>
      <c r="T74" s="20">
        <v>0</v>
      </c>
      <c r="U74" s="20">
        <v>0</v>
      </c>
      <c r="V74" s="20">
        <v>0</v>
      </c>
      <c r="W74" s="20">
        <v>0</v>
      </c>
      <c r="X74" s="20">
        <v>0</v>
      </c>
      <c r="Y74" s="20">
        <v>0</v>
      </c>
      <c r="Z74" s="20">
        <v>0</v>
      </c>
      <c r="AA74" s="20">
        <v>0</v>
      </c>
      <c r="AB74" s="21">
        <v>0</v>
      </c>
      <c r="AC74" s="19">
        <v>0</v>
      </c>
      <c r="AD74" s="20">
        <v>0</v>
      </c>
      <c r="AE74" s="20">
        <v>0</v>
      </c>
      <c r="AF74" s="20">
        <v>0</v>
      </c>
      <c r="AG74" s="20">
        <v>0</v>
      </c>
      <c r="AH74" s="20">
        <v>0</v>
      </c>
      <c r="AI74" s="20">
        <v>0</v>
      </c>
      <c r="AJ74" s="20">
        <v>0</v>
      </c>
      <c r="AK74" s="20">
        <v>0</v>
      </c>
      <c r="AL74" s="21">
        <v>0</v>
      </c>
      <c r="AM74" s="19">
        <v>0</v>
      </c>
      <c r="AN74" s="20">
        <v>0</v>
      </c>
      <c r="AO74" s="20">
        <v>0</v>
      </c>
      <c r="AP74" s="20">
        <v>0</v>
      </c>
      <c r="AQ74" s="20">
        <v>0</v>
      </c>
      <c r="AR74" s="20">
        <v>0</v>
      </c>
      <c r="AS74" s="20">
        <v>0</v>
      </c>
      <c r="AT74" s="20">
        <v>0</v>
      </c>
      <c r="AU74" s="20">
        <v>0</v>
      </c>
      <c r="AV74" s="21">
        <v>0</v>
      </c>
      <c r="AW74" s="19">
        <v>0</v>
      </c>
      <c r="AX74" s="20">
        <v>0</v>
      </c>
      <c r="AY74" s="20">
        <v>0</v>
      </c>
      <c r="AZ74" s="20">
        <v>0</v>
      </c>
      <c r="BA74" s="20">
        <v>0</v>
      </c>
      <c r="BB74" s="20">
        <v>0</v>
      </c>
      <c r="BC74" s="20">
        <v>0</v>
      </c>
      <c r="BD74" s="20">
        <v>0</v>
      </c>
      <c r="BE74" s="20">
        <v>0</v>
      </c>
      <c r="BF74" s="21">
        <v>0</v>
      </c>
      <c r="BG74" s="19">
        <v>0</v>
      </c>
      <c r="BH74" s="20">
        <v>0</v>
      </c>
      <c r="BI74" s="20">
        <v>0</v>
      </c>
      <c r="BJ74" s="20">
        <v>0</v>
      </c>
      <c r="BK74" s="20">
        <v>0</v>
      </c>
      <c r="BL74" s="20">
        <v>0</v>
      </c>
      <c r="BM74" s="20">
        <v>0</v>
      </c>
      <c r="BN74" s="20">
        <v>0</v>
      </c>
      <c r="BO74" s="20">
        <v>0</v>
      </c>
      <c r="BP74" s="21">
        <v>0</v>
      </c>
      <c r="BQ74" s="19">
        <v>0</v>
      </c>
      <c r="BR74" s="20">
        <v>0</v>
      </c>
      <c r="BS74" s="20">
        <v>0</v>
      </c>
      <c r="BT74" s="20">
        <v>0</v>
      </c>
      <c r="BU74" s="20">
        <v>0</v>
      </c>
      <c r="BV74" s="20">
        <v>0</v>
      </c>
      <c r="BW74" s="20">
        <v>0</v>
      </c>
      <c r="BX74" s="20">
        <v>0</v>
      </c>
      <c r="BY74" s="20">
        <v>0</v>
      </c>
      <c r="BZ74" s="21">
        <v>0</v>
      </c>
      <c r="CA74" s="19">
        <v>0</v>
      </c>
      <c r="CB74" s="20">
        <v>0</v>
      </c>
      <c r="CC74" s="20">
        <v>0</v>
      </c>
      <c r="CD74" s="21">
        <v>0</v>
      </c>
      <c r="CE74" s="19">
        <v>0</v>
      </c>
      <c r="CF74" s="20">
        <v>0</v>
      </c>
      <c r="CG74" s="20">
        <v>0</v>
      </c>
      <c r="CH74" s="21">
        <v>0</v>
      </c>
      <c r="CI74" s="19">
        <v>0</v>
      </c>
      <c r="CJ74" s="20">
        <v>0</v>
      </c>
      <c r="CK74" s="20">
        <v>0</v>
      </c>
      <c r="CL74" s="21">
        <v>0</v>
      </c>
      <c r="CM74" s="19">
        <v>0</v>
      </c>
      <c r="CN74" s="20">
        <v>0</v>
      </c>
      <c r="CO74" s="20">
        <v>0</v>
      </c>
      <c r="CP74" s="21">
        <v>0</v>
      </c>
      <c r="CQ74" s="19">
        <v>0</v>
      </c>
      <c r="CR74" s="20">
        <v>0</v>
      </c>
      <c r="CS74" s="20">
        <v>0</v>
      </c>
      <c r="CT74" s="21">
        <v>0</v>
      </c>
      <c r="CU74" s="19">
        <v>0</v>
      </c>
      <c r="CV74" s="20">
        <v>0</v>
      </c>
      <c r="CW74" s="20">
        <v>0</v>
      </c>
      <c r="CX74" s="21">
        <v>0</v>
      </c>
      <c r="CY74" s="19">
        <v>0</v>
      </c>
      <c r="CZ74" s="20">
        <v>0</v>
      </c>
      <c r="DA74" s="22">
        <v>0</v>
      </c>
      <c r="DB74" s="19">
        <v>0</v>
      </c>
      <c r="DC74" s="20">
        <v>0</v>
      </c>
      <c r="DD74" s="22">
        <v>0</v>
      </c>
      <c r="DE74" s="32">
        <v>725</v>
      </c>
      <c r="DF74" s="33">
        <v>721</v>
      </c>
      <c r="DG74" s="33">
        <v>719</v>
      </c>
      <c r="DH74" s="33">
        <v>714</v>
      </c>
      <c r="DI74" s="33">
        <v>694</v>
      </c>
      <c r="DJ74" s="34">
        <v>703</v>
      </c>
      <c r="DK74" s="35">
        <v>32095</v>
      </c>
      <c r="DL74" s="64">
        <v>1</v>
      </c>
    </row>
    <row r="75" spans="1:116" x14ac:dyDescent="0.25">
      <c r="A75" s="6" t="s">
        <v>112</v>
      </c>
      <c r="B75" s="41" t="s">
        <v>111</v>
      </c>
      <c r="C75" s="82">
        <f t="shared" si="32"/>
        <v>1539.3761583948692</v>
      </c>
      <c r="D75" s="85">
        <f t="shared" si="33"/>
        <v>1804.4437168141592</v>
      </c>
      <c r="E75" s="85">
        <f t="shared" si="34"/>
        <v>1946.039730978905</v>
      </c>
      <c r="F75" s="85">
        <f t="shared" si="35"/>
        <v>1621.2965988415267</v>
      </c>
      <c r="G75" s="85">
        <f t="shared" si="36"/>
        <v>1591.3714199577933</v>
      </c>
      <c r="H75" s="86">
        <f t="shared" si="37"/>
        <v>1356.1704707344427</v>
      </c>
      <c r="I75" s="10">
        <f t="shared" si="22"/>
        <v>44.325821540996145</v>
      </c>
      <c r="J75" s="12">
        <f t="shared" si="23"/>
        <v>58.252772861356931</v>
      </c>
      <c r="K75" s="12">
        <f t="shared" si="24"/>
        <v>73.133443944062577</v>
      </c>
      <c r="L75" s="12">
        <f t="shared" si="25"/>
        <v>30.092024357641467</v>
      </c>
      <c r="M75" s="12">
        <f t="shared" si="26"/>
        <v>46.347211335544166</v>
      </c>
      <c r="N75" s="87">
        <f t="shared" si="27"/>
        <v>71.899427116486308</v>
      </c>
      <c r="O75" s="82">
        <f t="shared" si="28"/>
        <v>98029</v>
      </c>
      <c r="P75" s="92">
        <f t="shared" si="29"/>
        <v>64444.011189285411</v>
      </c>
      <c r="Q75" s="93">
        <f t="shared" si="30"/>
        <v>0.23703014633462993</v>
      </c>
      <c r="R75" s="94">
        <f t="shared" si="31"/>
        <v>1</v>
      </c>
      <c r="S75" s="10">
        <v>4940978</v>
      </c>
      <c r="T75" s="12">
        <v>27439307</v>
      </c>
      <c r="U75" s="12">
        <v>14329197</v>
      </c>
      <c r="V75" s="12">
        <v>2005060</v>
      </c>
      <c r="W75" s="12">
        <v>0</v>
      </c>
      <c r="X75" s="12">
        <v>0</v>
      </c>
      <c r="Y75" s="12">
        <v>3610393</v>
      </c>
      <c r="Z75" s="12">
        <v>6159261</v>
      </c>
      <c r="AA75" s="12">
        <v>0</v>
      </c>
      <c r="AB75" s="11">
        <v>58484196</v>
      </c>
      <c r="AC75" s="10">
        <v>5863858</v>
      </c>
      <c r="AD75" s="12">
        <v>26794424</v>
      </c>
      <c r="AE75" s="12">
        <v>15933723</v>
      </c>
      <c r="AF75" s="12">
        <v>1831286</v>
      </c>
      <c r="AG75" s="12">
        <v>0</v>
      </c>
      <c r="AH75" s="12">
        <v>0</v>
      </c>
      <c r="AI75" s="12">
        <v>10747351</v>
      </c>
      <c r="AJ75" s="12">
        <v>2059747</v>
      </c>
      <c r="AK75" s="12">
        <v>0</v>
      </c>
      <c r="AL75" s="11">
        <v>63230389</v>
      </c>
      <c r="AM75" s="10">
        <v>12506124</v>
      </c>
      <c r="AN75" s="12">
        <v>25673564</v>
      </c>
      <c r="AO75" s="12">
        <v>13444051</v>
      </c>
      <c r="AP75" s="12">
        <v>1544873</v>
      </c>
      <c r="AQ75" s="12">
        <v>0</v>
      </c>
      <c r="AR75" s="12">
        <v>0</v>
      </c>
      <c r="AS75" s="12">
        <v>12514121</v>
      </c>
      <c r="AT75" s="12">
        <v>6017341</v>
      </c>
      <c r="AU75" s="12">
        <v>0</v>
      </c>
      <c r="AV75" s="11">
        <v>71700074</v>
      </c>
      <c r="AW75" s="10">
        <v>10912287</v>
      </c>
      <c r="AX75" s="12">
        <v>24352872</v>
      </c>
      <c r="AY75" s="12">
        <v>12794498</v>
      </c>
      <c r="AZ75" s="12">
        <v>1637699</v>
      </c>
      <c r="BA75" s="12">
        <v>0</v>
      </c>
      <c r="BB75" s="12">
        <v>0</v>
      </c>
      <c r="BC75" s="12">
        <v>4883594</v>
      </c>
      <c r="BD75" s="12">
        <v>2494576</v>
      </c>
      <c r="BE75" s="12">
        <v>0</v>
      </c>
      <c r="BF75" s="11">
        <v>57075526</v>
      </c>
      <c r="BG75" s="10">
        <v>12453906</v>
      </c>
      <c r="BH75" s="12">
        <v>22213571</v>
      </c>
      <c r="BI75" s="12">
        <v>12957662</v>
      </c>
      <c r="BJ75" s="12">
        <v>1677698</v>
      </c>
      <c r="BK75" s="12">
        <v>0</v>
      </c>
      <c r="BL75" s="12">
        <v>0</v>
      </c>
      <c r="BM75" s="12">
        <v>3482953</v>
      </c>
      <c r="BN75" s="12">
        <v>2285166</v>
      </c>
      <c r="BO75" s="12">
        <v>0</v>
      </c>
      <c r="BP75" s="11">
        <v>55070956</v>
      </c>
      <c r="BQ75" s="10">
        <v>9926717</v>
      </c>
      <c r="BR75" s="12">
        <v>20995578</v>
      </c>
      <c r="BS75" s="12">
        <v>9684773</v>
      </c>
      <c r="BT75" s="12">
        <v>1292064</v>
      </c>
      <c r="BU75" s="12">
        <v>0</v>
      </c>
      <c r="BV75" s="12">
        <v>0</v>
      </c>
      <c r="BW75" s="12">
        <v>2842288</v>
      </c>
      <c r="BX75" s="12">
        <v>2790788</v>
      </c>
      <c r="BY75" s="12">
        <v>0</v>
      </c>
      <c r="BZ75" s="11">
        <v>47532208</v>
      </c>
      <c r="CA75" s="10">
        <v>0</v>
      </c>
      <c r="CB75" s="12">
        <v>1506679</v>
      </c>
      <c r="CC75" s="12">
        <v>0</v>
      </c>
      <c r="CD75" s="11">
        <v>1506679</v>
      </c>
      <c r="CE75" s="10">
        <v>292237</v>
      </c>
      <c r="CF75" s="12">
        <v>1682532</v>
      </c>
      <c r="CG75" s="12">
        <v>0</v>
      </c>
      <c r="CH75" s="11">
        <v>1974769</v>
      </c>
      <c r="CI75" s="10">
        <v>656601</v>
      </c>
      <c r="CJ75" s="12">
        <v>1811799</v>
      </c>
      <c r="CK75" s="12">
        <v>0</v>
      </c>
      <c r="CL75" s="11">
        <v>2468400</v>
      </c>
      <c r="CM75" s="10">
        <v>1013048</v>
      </c>
      <c r="CN75" s="12">
        <v>0</v>
      </c>
      <c r="CO75" s="12">
        <v>0</v>
      </c>
      <c r="CP75" s="11">
        <v>1013048</v>
      </c>
      <c r="CQ75" s="10">
        <v>1361760</v>
      </c>
      <c r="CR75" s="12">
        <v>175577</v>
      </c>
      <c r="CS75" s="12">
        <v>0</v>
      </c>
      <c r="CT75" s="11">
        <v>1537337</v>
      </c>
      <c r="CU75" s="10">
        <v>1702905</v>
      </c>
      <c r="CV75" s="12">
        <v>669129</v>
      </c>
      <c r="CW75" s="12">
        <v>0</v>
      </c>
      <c r="CX75" s="11">
        <v>2372034</v>
      </c>
      <c r="CY75" s="10">
        <v>7602460</v>
      </c>
      <c r="CZ75" s="12">
        <v>4610023</v>
      </c>
      <c r="DA75" s="15">
        <v>117.97</v>
      </c>
      <c r="DB75" s="10">
        <v>174752</v>
      </c>
      <c r="DC75" s="12">
        <v>15352</v>
      </c>
      <c r="DD75" s="15">
        <v>5.92</v>
      </c>
      <c r="DE75" s="17">
        <v>33991</v>
      </c>
      <c r="DF75" s="14">
        <v>33900</v>
      </c>
      <c r="DG75" s="14">
        <v>33752</v>
      </c>
      <c r="DH75" s="14">
        <v>33665</v>
      </c>
      <c r="DI75" s="14">
        <v>33170</v>
      </c>
      <c r="DJ75" s="7">
        <v>32991</v>
      </c>
      <c r="DK75" s="24">
        <v>98029</v>
      </c>
      <c r="DL75" s="65">
        <v>1</v>
      </c>
    </row>
    <row r="76" spans="1:116" x14ac:dyDescent="0.25">
      <c r="A76" s="6" t="s">
        <v>315</v>
      </c>
      <c r="B76" s="41" t="s">
        <v>311</v>
      </c>
      <c r="C76" s="82">
        <f t="shared" si="32"/>
        <v>4492.6661400217245</v>
      </c>
      <c r="D76" s="85">
        <f t="shared" si="33"/>
        <v>6097.519503861271</v>
      </c>
      <c r="E76" s="85">
        <f t="shared" si="34"/>
        <v>4523.0914712495987</v>
      </c>
      <c r="F76" s="85">
        <f t="shared" si="35"/>
        <v>3935.9343768326962</v>
      </c>
      <c r="G76" s="85">
        <f t="shared" si="36"/>
        <v>3709.7335263275099</v>
      </c>
      <c r="H76" s="86">
        <f t="shared" si="37"/>
        <v>3288.0919639196391</v>
      </c>
      <c r="I76" s="10">
        <f t="shared" si="22"/>
        <v>216.43215167374345</v>
      </c>
      <c r="J76" s="12">
        <f t="shared" si="23"/>
        <v>788.56406154332331</v>
      </c>
      <c r="K76" s="12">
        <f t="shared" si="24"/>
        <v>147.10281480886604</v>
      </c>
      <c r="L76" s="12">
        <f t="shared" si="25"/>
        <v>141.15650468159114</v>
      </c>
      <c r="M76" s="12">
        <f t="shared" si="26"/>
        <v>121.82990869890884</v>
      </c>
      <c r="N76" s="87">
        <f t="shared" si="27"/>
        <v>116.32086920869209</v>
      </c>
      <c r="O76" s="82">
        <f t="shared" si="28"/>
        <v>96887</v>
      </c>
      <c r="P76" s="92">
        <f t="shared" si="29"/>
        <v>74690.217577695512</v>
      </c>
      <c r="Q76" s="93">
        <f t="shared" si="30"/>
        <v>0.52247677056383435</v>
      </c>
      <c r="R76" s="94">
        <f t="shared" si="31"/>
        <v>3</v>
      </c>
      <c r="S76" s="10">
        <v>45289911</v>
      </c>
      <c r="T76" s="12">
        <v>88282176</v>
      </c>
      <c r="U76" s="12">
        <v>40653933</v>
      </c>
      <c r="V76" s="12">
        <v>29393347</v>
      </c>
      <c r="W76" s="12">
        <v>3044448</v>
      </c>
      <c r="X76" s="12">
        <v>0</v>
      </c>
      <c r="Y76" s="12">
        <v>20822335</v>
      </c>
      <c r="Z76" s="12">
        <v>0</v>
      </c>
      <c r="AA76" s="12">
        <v>0</v>
      </c>
      <c r="AB76" s="11">
        <v>227486150</v>
      </c>
      <c r="AC76" s="10">
        <v>48086823</v>
      </c>
      <c r="AD76" s="12">
        <v>154363696</v>
      </c>
      <c r="AE76" s="12">
        <v>49725074</v>
      </c>
      <c r="AF76" s="12">
        <v>25976094</v>
      </c>
      <c r="AG76" s="12">
        <v>5248297</v>
      </c>
      <c r="AH76" s="12">
        <v>0</v>
      </c>
      <c r="AI76" s="12">
        <v>25323526</v>
      </c>
      <c r="AJ76" s="12">
        <v>0</v>
      </c>
      <c r="AK76" s="12">
        <v>0</v>
      </c>
      <c r="AL76" s="11">
        <v>308723510</v>
      </c>
      <c r="AM76" s="10">
        <v>45192786</v>
      </c>
      <c r="AN76" s="12">
        <v>90453848</v>
      </c>
      <c r="AO76" s="12">
        <v>27278447</v>
      </c>
      <c r="AP76" s="12">
        <v>15002345</v>
      </c>
      <c r="AQ76" s="12">
        <v>7616311</v>
      </c>
      <c r="AR76" s="12">
        <v>0</v>
      </c>
      <c r="AS76" s="12">
        <v>39742403</v>
      </c>
      <c r="AT76" s="12">
        <v>0</v>
      </c>
      <c r="AU76" s="12">
        <v>0</v>
      </c>
      <c r="AV76" s="11">
        <v>225286140</v>
      </c>
      <c r="AW76" s="10">
        <v>27488630</v>
      </c>
      <c r="AX76" s="12">
        <v>83130020</v>
      </c>
      <c r="AY76" s="12">
        <v>32618823</v>
      </c>
      <c r="AZ76" s="12">
        <v>15001904</v>
      </c>
      <c r="BA76" s="12">
        <v>16172463</v>
      </c>
      <c r="BB76" s="12">
        <v>0</v>
      </c>
      <c r="BC76" s="12">
        <v>20216179</v>
      </c>
      <c r="BD76" s="12">
        <v>0</v>
      </c>
      <c r="BE76" s="12">
        <v>0</v>
      </c>
      <c r="BF76" s="11">
        <v>194628019</v>
      </c>
      <c r="BG76" s="10">
        <v>25540340</v>
      </c>
      <c r="BH76" s="12">
        <v>76078061</v>
      </c>
      <c r="BI76" s="12">
        <v>29994813</v>
      </c>
      <c r="BJ76" s="12">
        <v>15244529</v>
      </c>
      <c r="BK76" s="12">
        <v>7544403</v>
      </c>
      <c r="BL76" s="12">
        <v>0</v>
      </c>
      <c r="BM76" s="12">
        <v>28847561</v>
      </c>
      <c r="BN76" s="12">
        <v>0</v>
      </c>
      <c r="BO76" s="12">
        <v>0</v>
      </c>
      <c r="BP76" s="11">
        <v>183249707</v>
      </c>
      <c r="BQ76" s="10">
        <v>24447173</v>
      </c>
      <c r="BR76" s="12">
        <v>75631503</v>
      </c>
      <c r="BS76" s="12">
        <v>25943368</v>
      </c>
      <c r="BT76" s="12">
        <v>12934897</v>
      </c>
      <c r="BU76" s="12">
        <v>2557262</v>
      </c>
      <c r="BV76" s="12">
        <v>0</v>
      </c>
      <c r="BW76" s="12">
        <v>18878923</v>
      </c>
      <c r="BX76" s="12">
        <v>0</v>
      </c>
      <c r="BY76" s="12">
        <v>0</v>
      </c>
      <c r="BZ76" s="11">
        <v>160393126</v>
      </c>
      <c r="CA76" s="10">
        <v>0</v>
      </c>
      <c r="CB76" s="12">
        <v>1693627</v>
      </c>
      <c r="CC76" s="12">
        <v>9265415</v>
      </c>
      <c r="CD76" s="11">
        <v>10959042</v>
      </c>
      <c r="CE76" s="10">
        <v>0</v>
      </c>
      <c r="CF76" s="12">
        <v>1627161</v>
      </c>
      <c r="CG76" s="12">
        <v>38298626</v>
      </c>
      <c r="CH76" s="11">
        <v>39925787</v>
      </c>
      <c r="CI76" s="10">
        <v>0</v>
      </c>
      <c r="CJ76" s="12">
        <v>1402895</v>
      </c>
      <c r="CK76" s="12">
        <v>5924002</v>
      </c>
      <c r="CL76" s="11">
        <v>7326897</v>
      </c>
      <c r="CM76" s="10">
        <v>0</v>
      </c>
      <c r="CN76" s="12">
        <v>1552924</v>
      </c>
      <c r="CO76" s="12">
        <v>5427124</v>
      </c>
      <c r="CP76" s="11">
        <v>6980048</v>
      </c>
      <c r="CQ76" s="10">
        <v>0</v>
      </c>
      <c r="CR76" s="12">
        <v>1305271</v>
      </c>
      <c r="CS76" s="12">
        <v>4712761</v>
      </c>
      <c r="CT76" s="11">
        <v>6018032</v>
      </c>
      <c r="CU76" s="10">
        <v>0</v>
      </c>
      <c r="CV76" s="12">
        <v>1157974</v>
      </c>
      <c r="CW76" s="12">
        <v>4516158</v>
      </c>
      <c r="CX76" s="11">
        <v>5674132</v>
      </c>
      <c r="CY76" s="10">
        <v>74045641</v>
      </c>
      <c r="CZ76" s="12">
        <v>44493007</v>
      </c>
      <c r="DA76" s="15">
        <v>991.37</v>
      </c>
      <c r="DB76" s="10">
        <v>295013</v>
      </c>
      <c r="DC76" s="12">
        <v>22568</v>
      </c>
      <c r="DD76" s="15">
        <v>11.83</v>
      </c>
      <c r="DE76" s="17">
        <v>50635</v>
      </c>
      <c r="DF76" s="14">
        <v>50631</v>
      </c>
      <c r="DG76" s="14">
        <v>49808</v>
      </c>
      <c r="DH76" s="14">
        <v>49449</v>
      </c>
      <c r="DI76" s="14">
        <v>49397</v>
      </c>
      <c r="DJ76" s="7">
        <v>48780</v>
      </c>
      <c r="DK76" s="24">
        <v>96887</v>
      </c>
      <c r="DL76" s="65">
        <v>3</v>
      </c>
    </row>
    <row r="77" spans="1:116" x14ac:dyDescent="0.25">
      <c r="A77" s="6" t="s">
        <v>113</v>
      </c>
      <c r="B77" s="41" t="s">
        <v>111</v>
      </c>
      <c r="C77" s="82">
        <f t="shared" si="32"/>
        <v>1541.4163573957712</v>
      </c>
      <c r="D77" s="85">
        <f t="shared" si="33"/>
        <v>1473.8758281103164</v>
      </c>
      <c r="E77" s="85">
        <f t="shared" si="34"/>
        <v>2006.941278526625</v>
      </c>
      <c r="F77" s="85">
        <f t="shared" si="35"/>
        <v>2000.1109025533801</v>
      </c>
      <c r="G77" s="85">
        <f t="shared" si="36"/>
        <v>1787.6319096892551</v>
      </c>
      <c r="H77" s="86">
        <f t="shared" si="37"/>
        <v>1685.5451147891083</v>
      </c>
      <c r="I77" s="10">
        <f t="shared" si="22"/>
        <v>162.30334632400226</v>
      </c>
      <c r="J77" s="12">
        <f t="shared" si="23"/>
        <v>178.46942690494498</v>
      </c>
      <c r="K77" s="12">
        <f t="shared" si="24"/>
        <v>195.91721685337689</v>
      </c>
      <c r="L77" s="12">
        <f t="shared" si="25"/>
        <v>212.91599347399099</v>
      </c>
      <c r="M77" s="12">
        <f t="shared" si="26"/>
        <v>229.70959591895848</v>
      </c>
      <c r="N77" s="87">
        <f t="shared" si="27"/>
        <v>139.72317138280832</v>
      </c>
      <c r="O77" s="82">
        <f t="shared" si="28"/>
        <v>70768</v>
      </c>
      <c r="P77" s="92">
        <f t="shared" si="29"/>
        <v>89361.734055354988</v>
      </c>
      <c r="Q77" s="93">
        <f t="shared" si="30"/>
        <v>0.64927323363675826</v>
      </c>
      <c r="R77" s="94">
        <f t="shared" si="31"/>
        <v>2</v>
      </c>
      <c r="S77" s="10">
        <v>30834609</v>
      </c>
      <c r="T77" s="12">
        <v>98307860</v>
      </c>
      <c r="U77" s="12">
        <v>30287965</v>
      </c>
      <c r="V77" s="12">
        <v>6655803</v>
      </c>
      <c r="W77" s="12">
        <v>1553894</v>
      </c>
      <c r="X77" s="12">
        <v>0</v>
      </c>
      <c r="Y77" s="12">
        <v>31305854</v>
      </c>
      <c r="Z77" s="12">
        <v>59474694</v>
      </c>
      <c r="AA77" s="12">
        <v>0</v>
      </c>
      <c r="AB77" s="11">
        <v>258420679</v>
      </c>
      <c r="AC77" s="10">
        <v>29314099</v>
      </c>
      <c r="AD77" s="12">
        <v>94274269</v>
      </c>
      <c r="AE77" s="12">
        <v>24908800</v>
      </c>
      <c r="AF77" s="12">
        <v>7668248</v>
      </c>
      <c r="AG77" s="12">
        <v>1431598</v>
      </c>
      <c r="AH77" s="12">
        <v>0</v>
      </c>
      <c r="AI77" s="12">
        <v>32174816</v>
      </c>
      <c r="AJ77" s="12">
        <v>55130826</v>
      </c>
      <c r="AK77" s="12">
        <v>0</v>
      </c>
      <c r="AL77" s="11">
        <v>244902656</v>
      </c>
      <c r="AM77" s="10">
        <v>96463986</v>
      </c>
      <c r="AN77" s="12">
        <v>91514505</v>
      </c>
      <c r="AO77" s="12">
        <v>25141542</v>
      </c>
      <c r="AP77" s="12">
        <v>11429806</v>
      </c>
      <c r="AQ77" s="12">
        <v>652072</v>
      </c>
      <c r="AR77" s="12">
        <v>0</v>
      </c>
      <c r="AS77" s="12">
        <v>30444276</v>
      </c>
      <c r="AT77" s="12">
        <v>12307221</v>
      </c>
      <c r="AU77" s="12">
        <v>0</v>
      </c>
      <c r="AV77" s="11">
        <v>267953408</v>
      </c>
      <c r="AW77" s="10">
        <v>99496873</v>
      </c>
      <c r="AX77" s="12">
        <v>91765002</v>
      </c>
      <c r="AY77" s="12">
        <v>23282143</v>
      </c>
      <c r="AZ77" s="12">
        <v>6166397</v>
      </c>
      <c r="BA77" s="12">
        <v>533410</v>
      </c>
      <c r="BB77" s="12">
        <v>0</v>
      </c>
      <c r="BC77" s="12">
        <v>31298178</v>
      </c>
      <c r="BD77" s="12">
        <v>10089219</v>
      </c>
      <c r="BE77" s="12">
        <v>0</v>
      </c>
      <c r="BF77" s="11">
        <v>262631222</v>
      </c>
      <c r="BG77" s="10">
        <v>75420321</v>
      </c>
      <c r="BH77" s="12">
        <v>85605262</v>
      </c>
      <c r="BI77" s="12">
        <v>24031474</v>
      </c>
      <c r="BJ77" s="12">
        <v>6055926</v>
      </c>
      <c r="BK77" s="12">
        <v>643335</v>
      </c>
      <c r="BL77" s="12">
        <v>0</v>
      </c>
      <c r="BM77" s="12">
        <v>30414151</v>
      </c>
      <c r="BN77" s="12">
        <v>20384495</v>
      </c>
      <c r="BO77" s="12">
        <v>0</v>
      </c>
      <c r="BP77" s="11">
        <v>242554964</v>
      </c>
      <c r="BQ77" s="10">
        <v>65151864</v>
      </c>
      <c r="BR77" s="12">
        <v>83302447</v>
      </c>
      <c r="BS77" s="12">
        <v>22316416</v>
      </c>
      <c r="BT77" s="12">
        <v>5478319</v>
      </c>
      <c r="BU77" s="12">
        <v>3814017</v>
      </c>
      <c r="BV77" s="12">
        <v>0</v>
      </c>
      <c r="BW77" s="12">
        <v>28300653</v>
      </c>
      <c r="BX77" s="12">
        <v>16917116</v>
      </c>
      <c r="BY77" s="12">
        <v>0</v>
      </c>
      <c r="BZ77" s="11">
        <v>225280832</v>
      </c>
      <c r="CA77" s="10">
        <v>20948006</v>
      </c>
      <c r="CB77" s="12">
        <v>0</v>
      </c>
      <c r="CC77" s="12">
        <v>0</v>
      </c>
      <c r="CD77" s="11">
        <v>20948006</v>
      </c>
      <c r="CE77" s="10">
        <v>22979188</v>
      </c>
      <c r="CF77" s="12">
        <v>0</v>
      </c>
      <c r="CG77" s="12">
        <v>0</v>
      </c>
      <c r="CH77" s="11">
        <v>22979188</v>
      </c>
      <c r="CI77" s="10">
        <v>24956131</v>
      </c>
      <c r="CJ77" s="12">
        <v>0</v>
      </c>
      <c r="CK77" s="12">
        <v>0</v>
      </c>
      <c r="CL77" s="11">
        <v>24956131</v>
      </c>
      <c r="CM77" s="10">
        <v>26883625</v>
      </c>
      <c r="CN77" s="12">
        <v>0</v>
      </c>
      <c r="CO77" s="12">
        <v>0</v>
      </c>
      <c r="CP77" s="11">
        <v>26883625</v>
      </c>
      <c r="CQ77" s="10">
        <v>28548768</v>
      </c>
      <c r="CR77" s="12">
        <v>0</v>
      </c>
      <c r="CS77" s="12">
        <v>0</v>
      </c>
      <c r="CT77" s="11">
        <v>28548768</v>
      </c>
      <c r="CU77" s="10">
        <v>17272299</v>
      </c>
      <c r="CV77" s="12">
        <v>0</v>
      </c>
      <c r="CW77" s="12">
        <v>0</v>
      </c>
      <c r="CX77" s="11">
        <v>17272299</v>
      </c>
      <c r="CY77" s="10">
        <v>74259601</v>
      </c>
      <c r="CZ77" s="12">
        <v>51367534</v>
      </c>
      <c r="DA77" s="15">
        <v>831</v>
      </c>
      <c r="DB77" s="10">
        <v>3543168</v>
      </c>
      <c r="DC77" s="12">
        <v>0</v>
      </c>
      <c r="DD77" s="15">
        <v>0</v>
      </c>
      <c r="DE77" s="17">
        <v>129067</v>
      </c>
      <c r="DF77" s="14">
        <v>128757</v>
      </c>
      <c r="DG77" s="14">
        <v>127381</v>
      </c>
      <c r="DH77" s="14">
        <v>126264</v>
      </c>
      <c r="DI77" s="14">
        <v>124282</v>
      </c>
      <c r="DJ77" s="7">
        <v>123618</v>
      </c>
      <c r="DK77" s="24">
        <v>70768</v>
      </c>
      <c r="DL77" s="65">
        <v>2</v>
      </c>
    </row>
    <row r="78" spans="1:116" x14ac:dyDescent="0.25">
      <c r="A78" s="18" t="s">
        <v>242</v>
      </c>
      <c r="B78" s="44" t="s">
        <v>239</v>
      </c>
      <c r="C78" s="101">
        <f t="shared" si="32"/>
        <v>0</v>
      </c>
      <c r="D78" s="106">
        <f t="shared" si="33"/>
        <v>0</v>
      </c>
      <c r="E78" s="106">
        <f t="shared" si="34"/>
        <v>0</v>
      </c>
      <c r="F78" s="106">
        <f t="shared" si="35"/>
        <v>0</v>
      </c>
      <c r="G78" s="106">
        <f t="shared" si="36"/>
        <v>0</v>
      </c>
      <c r="H78" s="107">
        <f t="shared" si="37"/>
        <v>0</v>
      </c>
      <c r="I78" s="19">
        <f t="shared" si="22"/>
        <v>0</v>
      </c>
      <c r="J78" s="20">
        <f t="shared" si="23"/>
        <v>0</v>
      </c>
      <c r="K78" s="20">
        <f t="shared" si="24"/>
        <v>0</v>
      </c>
      <c r="L78" s="20">
        <f t="shared" si="25"/>
        <v>0</v>
      </c>
      <c r="M78" s="20">
        <f t="shared" si="26"/>
        <v>0</v>
      </c>
      <c r="N78" s="102">
        <f t="shared" si="27"/>
        <v>0</v>
      </c>
      <c r="O78" s="101">
        <f t="shared" si="28"/>
        <v>33482</v>
      </c>
      <c r="P78" s="103" t="e">
        <f t="shared" si="29"/>
        <v>#DIV/0!</v>
      </c>
      <c r="Q78" s="104" t="e">
        <f t="shared" si="30"/>
        <v>#DIV/0!</v>
      </c>
      <c r="R78" s="105">
        <f t="shared" si="31"/>
        <v>0</v>
      </c>
      <c r="S78" s="19">
        <v>0</v>
      </c>
      <c r="T78" s="20">
        <v>0</v>
      </c>
      <c r="U78" s="20">
        <v>0</v>
      </c>
      <c r="V78" s="20">
        <v>0</v>
      </c>
      <c r="W78" s="20">
        <v>0</v>
      </c>
      <c r="X78" s="20">
        <v>0</v>
      </c>
      <c r="Y78" s="20">
        <v>0</v>
      </c>
      <c r="Z78" s="20">
        <v>0</v>
      </c>
      <c r="AA78" s="20">
        <v>0</v>
      </c>
      <c r="AB78" s="21">
        <v>0</v>
      </c>
      <c r="AC78" s="19">
        <v>0</v>
      </c>
      <c r="AD78" s="20">
        <v>0</v>
      </c>
      <c r="AE78" s="20">
        <v>0</v>
      </c>
      <c r="AF78" s="20"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v>0</v>
      </c>
      <c r="AL78" s="21">
        <v>0</v>
      </c>
      <c r="AM78" s="19">
        <v>0</v>
      </c>
      <c r="AN78" s="20">
        <v>0</v>
      </c>
      <c r="AO78" s="20">
        <v>0</v>
      </c>
      <c r="AP78" s="20">
        <v>0</v>
      </c>
      <c r="AQ78" s="20">
        <v>0</v>
      </c>
      <c r="AR78" s="20">
        <v>0</v>
      </c>
      <c r="AS78" s="20">
        <v>0</v>
      </c>
      <c r="AT78" s="20">
        <v>0</v>
      </c>
      <c r="AU78" s="20">
        <v>0</v>
      </c>
      <c r="AV78" s="21">
        <v>0</v>
      </c>
      <c r="AW78" s="19">
        <v>0</v>
      </c>
      <c r="AX78" s="20">
        <v>0</v>
      </c>
      <c r="AY78" s="20">
        <v>0</v>
      </c>
      <c r="AZ78" s="20"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v>0</v>
      </c>
      <c r="BF78" s="21">
        <v>0</v>
      </c>
      <c r="BG78" s="19">
        <v>0</v>
      </c>
      <c r="BH78" s="20">
        <v>0</v>
      </c>
      <c r="BI78" s="20">
        <v>0</v>
      </c>
      <c r="BJ78" s="20">
        <v>0</v>
      </c>
      <c r="BK78" s="20">
        <v>0</v>
      </c>
      <c r="BL78" s="20">
        <v>0</v>
      </c>
      <c r="BM78" s="20">
        <v>0</v>
      </c>
      <c r="BN78" s="20">
        <v>0</v>
      </c>
      <c r="BO78" s="20">
        <v>0</v>
      </c>
      <c r="BP78" s="21">
        <v>0</v>
      </c>
      <c r="BQ78" s="19">
        <v>0</v>
      </c>
      <c r="BR78" s="20">
        <v>0</v>
      </c>
      <c r="BS78" s="20">
        <v>0</v>
      </c>
      <c r="BT78" s="20">
        <v>0</v>
      </c>
      <c r="BU78" s="20">
        <v>0</v>
      </c>
      <c r="BV78" s="20">
        <v>0</v>
      </c>
      <c r="BW78" s="20">
        <v>0</v>
      </c>
      <c r="BX78" s="20">
        <v>0</v>
      </c>
      <c r="BY78" s="20">
        <v>0</v>
      </c>
      <c r="BZ78" s="21">
        <v>0</v>
      </c>
      <c r="CA78" s="19">
        <v>0</v>
      </c>
      <c r="CB78" s="20">
        <v>0</v>
      </c>
      <c r="CC78" s="20">
        <v>0</v>
      </c>
      <c r="CD78" s="21">
        <v>0</v>
      </c>
      <c r="CE78" s="19">
        <v>0</v>
      </c>
      <c r="CF78" s="20">
        <v>0</v>
      </c>
      <c r="CG78" s="20">
        <v>0</v>
      </c>
      <c r="CH78" s="21">
        <v>0</v>
      </c>
      <c r="CI78" s="19">
        <v>0</v>
      </c>
      <c r="CJ78" s="20">
        <v>0</v>
      </c>
      <c r="CK78" s="20">
        <v>0</v>
      </c>
      <c r="CL78" s="21">
        <v>0</v>
      </c>
      <c r="CM78" s="19">
        <v>0</v>
      </c>
      <c r="CN78" s="20">
        <v>0</v>
      </c>
      <c r="CO78" s="20">
        <v>0</v>
      </c>
      <c r="CP78" s="21">
        <v>0</v>
      </c>
      <c r="CQ78" s="19">
        <v>0</v>
      </c>
      <c r="CR78" s="20">
        <v>0</v>
      </c>
      <c r="CS78" s="20">
        <v>0</v>
      </c>
      <c r="CT78" s="21">
        <v>0</v>
      </c>
      <c r="CU78" s="19">
        <v>0</v>
      </c>
      <c r="CV78" s="20">
        <v>0</v>
      </c>
      <c r="CW78" s="20">
        <v>0</v>
      </c>
      <c r="CX78" s="21">
        <v>0</v>
      </c>
      <c r="CY78" s="19">
        <v>0</v>
      </c>
      <c r="CZ78" s="20">
        <v>0</v>
      </c>
      <c r="DA78" s="22">
        <v>0</v>
      </c>
      <c r="DB78" s="19">
        <v>0</v>
      </c>
      <c r="DC78" s="20">
        <v>0</v>
      </c>
      <c r="DD78" s="22">
        <v>0</v>
      </c>
      <c r="DE78" s="32">
        <v>856</v>
      </c>
      <c r="DF78" s="33">
        <v>889</v>
      </c>
      <c r="DG78" s="33">
        <v>900</v>
      </c>
      <c r="DH78" s="33">
        <v>898</v>
      </c>
      <c r="DI78" s="33">
        <v>907</v>
      </c>
      <c r="DJ78" s="34">
        <v>905</v>
      </c>
      <c r="DK78" s="35">
        <v>33482</v>
      </c>
      <c r="DL78" s="64">
        <v>0</v>
      </c>
    </row>
    <row r="79" spans="1:116" x14ac:dyDescent="0.25">
      <c r="A79" s="6" t="s">
        <v>472</v>
      </c>
      <c r="B79" s="41" t="s">
        <v>473</v>
      </c>
      <c r="C79" s="82">
        <f t="shared" si="32"/>
        <v>2538.8673404927354</v>
      </c>
      <c r="D79" s="85">
        <f t="shared" si="33"/>
        <v>1838.2066967160335</v>
      </c>
      <c r="E79" s="85">
        <f t="shared" si="34"/>
        <v>1526.5672025723472</v>
      </c>
      <c r="F79" s="85">
        <f t="shared" si="35"/>
        <v>1921.2832145171744</v>
      </c>
      <c r="G79" s="85">
        <f t="shared" si="36"/>
        <v>2045.614935064935</v>
      </c>
      <c r="H79" s="86">
        <f t="shared" si="37"/>
        <v>1495.2690789473684</v>
      </c>
      <c r="I79" s="10">
        <f t="shared" si="22"/>
        <v>1148.2362602653191</v>
      </c>
      <c r="J79" s="12">
        <f t="shared" si="23"/>
        <v>1231.6645202833226</v>
      </c>
      <c r="K79" s="12">
        <f t="shared" si="24"/>
        <v>1279.740192926045</v>
      </c>
      <c r="L79" s="12">
        <f t="shared" si="25"/>
        <v>1312.3629293583926</v>
      </c>
      <c r="M79" s="12">
        <f t="shared" si="26"/>
        <v>1365.3214285714287</v>
      </c>
      <c r="N79" s="87">
        <f t="shared" si="27"/>
        <v>1436.878947368421</v>
      </c>
      <c r="O79" s="82">
        <f t="shared" si="28"/>
        <v>23869</v>
      </c>
      <c r="P79" s="92">
        <f t="shared" si="29"/>
        <v>35304</v>
      </c>
      <c r="Q79" s="93">
        <f t="shared" si="30"/>
        <v>0.33835353681376112</v>
      </c>
      <c r="R79" s="94">
        <f t="shared" si="31"/>
        <v>1</v>
      </c>
      <c r="S79" s="10">
        <v>827735</v>
      </c>
      <c r="T79" s="12">
        <v>629538</v>
      </c>
      <c r="U79" s="12">
        <v>1475250</v>
      </c>
      <c r="V79" s="12">
        <v>1014664</v>
      </c>
      <c r="W79" s="12">
        <v>0</v>
      </c>
      <c r="X79" s="12">
        <v>0</v>
      </c>
      <c r="Y79" s="12">
        <v>71840</v>
      </c>
      <c r="Z79" s="12">
        <v>0</v>
      </c>
      <c r="AA79" s="12">
        <v>0</v>
      </c>
      <c r="AB79" s="11">
        <v>4019027</v>
      </c>
      <c r="AC79" s="10">
        <v>667072</v>
      </c>
      <c r="AD79" s="12">
        <v>574825</v>
      </c>
      <c r="AE79" s="12">
        <v>858143</v>
      </c>
      <c r="AF79" s="12">
        <v>318619</v>
      </c>
      <c r="AG79" s="12">
        <v>10000</v>
      </c>
      <c r="AH79" s="12">
        <v>0</v>
      </c>
      <c r="AI79" s="12">
        <v>426076</v>
      </c>
      <c r="AJ79" s="12">
        <v>0</v>
      </c>
      <c r="AK79" s="12">
        <v>0</v>
      </c>
      <c r="AL79" s="11">
        <v>2854735</v>
      </c>
      <c r="AM79" s="10">
        <v>629655</v>
      </c>
      <c r="AN79" s="12">
        <v>521453</v>
      </c>
      <c r="AO79" s="12">
        <v>913926</v>
      </c>
      <c r="AP79" s="12">
        <v>195001</v>
      </c>
      <c r="AQ79" s="12">
        <v>36823</v>
      </c>
      <c r="AR79" s="12">
        <v>0</v>
      </c>
      <c r="AS79" s="12">
        <v>76954</v>
      </c>
      <c r="AT79" s="12">
        <v>2380</v>
      </c>
      <c r="AU79" s="12">
        <v>0</v>
      </c>
      <c r="AV79" s="11">
        <v>2376192</v>
      </c>
      <c r="AW79" s="10">
        <v>897136</v>
      </c>
      <c r="AX79" s="12">
        <v>507410</v>
      </c>
      <c r="AY79" s="12">
        <v>1018280</v>
      </c>
      <c r="AZ79" s="12">
        <v>237925</v>
      </c>
      <c r="BA79" s="12">
        <v>0</v>
      </c>
      <c r="BB79" s="12">
        <v>0</v>
      </c>
      <c r="BC79" s="12">
        <v>303789</v>
      </c>
      <c r="BD79" s="12">
        <v>2595</v>
      </c>
      <c r="BE79" s="12">
        <v>0</v>
      </c>
      <c r="BF79" s="11">
        <v>2967135</v>
      </c>
      <c r="BG79" s="10">
        <v>755766</v>
      </c>
      <c r="BH79" s="12">
        <v>516711</v>
      </c>
      <c r="BI79" s="12">
        <v>1485096</v>
      </c>
      <c r="BJ79" s="12">
        <v>185141</v>
      </c>
      <c r="BK79" s="12">
        <v>0</v>
      </c>
      <c r="BL79" s="12">
        <v>0</v>
      </c>
      <c r="BM79" s="12">
        <v>207533</v>
      </c>
      <c r="BN79" s="12">
        <v>2596</v>
      </c>
      <c r="BO79" s="12">
        <v>0</v>
      </c>
      <c r="BP79" s="11">
        <v>3152843</v>
      </c>
      <c r="BQ79" s="10">
        <v>667255</v>
      </c>
      <c r="BR79" s="12">
        <v>507174</v>
      </c>
      <c r="BS79" s="12">
        <v>892646</v>
      </c>
      <c r="BT79" s="12">
        <v>158397</v>
      </c>
      <c r="BU79" s="12">
        <v>0</v>
      </c>
      <c r="BV79" s="12">
        <v>0</v>
      </c>
      <c r="BW79" s="12">
        <v>47337</v>
      </c>
      <c r="BX79" s="12">
        <v>2597</v>
      </c>
      <c r="BY79" s="12">
        <v>0</v>
      </c>
      <c r="BZ79" s="11">
        <v>2275406</v>
      </c>
      <c r="CA79" s="10">
        <v>0</v>
      </c>
      <c r="CB79" s="12">
        <v>1817658</v>
      </c>
      <c r="CC79" s="12">
        <v>0</v>
      </c>
      <c r="CD79" s="11">
        <v>1817658</v>
      </c>
      <c r="CE79" s="10">
        <v>0</v>
      </c>
      <c r="CF79" s="12">
        <v>1912775</v>
      </c>
      <c r="CG79" s="12">
        <v>0</v>
      </c>
      <c r="CH79" s="11">
        <v>1912775</v>
      </c>
      <c r="CI79" s="10">
        <v>2255</v>
      </c>
      <c r="CJ79" s="12">
        <v>1987741</v>
      </c>
      <c r="CK79" s="12">
        <v>0</v>
      </c>
      <c r="CL79" s="11">
        <v>1989996</v>
      </c>
      <c r="CM79" s="10">
        <v>4476</v>
      </c>
      <c r="CN79" s="12">
        <v>2020500</v>
      </c>
      <c r="CO79" s="12">
        <v>0</v>
      </c>
      <c r="CP79" s="11">
        <v>2024976</v>
      </c>
      <c r="CQ79" s="10">
        <v>6472</v>
      </c>
      <c r="CR79" s="12">
        <v>2096123</v>
      </c>
      <c r="CS79" s="12">
        <v>0</v>
      </c>
      <c r="CT79" s="11">
        <v>2102595</v>
      </c>
      <c r="CU79" s="10">
        <v>8265</v>
      </c>
      <c r="CV79" s="12">
        <v>2175791</v>
      </c>
      <c r="CW79" s="12">
        <v>0</v>
      </c>
      <c r="CX79" s="11">
        <v>2184056</v>
      </c>
      <c r="CY79" s="10">
        <v>953208</v>
      </c>
      <c r="CZ79" s="12">
        <v>401444</v>
      </c>
      <c r="DA79" s="15">
        <v>27</v>
      </c>
      <c r="DB79" s="10">
        <v>5200</v>
      </c>
      <c r="DC79" s="12">
        <v>0</v>
      </c>
      <c r="DD79" s="15">
        <v>1</v>
      </c>
      <c r="DE79" s="17">
        <v>1583</v>
      </c>
      <c r="DF79" s="14">
        <v>1553</v>
      </c>
      <c r="DG79" s="14">
        <v>1555</v>
      </c>
      <c r="DH79" s="14">
        <v>1543</v>
      </c>
      <c r="DI79" s="14">
        <v>1540</v>
      </c>
      <c r="DJ79" s="7">
        <v>1520</v>
      </c>
      <c r="DK79" s="24">
        <v>23869</v>
      </c>
      <c r="DL79" s="65">
        <v>1</v>
      </c>
    </row>
    <row r="80" spans="1:116" x14ac:dyDescent="0.25">
      <c r="A80" s="6" t="s">
        <v>357</v>
      </c>
      <c r="B80" s="41" t="s">
        <v>356</v>
      </c>
      <c r="C80" s="82">
        <f t="shared" si="32"/>
        <v>1398.6104771178188</v>
      </c>
      <c r="D80" s="85">
        <f t="shared" si="33"/>
        <v>1412.5465381384745</v>
      </c>
      <c r="E80" s="85">
        <f t="shared" si="34"/>
        <v>1097.4703216481414</v>
      </c>
      <c r="F80" s="85">
        <f t="shared" si="35"/>
        <v>1084.8309027017929</v>
      </c>
      <c r="G80" s="85">
        <f t="shared" si="36"/>
        <v>1071.3381973572036</v>
      </c>
      <c r="H80" s="86">
        <f t="shared" si="37"/>
        <v>1071.7882808393297</v>
      </c>
      <c r="I80" s="10">
        <f t="shared" si="22"/>
        <v>954.95871470301847</v>
      </c>
      <c r="J80" s="12">
        <f t="shared" si="23"/>
        <v>1038.5166993320267</v>
      </c>
      <c r="K80" s="12">
        <f t="shared" si="24"/>
        <v>1117.0061886730996</v>
      </c>
      <c r="L80" s="12">
        <f t="shared" si="25"/>
        <v>1209.5434306876525</v>
      </c>
      <c r="M80" s="12">
        <f t="shared" si="26"/>
        <v>1117.6867433930095</v>
      </c>
      <c r="N80" s="87">
        <f t="shared" si="27"/>
        <v>1195.781722607609</v>
      </c>
      <c r="O80" s="82">
        <f t="shared" si="28"/>
        <v>52778</v>
      </c>
      <c r="P80" s="92">
        <f t="shared" si="29"/>
        <v>47546.708034188036</v>
      </c>
      <c r="Q80" s="93">
        <f t="shared" si="30"/>
        <v>0.44052872925148912</v>
      </c>
      <c r="R80" s="94">
        <f t="shared" si="31"/>
        <v>3</v>
      </c>
      <c r="S80" s="10">
        <v>8377173</v>
      </c>
      <c r="T80" s="12">
        <v>11077172</v>
      </c>
      <c r="U80" s="12">
        <v>13181791</v>
      </c>
      <c r="V80" s="12">
        <v>1680810</v>
      </c>
      <c r="W80" s="12">
        <v>0</v>
      </c>
      <c r="X80" s="12">
        <v>0</v>
      </c>
      <c r="Y80" s="12">
        <v>1592378</v>
      </c>
      <c r="Z80" s="12">
        <v>433432</v>
      </c>
      <c r="AA80" s="12">
        <v>0</v>
      </c>
      <c r="AB80" s="11">
        <v>36342756</v>
      </c>
      <c r="AC80" s="10">
        <v>10019688</v>
      </c>
      <c r="AD80" s="12">
        <v>10853780</v>
      </c>
      <c r="AE80" s="12">
        <v>10359043</v>
      </c>
      <c r="AF80" s="12">
        <v>2657444</v>
      </c>
      <c r="AG80" s="12">
        <v>0</v>
      </c>
      <c r="AH80" s="12">
        <v>0</v>
      </c>
      <c r="AI80" s="12">
        <v>1425121</v>
      </c>
      <c r="AJ80" s="12">
        <v>2196396</v>
      </c>
      <c r="AK80" s="12">
        <v>0</v>
      </c>
      <c r="AL80" s="11">
        <v>37511472</v>
      </c>
      <c r="AM80" s="10">
        <v>3892987.85</v>
      </c>
      <c r="AN80" s="12">
        <v>9299008</v>
      </c>
      <c r="AO80" s="12">
        <v>10500869.560000001</v>
      </c>
      <c r="AP80" s="12">
        <v>1916662.59</v>
      </c>
      <c r="AQ80" s="12">
        <v>0</v>
      </c>
      <c r="AR80" s="12">
        <v>0</v>
      </c>
      <c r="AS80" s="12">
        <v>1345440.57</v>
      </c>
      <c r="AT80" s="12">
        <v>558788.41</v>
      </c>
      <c r="AU80" s="12">
        <v>0</v>
      </c>
      <c r="AV80" s="11">
        <v>27513756.98</v>
      </c>
      <c r="AW80" s="10">
        <v>3791382.77</v>
      </c>
      <c r="AX80" s="12">
        <v>8994486.7300000004</v>
      </c>
      <c r="AY80" s="12">
        <v>10140778.16</v>
      </c>
      <c r="AZ80" s="12">
        <v>1602519.83</v>
      </c>
      <c r="BA80" s="12">
        <v>0</v>
      </c>
      <c r="BB80" s="12">
        <v>0</v>
      </c>
      <c r="BC80" s="12">
        <v>1248584.42</v>
      </c>
      <c r="BD80" s="12">
        <v>517999.97</v>
      </c>
      <c r="BE80" s="12">
        <v>0</v>
      </c>
      <c r="BF80" s="11">
        <v>26295751.880000003</v>
      </c>
      <c r="BG80" s="10">
        <v>3268484.1</v>
      </c>
      <c r="BH80" s="12">
        <v>9650833.4499999993</v>
      </c>
      <c r="BI80" s="12">
        <v>9491075.4700000007</v>
      </c>
      <c r="BJ80" s="12">
        <v>1625582.97</v>
      </c>
      <c r="BK80" s="12">
        <v>0</v>
      </c>
      <c r="BL80" s="12">
        <v>0</v>
      </c>
      <c r="BM80" s="12">
        <v>1097618.1200000001</v>
      </c>
      <c r="BN80" s="12">
        <v>3899063.86</v>
      </c>
      <c r="BO80" s="12">
        <v>0</v>
      </c>
      <c r="BP80" s="11">
        <v>29032657.969999999</v>
      </c>
      <c r="BQ80" s="10">
        <v>4694247.3</v>
      </c>
      <c r="BR80" s="12">
        <v>7764660.21</v>
      </c>
      <c r="BS80" s="12">
        <v>9740505.5999999996</v>
      </c>
      <c r="BT80" s="12">
        <v>1549886.84</v>
      </c>
      <c r="BU80" s="12">
        <v>0</v>
      </c>
      <c r="BV80" s="12">
        <v>0</v>
      </c>
      <c r="BW80" s="12">
        <v>1125834.26</v>
      </c>
      <c r="BX80" s="12">
        <v>783390.83</v>
      </c>
      <c r="BY80" s="12">
        <v>0</v>
      </c>
      <c r="BZ80" s="11">
        <v>25658525.039999999</v>
      </c>
      <c r="CA80" s="10">
        <v>0</v>
      </c>
      <c r="CB80" s="12">
        <v>20845548</v>
      </c>
      <c r="CC80" s="12">
        <v>3673017</v>
      </c>
      <c r="CD80" s="11">
        <v>24518565</v>
      </c>
      <c r="CE80" s="10">
        <v>0</v>
      </c>
      <c r="CF80" s="12">
        <v>21842334</v>
      </c>
      <c r="CG80" s="12">
        <v>4121622</v>
      </c>
      <c r="CH80" s="11">
        <v>25963956</v>
      </c>
      <c r="CI80" s="10">
        <v>0</v>
      </c>
      <c r="CJ80" s="12">
        <v>22782631</v>
      </c>
      <c r="CK80" s="12">
        <v>4652158</v>
      </c>
      <c r="CL80" s="11">
        <v>27434789</v>
      </c>
      <c r="CM80" s="10">
        <v>0</v>
      </c>
      <c r="CN80" s="12">
        <v>23665642</v>
      </c>
      <c r="CO80" s="12">
        <v>5075529</v>
      </c>
      <c r="CP80" s="11">
        <v>28741171</v>
      </c>
      <c r="CQ80" s="10">
        <v>0</v>
      </c>
      <c r="CR80" s="12">
        <v>22651829</v>
      </c>
      <c r="CS80" s="12">
        <v>3569102</v>
      </c>
      <c r="CT80" s="11">
        <v>26220931</v>
      </c>
      <c r="CU80" s="10">
        <v>0</v>
      </c>
      <c r="CV80" s="12">
        <v>23670590</v>
      </c>
      <c r="CW80" s="12">
        <v>4082308</v>
      </c>
      <c r="CX80" s="11">
        <v>27752898</v>
      </c>
      <c r="CY80" s="10">
        <v>11125929.68</v>
      </c>
      <c r="CZ80" s="12">
        <v>4693159.1900000004</v>
      </c>
      <c r="DA80" s="15">
        <v>234</v>
      </c>
      <c r="DB80" s="10">
        <v>0</v>
      </c>
      <c r="DC80" s="12">
        <v>0</v>
      </c>
      <c r="DD80" s="15">
        <v>0</v>
      </c>
      <c r="DE80" s="17">
        <v>25675</v>
      </c>
      <c r="DF80" s="14">
        <v>25001</v>
      </c>
      <c r="DG80" s="14">
        <v>24561</v>
      </c>
      <c r="DH80" s="14">
        <v>23762</v>
      </c>
      <c r="DI80" s="14">
        <v>23460</v>
      </c>
      <c r="DJ80" s="7">
        <v>23209</v>
      </c>
      <c r="DK80" s="24">
        <v>52778</v>
      </c>
      <c r="DL80" s="65">
        <v>3</v>
      </c>
    </row>
    <row r="81" spans="1:116" x14ac:dyDescent="0.25">
      <c r="A81" s="18" t="s">
        <v>164</v>
      </c>
      <c r="B81" s="44" t="s">
        <v>165</v>
      </c>
      <c r="C81" s="101">
        <f t="shared" si="32"/>
        <v>0</v>
      </c>
      <c r="D81" s="106">
        <f t="shared" si="33"/>
        <v>0</v>
      </c>
      <c r="E81" s="106">
        <f t="shared" si="34"/>
        <v>0</v>
      </c>
      <c r="F81" s="106">
        <f t="shared" si="35"/>
        <v>0</v>
      </c>
      <c r="G81" s="106">
        <f t="shared" si="36"/>
        <v>0</v>
      </c>
      <c r="H81" s="107">
        <f t="shared" si="37"/>
        <v>0</v>
      </c>
      <c r="I81" s="19">
        <f t="shared" si="22"/>
        <v>0</v>
      </c>
      <c r="J81" s="20">
        <f t="shared" si="23"/>
        <v>0</v>
      </c>
      <c r="K81" s="20">
        <f t="shared" si="24"/>
        <v>0</v>
      </c>
      <c r="L81" s="20">
        <f t="shared" si="25"/>
        <v>0</v>
      </c>
      <c r="M81" s="20">
        <f t="shared" si="26"/>
        <v>0</v>
      </c>
      <c r="N81" s="102">
        <f t="shared" si="27"/>
        <v>0</v>
      </c>
      <c r="O81" s="101">
        <f t="shared" si="28"/>
        <v>32196</v>
      </c>
      <c r="P81" s="103" t="e">
        <f t="shared" si="29"/>
        <v>#DIV/0!</v>
      </c>
      <c r="Q81" s="104" t="e">
        <f t="shared" si="30"/>
        <v>#DIV/0!</v>
      </c>
      <c r="R81" s="105">
        <f t="shared" si="31"/>
        <v>0</v>
      </c>
      <c r="S81" s="19">
        <v>0</v>
      </c>
      <c r="T81" s="20">
        <v>0</v>
      </c>
      <c r="U81" s="20">
        <v>0</v>
      </c>
      <c r="V81" s="20">
        <v>0</v>
      </c>
      <c r="W81" s="20">
        <v>0</v>
      </c>
      <c r="X81" s="20">
        <v>0</v>
      </c>
      <c r="Y81" s="20">
        <v>0</v>
      </c>
      <c r="Z81" s="20">
        <v>0</v>
      </c>
      <c r="AA81" s="20">
        <v>0</v>
      </c>
      <c r="AB81" s="21">
        <v>0</v>
      </c>
      <c r="AC81" s="19">
        <v>0</v>
      </c>
      <c r="AD81" s="20">
        <v>0</v>
      </c>
      <c r="AE81" s="20">
        <v>0</v>
      </c>
      <c r="AF81" s="20">
        <v>0</v>
      </c>
      <c r="AG81" s="20">
        <v>0</v>
      </c>
      <c r="AH81" s="20">
        <v>0</v>
      </c>
      <c r="AI81" s="20">
        <v>0</v>
      </c>
      <c r="AJ81" s="20">
        <v>0</v>
      </c>
      <c r="AK81" s="20">
        <v>0</v>
      </c>
      <c r="AL81" s="21">
        <v>0</v>
      </c>
      <c r="AM81" s="19">
        <v>0</v>
      </c>
      <c r="AN81" s="20">
        <v>0</v>
      </c>
      <c r="AO81" s="20">
        <v>0</v>
      </c>
      <c r="AP81" s="20">
        <v>0</v>
      </c>
      <c r="AQ81" s="20">
        <v>0</v>
      </c>
      <c r="AR81" s="20">
        <v>0</v>
      </c>
      <c r="AS81" s="20">
        <v>0</v>
      </c>
      <c r="AT81" s="20">
        <v>0</v>
      </c>
      <c r="AU81" s="20">
        <v>0</v>
      </c>
      <c r="AV81" s="21">
        <v>0</v>
      </c>
      <c r="AW81" s="19">
        <v>0</v>
      </c>
      <c r="AX81" s="20">
        <v>0</v>
      </c>
      <c r="AY81" s="20">
        <v>0</v>
      </c>
      <c r="AZ81" s="20"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v>0</v>
      </c>
      <c r="BF81" s="21">
        <v>0</v>
      </c>
      <c r="BG81" s="19">
        <v>0</v>
      </c>
      <c r="BH81" s="20">
        <v>0</v>
      </c>
      <c r="BI81" s="20">
        <v>0</v>
      </c>
      <c r="BJ81" s="20">
        <v>0</v>
      </c>
      <c r="BK81" s="20">
        <v>0</v>
      </c>
      <c r="BL81" s="20">
        <v>0</v>
      </c>
      <c r="BM81" s="20">
        <v>0</v>
      </c>
      <c r="BN81" s="20">
        <v>0</v>
      </c>
      <c r="BO81" s="20">
        <v>0</v>
      </c>
      <c r="BP81" s="21">
        <v>0</v>
      </c>
      <c r="BQ81" s="19">
        <v>0</v>
      </c>
      <c r="BR81" s="20">
        <v>0</v>
      </c>
      <c r="BS81" s="20">
        <v>0</v>
      </c>
      <c r="BT81" s="20">
        <v>0</v>
      </c>
      <c r="BU81" s="20">
        <v>0</v>
      </c>
      <c r="BV81" s="20">
        <v>0</v>
      </c>
      <c r="BW81" s="20">
        <v>0</v>
      </c>
      <c r="BX81" s="20">
        <v>0</v>
      </c>
      <c r="BY81" s="20">
        <v>0</v>
      </c>
      <c r="BZ81" s="21">
        <v>0</v>
      </c>
      <c r="CA81" s="19">
        <v>0</v>
      </c>
      <c r="CB81" s="20">
        <v>0</v>
      </c>
      <c r="CC81" s="20">
        <v>0</v>
      </c>
      <c r="CD81" s="21">
        <v>0</v>
      </c>
      <c r="CE81" s="19">
        <v>0</v>
      </c>
      <c r="CF81" s="20">
        <v>0</v>
      </c>
      <c r="CG81" s="20">
        <v>0</v>
      </c>
      <c r="CH81" s="21">
        <v>0</v>
      </c>
      <c r="CI81" s="19">
        <v>0</v>
      </c>
      <c r="CJ81" s="20">
        <v>0</v>
      </c>
      <c r="CK81" s="20">
        <v>0</v>
      </c>
      <c r="CL81" s="21">
        <v>0</v>
      </c>
      <c r="CM81" s="19">
        <v>0</v>
      </c>
      <c r="CN81" s="20">
        <v>0</v>
      </c>
      <c r="CO81" s="20">
        <v>0</v>
      </c>
      <c r="CP81" s="21">
        <v>0</v>
      </c>
      <c r="CQ81" s="19">
        <v>0</v>
      </c>
      <c r="CR81" s="20">
        <v>0</v>
      </c>
      <c r="CS81" s="20">
        <v>0</v>
      </c>
      <c r="CT81" s="21">
        <v>0</v>
      </c>
      <c r="CU81" s="19">
        <v>0</v>
      </c>
      <c r="CV81" s="20">
        <v>0</v>
      </c>
      <c r="CW81" s="20">
        <v>0</v>
      </c>
      <c r="CX81" s="21">
        <v>0</v>
      </c>
      <c r="CY81" s="19">
        <v>0</v>
      </c>
      <c r="CZ81" s="20">
        <v>0</v>
      </c>
      <c r="DA81" s="22">
        <v>0</v>
      </c>
      <c r="DB81" s="19">
        <v>0</v>
      </c>
      <c r="DC81" s="20">
        <v>0</v>
      </c>
      <c r="DD81" s="22">
        <v>0</v>
      </c>
      <c r="DE81" s="32">
        <v>1672</v>
      </c>
      <c r="DF81" s="33">
        <v>1696</v>
      </c>
      <c r="DG81" s="33">
        <v>1702</v>
      </c>
      <c r="DH81" s="33">
        <v>1700</v>
      </c>
      <c r="DI81" s="33">
        <v>1733</v>
      </c>
      <c r="DJ81" s="34">
        <v>1723</v>
      </c>
      <c r="DK81" s="35">
        <v>32196</v>
      </c>
      <c r="DL81" s="64">
        <v>0</v>
      </c>
    </row>
    <row r="82" spans="1:116" x14ac:dyDescent="0.25">
      <c r="A82" s="18" t="s">
        <v>147</v>
      </c>
      <c r="B82" s="44" t="s">
        <v>148</v>
      </c>
      <c r="C82" s="101">
        <f t="shared" si="32"/>
        <v>0</v>
      </c>
      <c r="D82" s="106">
        <f t="shared" si="33"/>
        <v>0</v>
      </c>
      <c r="E82" s="106">
        <f t="shared" si="34"/>
        <v>0</v>
      </c>
      <c r="F82" s="106">
        <f t="shared" si="35"/>
        <v>0</v>
      </c>
      <c r="G82" s="106">
        <f t="shared" si="36"/>
        <v>0</v>
      </c>
      <c r="H82" s="107">
        <f t="shared" si="37"/>
        <v>0</v>
      </c>
      <c r="I82" s="19">
        <f t="shared" si="22"/>
        <v>0</v>
      </c>
      <c r="J82" s="20">
        <f t="shared" si="23"/>
        <v>0</v>
      </c>
      <c r="K82" s="20">
        <f t="shared" si="24"/>
        <v>0</v>
      </c>
      <c r="L82" s="20">
        <f t="shared" si="25"/>
        <v>0</v>
      </c>
      <c r="M82" s="20">
        <f t="shared" si="26"/>
        <v>0</v>
      </c>
      <c r="N82" s="102">
        <f t="shared" si="27"/>
        <v>0</v>
      </c>
      <c r="O82" s="101">
        <f t="shared" si="28"/>
        <v>32721</v>
      </c>
      <c r="P82" s="103" t="e">
        <f t="shared" si="29"/>
        <v>#DIV/0!</v>
      </c>
      <c r="Q82" s="104" t="e">
        <f t="shared" si="30"/>
        <v>#DIV/0!</v>
      </c>
      <c r="R82" s="105">
        <f t="shared" si="31"/>
        <v>1</v>
      </c>
      <c r="S82" s="19">
        <v>0</v>
      </c>
      <c r="T82" s="20">
        <v>0</v>
      </c>
      <c r="U82" s="20">
        <v>0</v>
      </c>
      <c r="V82" s="20">
        <v>0</v>
      </c>
      <c r="W82" s="20">
        <v>0</v>
      </c>
      <c r="X82" s="20">
        <v>0</v>
      </c>
      <c r="Y82" s="20">
        <v>0</v>
      </c>
      <c r="Z82" s="20">
        <v>0</v>
      </c>
      <c r="AA82" s="20">
        <v>0</v>
      </c>
      <c r="AB82" s="21">
        <v>0</v>
      </c>
      <c r="AC82" s="19">
        <v>0</v>
      </c>
      <c r="AD82" s="20">
        <v>0</v>
      </c>
      <c r="AE82" s="20">
        <v>0</v>
      </c>
      <c r="AF82" s="20">
        <v>0</v>
      </c>
      <c r="AG82" s="20">
        <v>0</v>
      </c>
      <c r="AH82" s="20">
        <v>0</v>
      </c>
      <c r="AI82" s="20">
        <v>0</v>
      </c>
      <c r="AJ82" s="20">
        <v>0</v>
      </c>
      <c r="AK82" s="20">
        <v>0</v>
      </c>
      <c r="AL82" s="21">
        <v>0</v>
      </c>
      <c r="AM82" s="19">
        <v>0</v>
      </c>
      <c r="AN82" s="20">
        <v>0</v>
      </c>
      <c r="AO82" s="20">
        <v>0</v>
      </c>
      <c r="AP82" s="20"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v>0</v>
      </c>
      <c r="AV82" s="21">
        <v>0</v>
      </c>
      <c r="AW82" s="19">
        <v>0</v>
      </c>
      <c r="AX82" s="20">
        <v>0</v>
      </c>
      <c r="AY82" s="20">
        <v>0</v>
      </c>
      <c r="AZ82" s="20">
        <v>0</v>
      </c>
      <c r="BA82" s="20">
        <v>0</v>
      </c>
      <c r="BB82" s="20">
        <v>0</v>
      </c>
      <c r="BC82" s="20">
        <v>0</v>
      </c>
      <c r="BD82" s="20">
        <v>0</v>
      </c>
      <c r="BE82" s="20">
        <v>0</v>
      </c>
      <c r="BF82" s="21">
        <v>0</v>
      </c>
      <c r="BG82" s="19">
        <v>0</v>
      </c>
      <c r="BH82" s="20">
        <v>0</v>
      </c>
      <c r="BI82" s="20">
        <v>0</v>
      </c>
      <c r="BJ82" s="20">
        <v>0</v>
      </c>
      <c r="BK82" s="20">
        <v>0</v>
      </c>
      <c r="BL82" s="20">
        <v>0</v>
      </c>
      <c r="BM82" s="20">
        <v>0</v>
      </c>
      <c r="BN82" s="20">
        <v>0</v>
      </c>
      <c r="BO82" s="20">
        <v>0</v>
      </c>
      <c r="BP82" s="21">
        <v>0</v>
      </c>
      <c r="BQ82" s="19">
        <v>0</v>
      </c>
      <c r="BR82" s="20">
        <v>0</v>
      </c>
      <c r="BS82" s="20">
        <v>0</v>
      </c>
      <c r="BT82" s="20">
        <v>0</v>
      </c>
      <c r="BU82" s="20">
        <v>0</v>
      </c>
      <c r="BV82" s="20">
        <v>0</v>
      </c>
      <c r="BW82" s="20">
        <v>0</v>
      </c>
      <c r="BX82" s="20">
        <v>0</v>
      </c>
      <c r="BY82" s="20">
        <v>0</v>
      </c>
      <c r="BZ82" s="21">
        <v>0</v>
      </c>
      <c r="CA82" s="19">
        <v>0</v>
      </c>
      <c r="CB82" s="20">
        <v>0</v>
      </c>
      <c r="CC82" s="20">
        <v>0</v>
      </c>
      <c r="CD82" s="21">
        <v>0</v>
      </c>
      <c r="CE82" s="19">
        <v>0</v>
      </c>
      <c r="CF82" s="20">
        <v>0</v>
      </c>
      <c r="CG82" s="20">
        <v>0</v>
      </c>
      <c r="CH82" s="21">
        <v>0</v>
      </c>
      <c r="CI82" s="19">
        <v>0</v>
      </c>
      <c r="CJ82" s="20">
        <v>0</v>
      </c>
      <c r="CK82" s="20">
        <v>0</v>
      </c>
      <c r="CL82" s="21">
        <v>0</v>
      </c>
      <c r="CM82" s="19">
        <v>0</v>
      </c>
      <c r="CN82" s="20">
        <v>0</v>
      </c>
      <c r="CO82" s="20">
        <v>0</v>
      </c>
      <c r="CP82" s="21">
        <v>0</v>
      </c>
      <c r="CQ82" s="19">
        <v>0</v>
      </c>
      <c r="CR82" s="20">
        <v>0</v>
      </c>
      <c r="CS82" s="20">
        <v>0</v>
      </c>
      <c r="CT82" s="21">
        <v>0</v>
      </c>
      <c r="CU82" s="19">
        <v>0</v>
      </c>
      <c r="CV82" s="20">
        <v>0</v>
      </c>
      <c r="CW82" s="20">
        <v>0</v>
      </c>
      <c r="CX82" s="21">
        <v>0</v>
      </c>
      <c r="CY82" s="19">
        <v>0</v>
      </c>
      <c r="CZ82" s="20">
        <v>0</v>
      </c>
      <c r="DA82" s="22">
        <v>0</v>
      </c>
      <c r="DB82" s="19">
        <v>0</v>
      </c>
      <c r="DC82" s="20">
        <v>0</v>
      </c>
      <c r="DD82" s="22">
        <v>0</v>
      </c>
      <c r="DE82" s="32">
        <v>3434</v>
      </c>
      <c r="DF82" s="33">
        <v>3333</v>
      </c>
      <c r="DG82" s="33">
        <v>3134</v>
      </c>
      <c r="DH82" s="33">
        <v>3143</v>
      </c>
      <c r="DI82" s="33">
        <v>3112</v>
      </c>
      <c r="DJ82" s="34">
        <v>3088</v>
      </c>
      <c r="DK82" s="35">
        <v>32721</v>
      </c>
      <c r="DL82" s="64">
        <v>1</v>
      </c>
    </row>
    <row r="83" spans="1:116" x14ac:dyDescent="0.25">
      <c r="A83" s="6" t="s">
        <v>316</v>
      </c>
      <c r="B83" s="41" t="s">
        <v>311</v>
      </c>
      <c r="C83" s="82">
        <f t="shared" si="32"/>
        <v>612.99790799586003</v>
      </c>
      <c r="D83" s="85">
        <f t="shared" si="33"/>
        <v>601.43946840632088</v>
      </c>
      <c r="E83" s="85">
        <f t="shared" si="34"/>
        <v>541.3492105612313</v>
      </c>
      <c r="F83" s="85">
        <f t="shared" si="35"/>
        <v>537.10046546847514</v>
      </c>
      <c r="G83" s="85">
        <f t="shared" si="36"/>
        <v>541.4901720737264</v>
      </c>
      <c r="H83" s="86">
        <f t="shared" si="37"/>
        <v>593.20845752608045</v>
      </c>
      <c r="I83" s="10">
        <f t="shared" si="22"/>
        <v>33.821430930831738</v>
      </c>
      <c r="J83" s="12">
        <f t="shared" si="23"/>
        <v>36.643334141449763</v>
      </c>
      <c r="K83" s="12">
        <f t="shared" si="24"/>
        <v>39.476759099553313</v>
      </c>
      <c r="L83" s="12">
        <f t="shared" si="25"/>
        <v>42.396939934522614</v>
      </c>
      <c r="M83" s="12">
        <f t="shared" si="26"/>
        <v>45.791788523884016</v>
      </c>
      <c r="N83" s="87">
        <f t="shared" si="27"/>
        <v>49.598057935916543</v>
      </c>
      <c r="O83" s="82">
        <f t="shared" si="28"/>
        <v>70473</v>
      </c>
      <c r="P83" s="92">
        <f t="shared" si="29"/>
        <v>49866.724137931036</v>
      </c>
      <c r="Q83" s="93">
        <f t="shared" si="30"/>
        <v>0.14859879250696775</v>
      </c>
      <c r="R83" s="94">
        <f t="shared" si="31"/>
        <v>2</v>
      </c>
      <c r="S83" s="10">
        <v>8544836</v>
      </c>
      <c r="T83" s="12">
        <v>10322087</v>
      </c>
      <c r="U83" s="12">
        <v>1470945</v>
      </c>
      <c r="V83" s="12">
        <v>3156674</v>
      </c>
      <c r="W83" s="12">
        <v>0</v>
      </c>
      <c r="X83" s="12">
        <v>0</v>
      </c>
      <c r="Y83" s="12">
        <v>4342306</v>
      </c>
      <c r="Z83" s="12">
        <v>2731100</v>
      </c>
      <c r="AA83" s="12">
        <v>0</v>
      </c>
      <c r="AB83" s="11">
        <v>30567948</v>
      </c>
      <c r="AC83" s="10">
        <v>8470534</v>
      </c>
      <c r="AD83" s="12">
        <v>9989987</v>
      </c>
      <c r="AE83" s="12">
        <v>1477526</v>
      </c>
      <c r="AF83" s="12">
        <v>3148476</v>
      </c>
      <c r="AG83" s="12">
        <v>0</v>
      </c>
      <c r="AH83" s="12">
        <v>0</v>
      </c>
      <c r="AI83" s="12">
        <v>4202590</v>
      </c>
      <c r="AJ83" s="12">
        <v>2402470</v>
      </c>
      <c r="AK83" s="12">
        <v>0</v>
      </c>
      <c r="AL83" s="11">
        <v>29691583</v>
      </c>
      <c r="AM83" s="10">
        <v>8307880</v>
      </c>
      <c r="AN83" s="12">
        <v>9446949</v>
      </c>
      <c r="AO83" s="12">
        <v>1196640</v>
      </c>
      <c r="AP83" s="12">
        <v>3122837</v>
      </c>
      <c r="AQ83" s="12">
        <v>0</v>
      </c>
      <c r="AR83" s="12">
        <v>0</v>
      </c>
      <c r="AS83" s="12">
        <v>2406588</v>
      </c>
      <c r="AT83" s="12">
        <v>713504</v>
      </c>
      <c r="AU83" s="12">
        <v>0</v>
      </c>
      <c r="AV83" s="11">
        <v>25194398</v>
      </c>
      <c r="AW83" s="10">
        <v>7871780</v>
      </c>
      <c r="AX83" s="12">
        <v>9783304</v>
      </c>
      <c r="AY83" s="12">
        <v>1101472</v>
      </c>
      <c r="AZ83" s="12">
        <v>2688130</v>
      </c>
      <c r="BA83" s="12">
        <v>0</v>
      </c>
      <c r="BB83" s="12">
        <v>0</v>
      </c>
      <c r="BC83" s="12">
        <v>2671662</v>
      </c>
      <c r="BD83" s="12">
        <v>1240725</v>
      </c>
      <c r="BE83" s="12">
        <v>0</v>
      </c>
      <c r="BF83" s="11">
        <v>25357073</v>
      </c>
      <c r="BG83" s="10">
        <v>7513422</v>
      </c>
      <c r="BH83" s="12">
        <v>8987302</v>
      </c>
      <c r="BI83" s="12">
        <v>1086692</v>
      </c>
      <c r="BJ83" s="12">
        <v>4153197</v>
      </c>
      <c r="BK83" s="12">
        <v>0</v>
      </c>
      <c r="BL83" s="12">
        <v>0</v>
      </c>
      <c r="BM83" s="12">
        <v>2143977</v>
      </c>
      <c r="BN83" s="12">
        <v>1086249</v>
      </c>
      <c r="BO83" s="12">
        <v>0</v>
      </c>
      <c r="BP83" s="11">
        <v>24970839</v>
      </c>
      <c r="BQ83" s="10">
        <v>7813260</v>
      </c>
      <c r="BR83" s="12">
        <v>8850316</v>
      </c>
      <c r="BS83" s="12">
        <v>1097645</v>
      </c>
      <c r="BT83" s="12">
        <v>5704928</v>
      </c>
      <c r="BU83" s="12">
        <v>0</v>
      </c>
      <c r="BV83" s="12">
        <v>0</v>
      </c>
      <c r="BW83" s="12">
        <v>2008595</v>
      </c>
      <c r="BX83" s="12">
        <v>13450200</v>
      </c>
      <c r="BY83" s="12">
        <v>0</v>
      </c>
      <c r="BZ83" s="11">
        <v>38924944</v>
      </c>
      <c r="CA83" s="10">
        <v>0</v>
      </c>
      <c r="CB83" s="12">
        <v>1535865</v>
      </c>
      <c r="CC83" s="12">
        <v>0</v>
      </c>
      <c r="CD83" s="11">
        <v>1535865</v>
      </c>
      <c r="CE83" s="10">
        <v>0</v>
      </c>
      <c r="CF83" s="12">
        <v>1662618</v>
      </c>
      <c r="CG83" s="12">
        <v>0</v>
      </c>
      <c r="CH83" s="11">
        <v>1662618</v>
      </c>
      <c r="CI83" s="10">
        <v>0</v>
      </c>
      <c r="CJ83" s="12">
        <v>1785218</v>
      </c>
      <c r="CK83" s="12">
        <v>0</v>
      </c>
      <c r="CL83" s="11">
        <v>1785218</v>
      </c>
      <c r="CM83" s="10">
        <v>0</v>
      </c>
      <c r="CN83" s="12">
        <v>1903665</v>
      </c>
      <c r="CO83" s="12">
        <v>0</v>
      </c>
      <c r="CP83" s="11">
        <v>1903665</v>
      </c>
      <c r="CQ83" s="10">
        <v>0</v>
      </c>
      <c r="CR83" s="12">
        <v>2019830</v>
      </c>
      <c r="CS83" s="12">
        <v>0</v>
      </c>
      <c r="CT83" s="11">
        <v>2019830</v>
      </c>
      <c r="CU83" s="10">
        <v>0</v>
      </c>
      <c r="CV83" s="12">
        <v>2129939</v>
      </c>
      <c r="CW83" s="12">
        <v>0</v>
      </c>
      <c r="CX83" s="11">
        <v>2129939</v>
      </c>
      <c r="CY83" s="10">
        <v>2892270</v>
      </c>
      <c r="CZ83" s="12">
        <v>1146845</v>
      </c>
      <c r="DA83" s="15">
        <v>58</v>
      </c>
      <c r="DB83" s="10">
        <v>90485</v>
      </c>
      <c r="DC83" s="12">
        <v>6922</v>
      </c>
      <c r="DD83" s="15">
        <v>0</v>
      </c>
      <c r="DE83" s="17">
        <v>45411</v>
      </c>
      <c r="DF83" s="14">
        <v>45373</v>
      </c>
      <c r="DG83" s="14">
        <v>45222</v>
      </c>
      <c r="DH83" s="14">
        <v>44901</v>
      </c>
      <c r="DI83" s="14">
        <v>44109</v>
      </c>
      <c r="DJ83" s="7">
        <v>42944</v>
      </c>
      <c r="DK83" s="24">
        <v>70473</v>
      </c>
      <c r="DL83" s="65">
        <v>2</v>
      </c>
    </row>
    <row r="84" spans="1:116" x14ac:dyDescent="0.25">
      <c r="A84" s="6" t="s">
        <v>422</v>
      </c>
      <c r="B84" s="41" t="s">
        <v>423</v>
      </c>
      <c r="C84" s="82">
        <f t="shared" si="32"/>
        <v>2512.599808586273</v>
      </c>
      <c r="D84" s="85">
        <f t="shared" si="33"/>
        <v>2181.9261379502932</v>
      </c>
      <c r="E84" s="85">
        <f t="shared" si="34"/>
        <v>806.22494124153184</v>
      </c>
      <c r="F84" s="85">
        <f t="shared" si="35"/>
        <v>1502.6815762980009</v>
      </c>
      <c r="G84" s="85">
        <f t="shared" si="36"/>
        <v>1834.8528462441313</v>
      </c>
      <c r="H84" s="86">
        <f t="shared" si="37"/>
        <v>1711.7241379310344</v>
      </c>
      <c r="I84" s="10">
        <f t="shared" si="22"/>
        <v>1176.3416735028711</v>
      </c>
      <c r="J84" s="12">
        <f t="shared" si="23"/>
        <v>1253.1668528344037</v>
      </c>
      <c r="K84" s="12">
        <f t="shared" si="24"/>
        <v>1278.4968892575694</v>
      </c>
      <c r="L84" s="12">
        <f t="shared" si="25"/>
        <v>1556.3582626204516</v>
      </c>
      <c r="M84" s="12">
        <f t="shared" si="26"/>
        <v>1199.0280223004695</v>
      </c>
      <c r="N84" s="87">
        <f t="shared" si="27"/>
        <v>1072.5647880905362</v>
      </c>
      <c r="O84" s="82">
        <f t="shared" si="28"/>
        <v>40795</v>
      </c>
      <c r="P84" s="92">
        <f t="shared" si="29"/>
        <v>43577.61363636364</v>
      </c>
      <c r="Q84" s="93">
        <f t="shared" si="30"/>
        <v>0.30696209505769528</v>
      </c>
      <c r="R84" s="94">
        <f t="shared" si="31"/>
        <v>3</v>
      </c>
      <c r="S84" s="10">
        <v>2556330</v>
      </c>
      <c r="T84" s="12">
        <v>3382120</v>
      </c>
      <c r="U84" s="12">
        <v>9272630</v>
      </c>
      <c r="V84" s="12">
        <v>941850</v>
      </c>
      <c r="W84" s="12">
        <v>315225</v>
      </c>
      <c r="X84" s="12">
        <v>0</v>
      </c>
      <c r="Y84" s="12">
        <v>1909000</v>
      </c>
      <c r="Z84" s="12">
        <v>909780</v>
      </c>
      <c r="AA84" s="12">
        <v>0</v>
      </c>
      <c r="AB84" s="11">
        <v>19286935</v>
      </c>
      <c r="AC84" s="10">
        <v>2788975</v>
      </c>
      <c r="AD84" s="12">
        <v>3091500</v>
      </c>
      <c r="AE84" s="12">
        <v>6328145</v>
      </c>
      <c r="AF84" s="12">
        <v>858350</v>
      </c>
      <c r="AG84" s="12">
        <v>450900</v>
      </c>
      <c r="AH84" s="12">
        <v>0</v>
      </c>
      <c r="AI84" s="12">
        <v>2109085</v>
      </c>
      <c r="AJ84" s="12">
        <v>814180</v>
      </c>
      <c r="AK84" s="12">
        <v>0</v>
      </c>
      <c r="AL84" s="11">
        <v>16441135</v>
      </c>
      <c r="AM84" s="10">
        <v>1828045</v>
      </c>
      <c r="AN84" s="12">
        <v>0</v>
      </c>
      <c r="AO84" s="12">
        <v>2925465</v>
      </c>
      <c r="AP84" s="12">
        <v>528839</v>
      </c>
      <c r="AQ84" s="12">
        <v>216569</v>
      </c>
      <c r="AR84" s="12">
        <v>0</v>
      </c>
      <c r="AS84" s="12">
        <v>332507</v>
      </c>
      <c r="AT84" s="12">
        <v>703584</v>
      </c>
      <c r="AU84" s="12">
        <v>0</v>
      </c>
      <c r="AV84" s="11">
        <v>6535009</v>
      </c>
      <c r="AW84" s="10">
        <v>1782687</v>
      </c>
      <c r="AX84" s="12">
        <v>2684403</v>
      </c>
      <c r="AY84" s="12">
        <v>4126175</v>
      </c>
      <c r="AZ84" s="12">
        <v>1162233</v>
      </c>
      <c r="BA84" s="12">
        <v>282475</v>
      </c>
      <c r="BB84" s="12">
        <v>0</v>
      </c>
      <c r="BC84" s="12">
        <v>410172</v>
      </c>
      <c r="BD84" s="12">
        <v>693084</v>
      </c>
      <c r="BE84" s="12">
        <v>0</v>
      </c>
      <c r="BF84" s="11">
        <v>11141229</v>
      </c>
      <c r="BG84" s="10">
        <v>4822285</v>
      </c>
      <c r="BH84" s="12">
        <v>2855349</v>
      </c>
      <c r="BI84" s="12">
        <v>3270947</v>
      </c>
      <c r="BJ84" s="12">
        <v>610041</v>
      </c>
      <c r="BK84" s="12">
        <v>470346</v>
      </c>
      <c r="BL84" s="12">
        <v>0</v>
      </c>
      <c r="BM84" s="12">
        <v>477389</v>
      </c>
      <c r="BN84" s="12">
        <v>380000</v>
      </c>
      <c r="BO84" s="12">
        <v>0</v>
      </c>
      <c r="BP84" s="11">
        <v>12886357</v>
      </c>
      <c r="BQ84" s="10">
        <v>5263561</v>
      </c>
      <c r="BR84" s="12">
        <v>2482289</v>
      </c>
      <c r="BS84" s="12">
        <v>2057875</v>
      </c>
      <c r="BT84" s="12">
        <v>734173</v>
      </c>
      <c r="BU84" s="12">
        <v>175427</v>
      </c>
      <c r="BV84" s="12">
        <v>0</v>
      </c>
      <c r="BW84" s="12">
        <v>554955</v>
      </c>
      <c r="BX84" s="12">
        <v>416079</v>
      </c>
      <c r="BY84" s="12">
        <v>0</v>
      </c>
      <c r="BZ84" s="11">
        <v>11684359</v>
      </c>
      <c r="CA84" s="10">
        <v>51963</v>
      </c>
      <c r="CB84" s="12">
        <v>8551800</v>
      </c>
      <c r="CC84" s="12">
        <v>0</v>
      </c>
      <c r="CD84" s="11">
        <v>8603763</v>
      </c>
      <c r="CE84" s="10">
        <v>107429</v>
      </c>
      <c r="CF84" s="12">
        <v>8867752</v>
      </c>
      <c r="CG84" s="12">
        <v>0</v>
      </c>
      <c r="CH84" s="11">
        <v>8975181</v>
      </c>
      <c r="CI84" s="10">
        <v>189392</v>
      </c>
      <c r="CJ84" s="12">
        <v>9057976</v>
      </c>
      <c r="CK84" s="12">
        <v>0</v>
      </c>
      <c r="CL84" s="11">
        <v>9247368</v>
      </c>
      <c r="CM84" s="10">
        <v>201039</v>
      </c>
      <c r="CN84" s="12">
        <v>10620320</v>
      </c>
      <c r="CO84" s="12">
        <v>0</v>
      </c>
      <c r="CP84" s="11">
        <v>10821359</v>
      </c>
      <c r="CQ84" s="10">
        <v>0</v>
      </c>
      <c r="CR84" s="12">
        <v>8172575</v>
      </c>
      <c r="CS84" s="12">
        <v>0</v>
      </c>
      <c r="CT84" s="11">
        <v>8172575</v>
      </c>
      <c r="CU84" s="10">
        <v>0</v>
      </c>
      <c r="CV84" s="12">
        <v>7060694</v>
      </c>
      <c r="CW84" s="12">
        <v>0</v>
      </c>
      <c r="CX84" s="11">
        <v>7060694</v>
      </c>
      <c r="CY84" s="10">
        <v>3834830</v>
      </c>
      <c r="CZ84" s="12">
        <v>1784815</v>
      </c>
      <c r="DA84" s="15">
        <v>88</v>
      </c>
      <c r="DB84" s="10">
        <v>19920</v>
      </c>
      <c r="DC84" s="12">
        <v>1525</v>
      </c>
      <c r="DD84" s="15">
        <v>3</v>
      </c>
      <c r="DE84" s="17">
        <v>7314</v>
      </c>
      <c r="DF84" s="14">
        <v>7162</v>
      </c>
      <c r="DG84" s="14">
        <v>7233</v>
      </c>
      <c r="DH84" s="14">
        <v>6953</v>
      </c>
      <c r="DI84" s="14">
        <v>6816</v>
      </c>
      <c r="DJ84" s="7">
        <v>6583</v>
      </c>
      <c r="DK84" s="24">
        <v>40795</v>
      </c>
      <c r="DL84" s="65">
        <v>3</v>
      </c>
    </row>
    <row r="85" spans="1:116" x14ac:dyDescent="0.25">
      <c r="A85" s="6" t="s">
        <v>114</v>
      </c>
      <c r="B85" s="41" t="s">
        <v>111</v>
      </c>
      <c r="C85" s="82">
        <f t="shared" si="32"/>
        <v>2553.8180873835304</v>
      </c>
      <c r="D85" s="85">
        <f t="shared" si="33"/>
        <v>2924.8598645882539</v>
      </c>
      <c r="E85" s="85">
        <f t="shared" si="34"/>
        <v>2393.626918310933</v>
      </c>
      <c r="F85" s="85">
        <f t="shared" si="35"/>
        <v>2348.0391406425883</v>
      </c>
      <c r="G85" s="85">
        <f t="shared" si="36"/>
        <v>2288.926478266545</v>
      </c>
      <c r="H85" s="86">
        <f t="shared" si="37"/>
        <v>2167.5271325491744</v>
      </c>
      <c r="I85" s="10">
        <f t="shared" si="22"/>
        <v>646.2695479728028</v>
      </c>
      <c r="J85" s="12">
        <f t="shared" si="23"/>
        <v>764.80324358368762</v>
      </c>
      <c r="K85" s="12">
        <f t="shared" si="24"/>
        <v>913.30108346836971</v>
      </c>
      <c r="L85" s="12">
        <f t="shared" si="25"/>
        <v>976.61705206959766</v>
      </c>
      <c r="M85" s="12">
        <f t="shared" si="26"/>
        <v>1033.7055214723925</v>
      </c>
      <c r="N85" s="87">
        <f t="shared" si="27"/>
        <v>1043.911963361998</v>
      </c>
      <c r="O85" s="82">
        <f t="shared" si="28"/>
        <v>42936</v>
      </c>
      <c r="P85" s="92">
        <f t="shared" si="29"/>
        <v>65604.799099755066</v>
      </c>
      <c r="Q85" s="93">
        <f t="shared" si="30"/>
        <v>0.18913340396838429</v>
      </c>
      <c r="R85" s="94">
        <f t="shared" si="31"/>
        <v>3</v>
      </c>
      <c r="S85" s="10">
        <v>15817916</v>
      </c>
      <c r="T85" s="12">
        <v>34678108</v>
      </c>
      <c r="U85" s="12">
        <v>20956784</v>
      </c>
      <c r="V85" s="12">
        <v>2946050</v>
      </c>
      <c r="W85" s="12">
        <v>1970308</v>
      </c>
      <c r="X85" s="12">
        <v>0</v>
      </c>
      <c r="Y85" s="12">
        <v>4760527</v>
      </c>
      <c r="Z85" s="12">
        <v>8158031</v>
      </c>
      <c r="AA85" s="12">
        <v>0</v>
      </c>
      <c r="AB85" s="11">
        <v>89287724</v>
      </c>
      <c r="AC85" s="10">
        <v>16672524</v>
      </c>
      <c r="AD85" s="12">
        <v>33248855</v>
      </c>
      <c r="AE85" s="12">
        <v>31811577</v>
      </c>
      <c r="AF85" s="12">
        <v>3541579</v>
      </c>
      <c r="AG85" s="12">
        <v>2248338</v>
      </c>
      <c r="AH85" s="12">
        <v>0</v>
      </c>
      <c r="AI85" s="12">
        <v>5356052</v>
      </c>
      <c r="AJ85" s="12">
        <v>8931286</v>
      </c>
      <c r="AK85" s="12">
        <v>0</v>
      </c>
      <c r="AL85" s="11">
        <v>101810211</v>
      </c>
      <c r="AM85" s="10">
        <v>17206036</v>
      </c>
      <c r="AN85" s="12">
        <v>34435857</v>
      </c>
      <c r="AO85" s="12">
        <v>14725744</v>
      </c>
      <c r="AP85" s="12">
        <v>3316678</v>
      </c>
      <c r="AQ85" s="12">
        <v>1004531</v>
      </c>
      <c r="AR85" s="12">
        <v>0</v>
      </c>
      <c r="AS85" s="12">
        <v>4645774</v>
      </c>
      <c r="AT85" s="12">
        <v>11290969</v>
      </c>
      <c r="AU85" s="12">
        <v>0</v>
      </c>
      <c r="AV85" s="11">
        <v>86625589</v>
      </c>
      <c r="AW85" s="10">
        <v>17280370</v>
      </c>
      <c r="AX85" s="12">
        <v>32520270</v>
      </c>
      <c r="AY85" s="12">
        <v>14725140</v>
      </c>
      <c r="AZ85" s="12">
        <v>2424531</v>
      </c>
      <c r="BA85" s="12">
        <v>1066572</v>
      </c>
      <c r="BB85" s="12">
        <v>0</v>
      </c>
      <c r="BC85" s="12">
        <v>4990698</v>
      </c>
      <c r="BD85" s="12">
        <v>7283690</v>
      </c>
      <c r="BE85" s="12">
        <v>0</v>
      </c>
      <c r="BF85" s="11">
        <v>80291271</v>
      </c>
      <c r="BG85" s="10">
        <v>16624099</v>
      </c>
      <c r="BH85" s="12">
        <v>30135121</v>
      </c>
      <c r="BI85" s="12">
        <v>14352237</v>
      </c>
      <c r="BJ85" s="12">
        <v>3258430</v>
      </c>
      <c r="BK85" s="12">
        <v>1056138</v>
      </c>
      <c r="BL85" s="12">
        <v>0</v>
      </c>
      <c r="BM85" s="12">
        <v>4715838</v>
      </c>
      <c r="BN85" s="12">
        <v>9299410</v>
      </c>
      <c r="BO85" s="12">
        <v>0</v>
      </c>
      <c r="BP85" s="11">
        <v>79441273</v>
      </c>
      <c r="BQ85" s="10">
        <v>19001166</v>
      </c>
      <c r="BR85" s="12">
        <v>27012202</v>
      </c>
      <c r="BS85" s="12">
        <v>12303509</v>
      </c>
      <c r="BT85" s="12">
        <v>2235076</v>
      </c>
      <c r="BU85" s="12">
        <v>1203070</v>
      </c>
      <c r="BV85" s="12">
        <v>0</v>
      </c>
      <c r="BW85" s="12">
        <v>4031593</v>
      </c>
      <c r="BX85" s="12">
        <v>8548499</v>
      </c>
      <c r="BY85" s="12">
        <v>0</v>
      </c>
      <c r="BZ85" s="11">
        <v>74335115</v>
      </c>
      <c r="CA85" s="10">
        <v>6843731</v>
      </c>
      <c r="CB85" s="12">
        <v>12431542</v>
      </c>
      <c r="CC85" s="12">
        <v>1255418</v>
      </c>
      <c r="CD85" s="11">
        <v>20530691</v>
      </c>
      <c r="CE85" s="10">
        <v>7342745</v>
      </c>
      <c r="CF85" s="12">
        <v>13513548</v>
      </c>
      <c r="CG85" s="12">
        <v>3430034</v>
      </c>
      <c r="CH85" s="11">
        <v>24286327</v>
      </c>
      <c r="CI85" s="10">
        <v>7831759</v>
      </c>
      <c r="CJ85" s="12">
        <v>14848332</v>
      </c>
      <c r="CK85" s="12">
        <v>6064234</v>
      </c>
      <c r="CL85" s="11">
        <v>28744325</v>
      </c>
      <c r="CM85" s="10">
        <v>8260773</v>
      </c>
      <c r="CN85" s="12">
        <v>15885947</v>
      </c>
      <c r="CO85" s="12">
        <v>6219234</v>
      </c>
      <c r="CP85" s="11">
        <v>30365954</v>
      </c>
      <c r="CQ85" s="10">
        <v>8375773</v>
      </c>
      <c r="CR85" s="12">
        <v>16752370</v>
      </c>
      <c r="CS85" s="12">
        <v>6548729</v>
      </c>
      <c r="CT85" s="11">
        <v>31676872</v>
      </c>
      <c r="CU85" s="10">
        <v>8595000</v>
      </c>
      <c r="CV85" s="12">
        <v>16079837</v>
      </c>
      <c r="CW85" s="12">
        <v>7008935</v>
      </c>
      <c r="CX85" s="11">
        <v>31683772</v>
      </c>
      <c r="CY85" s="10">
        <v>9910917</v>
      </c>
      <c r="CZ85" s="12">
        <v>5361168</v>
      </c>
      <c r="DA85" s="15">
        <v>151.07000000000002</v>
      </c>
      <c r="DB85" s="10">
        <v>72250</v>
      </c>
      <c r="DC85" s="12">
        <v>0</v>
      </c>
      <c r="DD85" s="15">
        <v>5.23</v>
      </c>
      <c r="DE85" s="17">
        <v>31768</v>
      </c>
      <c r="DF85" s="14">
        <v>31755</v>
      </c>
      <c r="DG85" s="14">
        <v>31473</v>
      </c>
      <c r="DH85" s="14">
        <v>31093</v>
      </c>
      <c r="DI85" s="14">
        <v>30644</v>
      </c>
      <c r="DJ85" s="7">
        <v>30351</v>
      </c>
      <c r="DK85" s="24">
        <v>42936</v>
      </c>
      <c r="DL85" s="65">
        <v>3</v>
      </c>
    </row>
    <row r="86" spans="1:116" x14ac:dyDescent="0.25">
      <c r="A86" s="6" t="s">
        <v>457</v>
      </c>
      <c r="B86" s="41" t="s">
        <v>455</v>
      </c>
      <c r="C86" s="82">
        <f t="shared" si="32"/>
        <v>3323.5160649221598</v>
      </c>
      <c r="D86" s="85">
        <f t="shared" si="33"/>
        <v>1688.920028561228</v>
      </c>
      <c r="E86" s="85">
        <f t="shared" si="34"/>
        <v>1648.3987060250709</v>
      </c>
      <c r="F86" s="85">
        <f t="shared" si="35"/>
        <v>1836.3097965863924</v>
      </c>
      <c r="G86" s="85">
        <f t="shared" si="36"/>
        <v>1423.9120443740096</v>
      </c>
      <c r="H86" s="86">
        <f t="shared" si="37"/>
        <v>1165.0686576354681</v>
      </c>
      <c r="I86" s="10">
        <f t="shared" si="22"/>
        <v>301.34365684001324</v>
      </c>
      <c r="J86" s="12">
        <f t="shared" si="23"/>
        <v>354.33916458407714</v>
      </c>
      <c r="K86" s="12">
        <f t="shared" si="24"/>
        <v>457.6103922361504</v>
      </c>
      <c r="L86" s="12">
        <f t="shared" si="25"/>
        <v>567.15407996259057</v>
      </c>
      <c r="M86" s="12">
        <f t="shared" si="26"/>
        <v>683.94902271526678</v>
      </c>
      <c r="N86" s="87">
        <f t="shared" si="27"/>
        <v>845.52247536945811</v>
      </c>
      <c r="O86" s="82">
        <f t="shared" si="28"/>
        <v>42015</v>
      </c>
      <c r="P86" s="92">
        <f t="shared" si="29"/>
        <v>43307.461538461539</v>
      </c>
      <c r="Q86" s="93">
        <f t="shared" si="30"/>
        <v>0.19936723211140064</v>
      </c>
      <c r="R86" s="94">
        <f t="shared" si="31"/>
        <v>5</v>
      </c>
      <c r="S86" s="10">
        <v>2561730</v>
      </c>
      <c r="T86" s="12">
        <v>3032260</v>
      </c>
      <c r="U86" s="12">
        <v>13139665</v>
      </c>
      <c r="V86" s="12">
        <v>750800</v>
      </c>
      <c r="W86" s="12">
        <v>0</v>
      </c>
      <c r="X86" s="12">
        <v>0</v>
      </c>
      <c r="Y86" s="12">
        <v>582935</v>
      </c>
      <c r="Z86" s="12">
        <v>3895100</v>
      </c>
      <c r="AA86" s="12">
        <v>0</v>
      </c>
      <c r="AB86" s="11">
        <v>23962490</v>
      </c>
      <c r="AC86" s="10">
        <v>1770015</v>
      </c>
      <c r="AD86" s="12">
        <v>2665635</v>
      </c>
      <c r="AE86" s="12">
        <v>3041355</v>
      </c>
      <c r="AF86" s="12">
        <v>764360</v>
      </c>
      <c r="AG86" s="12">
        <v>0</v>
      </c>
      <c r="AH86" s="12">
        <v>0</v>
      </c>
      <c r="AI86" s="12">
        <v>1219965</v>
      </c>
      <c r="AJ86" s="12">
        <v>1795710</v>
      </c>
      <c r="AK86" s="12">
        <v>0</v>
      </c>
      <c r="AL86" s="11">
        <v>11257040</v>
      </c>
      <c r="AM86" s="10">
        <v>1988268</v>
      </c>
      <c r="AN86" s="12">
        <v>2228211</v>
      </c>
      <c r="AO86" s="12">
        <v>2812111</v>
      </c>
      <c r="AP86" s="12">
        <v>597233</v>
      </c>
      <c r="AQ86" s="12">
        <v>0</v>
      </c>
      <c r="AR86" s="12">
        <v>0</v>
      </c>
      <c r="AS86" s="12">
        <v>527157</v>
      </c>
      <c r="AT86" s="12">
        <v>1415367</v>
      </c>
      <c r="AU86" s="12">
        <v>0</v>
      </c>
      <c r="AV86" s="11">
        <v>9568347</v>
      </c>
      <c r="AW86" s="10">
        <v>834959</v>
      </c>
      <c r="AX86" s="12">
        <v>1836501</v>
      </c>
      <c r="AY86" s="12">
        <v>3632259</v>
      </c>
      <c r="AZ86" s="12">
        <v>1024742</v>
      </c>
      <c r="BA86" s="12">
        <v>0</v>
      </c>
      <c r="BB86" s="12">
        <v>0</v>
      </c>
      <c r="BC86" s="12">
        <v>525436</v>
      </c>
      <c r="BD86" s="12">
        <v>1776527</v>
      </c>
      <c r="BE86" s="12">
        <v>0</v>
      </c>
      <c r="BF86" s="11">
        <v>9630424</v>
      </c>
      <c r="BG86" s="10">
        <v>939076</v>
      </c>
      <c r="BH86" s="12">
        <v>1739546</v>
      </c>
      <c r="BI86" s="12">
        <v>1617574</v>
      </c>
      <c r="BJ86" s="12">
        <v>455582</v>
      </c>
      <c r="BK86" s="12">
        <v>0</v>
      </c>
      <c r="BL86" s="12">
        <v>0</v>
      </c>
      <c r="BM86" s="12">
        <v>639153</v>
      </c>
      <c r="BN86" s="12">
        <v>1753573</v>
      </c>
      <c r="BO86" s="12">
        <v>0</v>
      </c>
      <c r="BP86" s="11">
        <v>7144504</v>
      </c>
      <c r="BQ86" s="10">
        <v>784620</v>
      </c>
      <c r="BR86" s="12">
        <v>1266957</v>
      </c>
      <c r="BS86" s="12">
        <v>959407</v>
      </c>
      <c r="BT86" s="12">
        <v>574114</v>
      </c>
      <c r="BU86" s="12">
        <v>0</v>
      </c>
      <c r="BV86" s="12">
        <v>0</v>
      </c>
      <c r="BW86" s="12">
        <v>199045</v>
      </c>
      <c r="BX86" s="12">
        <v>1280534</v>
      </c>
      <c r="BY86" s="12">
        <v>0</v>
      </c>
      <c r="BZ86" s="11">
        <v>5064677</v>
      </c>
      <c r="CA86" s="10">
        <v>335078</v>
      </c>
      <c r="CB86" s="12">
        <v>1484435</v>
      </c>
      <c r="CC86" s="12">
        <v>0</v>
      </c>
      <c r="CD86" s="11">
        <v>1819513</v>
      </c>
      <c r="CE86" s="10">
        <v>365078</v>
      </c>
      <c r="CF86" s="12">
        <v>1619930</v>
      </c>
      <c r="CG86" s="12">
        <v>0</v>
      </c>
      <c r="CH86" s="11">
        <v>1985008</v>
      </c>
      <c r="CI86" s="10">
        <v>395078</v>
      </c>
      <c r="CJ86" s="12">
        <v>1868263</v>
      </c>
      <c r="CK86" s="12">
        <v>0</v>
      </c>
      <c r="CL86" s="11">
        <v>2263341</v>
      </c>
      <c r="CM86" s="10">
        <v>425078</v>
      </c>
      <c r="CN86" s="12">
        <v>2000640</v>
      </c>
      <c r="CO86" s="12">
        <v>0</v>
      </c>
      <c r="CP86" s="11">
        <v>2425718</v>
      </c>
      <c r="CQ86" s="10">
        <v>460000</v>
      </c>
      <c r="CR86" s="12">
        <v>2129431</v>
      </c>
      <c r="CS86" s="12">
        <v>0</v>
      </c>
      <c r="CT86" s="11">
        <v>2589431</v>
      </c>
      <c r="CU86" s="10">
        <v>492500</v>
      </c>
      <c r="CV86" s="12">
        <v>2253757</v>
      </c>
      <c r="CW86" s="12">
        <v>0</v>
      </c>
      <c r="CX86" s="11">
        <v>2746257</v>
      </c>
      <c r="CY86" s="10">
        <v>2814985</v>
      </c>
      <c r="CZ86" s="12">
        <v>1168515</v>
      </c>
      <c r="DA86" s="15">
        <v>65</v>
      </c>
      <c r="DB86" s="10">
        <v>17280</v>
      </c>
      <c r="DC86" s="12">
        <v>0</v>
      </c>
      <c r="DD86" s="15">
        <v>5</v>
      </c>
      <c r="DE86" s="17">
        <v>6038</v>
      </c>
      <c r="DF86" s="14">
        <v>5602</v>
      </c>
      <c r="DG86" s="14">
        <v>4946</v>
      </c>
      <c r="DH86" s="14">
        <v>4277</v>
      </c>
      <c r="DI86" s="14">
        <v>3786</v>
      </c>
      <c r="DJ86" s="7">
        <v>3248</v>
      </c>
      <c r="DK86" s="24">
        <v>42015</v>
      </c>
      <c r="DL86" s="65">
        <v>5</v>
      </c>
    </row>
    <row r="87" spans="1:116" x14ac:dyDescent="0.25">
      <c r="A87" s="6" t="s">
        <v>115</v>
      </c>
      <c r="B87" s="41" t="s">
        <v>111</v>
      </c>
      <c r="C87" s="82">
        <f t="shared" si="32"/>
        <v>2255.0792858992932</v>
      </c>
      <c r="D87" s="85">
        <f t="shared" si="33"/>
        <v>2592.3314302331219</v>
      </c>
      <c r="E87" s="85">
        <f t="shared" si="34"/>
        <v>2215.9254392499229</v>
      </c>
      <c r="F87" s="85">
        <f t="shared" si="35"/>
        <v>1908.7212791633146</v>
      </c>
      <c r="G87" s="85">
        <f t="shared" si="36"/>
        <v>1825.5337660729397</v>
      </c>
      <c r="H87" s="86">
        <f t="shared" si="37"/>
        <v>2056.7601859705337</v>
      </c>
      <c r="I87" s="10">
        <f t="shared" si="22"/>
        <v>1573.9290695778134</v>
      </c>
      <c r="J87" s="12">
        <f t="shared" si="23"/>
        <v>1632.2581980322784</v>
      </c>
      <c r="K87" s="12">
        <f t="shared" si="24"/>
        <v>1759.7734076259151</v>
      </c>
      <c r="L87" s="12">
        <f t="shared" si="25"/>
        <v>1873.3344227674979</v>
      </c>
      <c r="M87" s="12">
        <f t="shared" si="26"/>
        <v>2018.2186435780479</v>
      </c>
      <c r="N87" s="87">
        <f t="shared" si="27"/>
        <v>2142.0647860187019</v>
      </c>
      <c r="O87" s="82">
        <f t="shared" si="28"/>
        <v>64170</v>
      </c>
      <c r="P87" s="92">
        <f t="shared" si="29"/>
        <v>91331.983885619484</v>
      </c>
      <c r="Q87" s="93">
        <f t="shared" si="30"/>
        <v>0.45401153489657375</v>
      </c>
      <c r="R87" s="94">
        <f t="shared" si="31"/>
        <v>4</v>
      </c>
      <c r="S87" s="10">
        <v>32315269</v>
      </c>
      <c r="T87" s="12">
        <v>99317661</v>
      </c>
      <c r="U87" s="12">
        <v>52330178</v>
      </c>
      <c r="V87" s="12">
        <v>14524299</v>
      </c>
      <c r="W87" s="12">
        <v>11175836</v>
      </c>
      <c r="X87" s="12">
        <v>16950837</v>
      </c>
      <c r="Y87" s="12">
        <v>8462150</v>
      </c>
      <c r="Z87" s="12">
        <v>7731883</v>
      </c>
      <c r="AA87" s="12">
        <v>0</v>
      </c>
      <c r="AB87" s="11">
        <v>242808113</v>
      </c>
      <c r="AC87" s="10">
        <v>30935297</v>
      </c>
      <c r="AD87" s="12">
        <v>109259906</v>
      </c>
      <c r="AE87" s="12">
        <v>54555864</v>
      </c>
      <c r="AF87" s="12">
        <v>28527187</v>
      </c>
      <c r="AG87" s="12">
        <v>11775846</v>
      </c>
      <c r="AH87" s="12">
        <v>16099497</v>
      </c>
      <c r="AI87" s="12">
        <v>16284275</v>
      </c>
      <c r="AJ87" s="12">
        <v>14265458</v>
      </c>
      <c r="AK87" s="12">
        <v>0</v>
      </c>
      <c r="AL87" s="11">
        <v>281703330</v>
      </c>
      <c r="AM87" s="10">
        <v>45021470</v>
      </c>
      <c r="AN87" s="12">
        <v>99290594</v>
      </c>
      <c r="AO87" s="12">
        <v>25915015</v>
      </c>
      <c r="AP87" s="12">
        <v>12931477</v>
      </c>
      <c r="AQ87" s="12">
        <v>15958910</v>
      </c>
      <c r="AR87" s="12">
        <v>16089401</v>
      </c>
      <c r="AS87" s="12">
        <v>7899154</v>
      </c>
      <c r="AT87" s="12">
        <v>8213648</v>
      </c>
      <c r="AU87" s="12">
        <v>0</v>
      </c>
      <c r="AV87" s="11">
        <v>231319669</v>
      </c>
      <c r="AW87" s="10">
        <v>42972612</v>
      </c>
      <c r="AX87" s="12">
        <v>81696802</v>
      </c>
      <c r="AY87" s="12">
        <v>23922482</v>
      </c>
      <c r="AZ87" s="12">
        <v>10324863</v>
      </c>
      <c r="BA87" s="12">
        <v>10169306</v>
      </c>
      <c r="BB87" s="12">
        <v>13708188</v>
      </c>
      <c r="BC87" s="12">
        <v>7008991</v>
      </c>
      <c r="BD87" s="12">
        <v>12876234</v>
      </c>
      <c r="BE87" s="12">
        <v>0</v>
      </c>
      <c r="BF87" s="11">
        <v>202679478</v>
      </c>
      <c r="BG87" s="10">
        <v>44033063</v>
      </c>
      <c r="BH87" s="12">
        <v>74060330</v>
      </c>
      <c r="BI87" s="12">
        <v>22063993</v>
      </c>
      <c r="BJ87" s="12">
        <v>12016218</v>
      </c>
      <c r="BK87" s="12">
        <v>4098891</v>
      </c>
      <c r="BL87" s="12">
        <v>14783784</v>
      </c>
      <c r="BM87" s="12">
        <v>5841594</v>
      </c>
      <c r="BN87" s="12">
        <v>9706087</v>
      </c>
      <c r="BO87" s="12">
        <v>0</v>
      </c>
      <c r="BP87" s="11">
        <v>186603960</v>
      </c>
      <c r="BQ87" s="10">
        <v>72432835</v>
      </c>
      <c r="BR87" s="12">
        <v>69569963</v>
      </c>
      <c r="BS87" s="12">
        <v>21637689</v>
      </c>
      <c r="BT87" s="12">
        <v>10379896</v>
      </c>
      <c r="BU87" s="12">
        <v>2608298</v>
      </c>
      <c r="BV87" s="12">
        <v>14374199</v>
      </c>
      <c r="BW87" s="12">
        <v>5415661</v>
      </c>
      <c r="BX87" s="12">
        <v>10709003</v>
      </c>
      <c r="BY87" s="12">
        <v>0</v>
      </c>
      <c r="BZ87" s="11">
        <v>207127544</v>
      </c>
      <c r="CA87" s="10">
        <v>21583470</v>
      </c>
      <c r="CB87" s="12">
        <v>132429007</v>
      </c>
      <c r="CC87" s="12">
        <v>10058611</v>
      </c>
      <c r="CD87" s="11">
        <v>164071088</v>
      </c>
      <c r="CE87" s="10">
        <v>25351086</v>
      </c>
      <c r="CF87" s="12">
        <v>131573073</v>
      </c>
      <c r="CG87" s="12">
        <v>11467758</v>
      </c>
      <c r="CH87" s="11">
        <v>168391917</v>
      </c>
      <c r="CI87" s="10">
        <v>30004013</v>
      </c>
      <c r="CJ87" s="12">
        <v>134332752</v>
      </c>
      <c r="CK87" s="12">
        <v>12842501</v>
      </c>
      <c r="CL87" s="11">
        <v>177179266</v>
      </c>
      <c r="CM87" s="10">
        <v>35067551</v>
      </c>
      <c r="CN87" s="12">
        <v>137033142</v>
      </c>
      <c r="CO87" s="12">
        <v>14183682</v>
      </c>
      <c r="CP87" s="11">
        <v>186284375</v>
      </c>
      <c r="CQ87" s="10">
        <v>40863887</v>
      </c>
      <c r="CR87" s="12">
        <v>139214405</v>
      </c>
      <c r="CS87" s="12">
        <v>15491131</v>
      </c>
      <c r="CT87" s="11">
        <v>195569423</v>
      </c>
      <c r="CU87" s="10">
        <v>46201868</v>
      </c>
      <c r="CV87" s="12">
        <v>141595530</v>
      </c>
      <c r="CW87" s="12">
        <v>16767647</v>
      </c>
      <c r="CX87" s="11">
        <v>204565045</v>
      </c>
      <c r="CY87" s="10">
        <v>69373035</v>
      </c>
      <c r="CZ87" s="12">
        <v>37172127</v>
      </c>
      <c r="DA87" s="15">
        <v>759.57</v>
      </c>
      <c r="DB87" s="10">
        <v>163863</v>
      </c>
      <c r="DC87" s="12">
        <v>18295</v>
      </c>
      <c r="DD87" s="15">
        <v>4.8423076923076911</v>
      </c>
      <c r="DE87" s="17">
        <v>104243</v>
      </c>
      <c r="DF87" s="14">
        <v>103165</v>
      </c>
      <c r="DG87" s="14">
        <v>100683</v>
      </c>
      <c r="DH87" s="14">
        <v>99440</v>
      </c>
      <c r="DI87" s="14">
        <v>96902</v>
      </c>
      <c r="DJ87" s="7">
        <v>95499</v>
      </c>
      <c r="DK87" s="24">
        <v>64170</v>
      </c>
      <c r="DL87" s="65">
        <v>4</v>
      </c>
    </row>
    <row r="88" spans="1:116" x14ac:dyDescent="0.25">
      <c r="A88" s="6" t="s">
        <v>514</v>
      </c>
      <c r="B88" s="41" t="s">
        <v>515</v>
      </c>
      <c r="C88" s="82">
        <f t="shared" si="32"/>
        <v>2691.5818157511662</v>
      </c>
      <c r="D88" s="85">
        <f t="shared" si="33"/>
        <v>4427.747887736462</v>
      </c>
      <c r="E88" s="85">
        <f t="shared" si="34"/>
        <v>2936.3080761073561</v>
      </c>
      <c r="F88" s="85">
        <f t="shared" si="35"/>
        <v>2785.0818419870157</v>
      </c>
      <c r="G88" s="85">
        <f t="shared" si="36"/>
        <v>2593.8381544760255</v>
      </c>
      <c r="H88" s="86">
        <f t="shared" si="37"/>
        <v>2619.2392339147659</v>
      </c>
      <c r="I88" s="10">
        <f t="shared" si="22"/>
        <v>1885.9213927096639</v>
      </c>
      <c r="J88" s="12">
        <f t="shared" si="23"/>
        <v>2059.7642858221234</v>
      </c>
      <c r="K88" s="12">
        <f t="shared" si="24"/>
        <v>2113.9334442087916</v>
      </c>
      <c r="L88" s="12">
        <f t="shared" si="25"/>
        <v>2192.01061373743</v>
      </c>
      <c r="M88" s="12">
        <f t="shared" si="26"/>
        <v>2296.4528619793718</v>
      </c>
      <c r="N88" s="87">
        <f t="shared" si="27"/>
        <v>2213.9947447447448</v>
      </c>
      <c r="O88" s="82">
        <f t="shared" si="28"/>
        <v>30137</v>
      </c>
      <c r="P88" s="92">
        <f t="shared" si="29"/>
        <v>53744.721347093968</v>
      </c>
      <c r="Q88" s="93">
        <f t="shared" si="30"/>
        <v>0.38016293920965438</v>
      </c>
      <c r="R88" s="94">
        <f t="shared" si="31"/>
        <v>8</v>
      </c>
      <c r="S88" s="10">
        <v>37384406</v>
      </c>
      <c r="T88" s="12">
        <v>52158320</v>
      </c>
      <c r="U88" s="12">
        <v>59724737</v>
      </c>
      <c r="V88" s="12">
        <v>6661292</v>
      </c>
      <c r="W88" s="12">
        <v>8338354</v>
      </c>
      <c r="X88" s="12">
        <v>900000</v>
      </c>
      <c r="Y88" s="12">
        <v>16035562</v>
      </c>
      <c r="Z88" s="12">
        <v>80949379</v>
      </c>
      <c r="AA88" s="12">
        <v>0</v>
      </c>
      <c r="AB88" s="11">
        <v>262152050</v>
      </c>
      <c r="AC88" s="10">
        <v>39081940.640000001</v>
      </c>
      <c r="AD88" s="12">
        <v>53042802.690000013</v>
      </c>
      <c r="AE88" s="12">
        <v>137814331.53999999</v>
      </c>
      <c r="AF88" s="12">
        <v>17047018.16</v>
      </c>
      <c r="AG88" s="12">
        <v>14428766.59</v>
      </c>
      <c r="AH88" s="12">
        <v>5133462.75</v>
      </c>
      <c r="AI88" s="12">
        <v>26732414.470000006</v>
      </c>
      <c r="AJ88" s="12">
        <v>103520484.88</v>
      </c>
      <c r="AK88" s="12">
        <v>0</v>
      </c>
      <c r="AL88" s="11">
        <v>396801221.72000003</v>
      </c>
      <c r="AM88" s="10">
        <v>33959898</v>
      </c>
      <c r="AN88" s="12">
        <v>66843769</v>
      </c>
      <c r="AO88" s="12">
        <v>57379575</v>
      </c>
      <c r="AP88" s="12">
        <v>11031874</v>
      </c>
      <c r="AQ88" s="12">
        <v>4321851</v>
      </c>
      <c r="AR88" s="12">
        <v>1433241</v>
      </c>
      <c r="AS88" s="12">
        <v>17472487</v>
      </c>
      <c r="AT88" s="12">
        <v>31969299</v>
      </c>
      <c r="AU88" s="12">
        <v>0</v>
      </c>
      <c r="AV88" s="11">
        <v>224411994</v>
      </c>
      <c r="AW88" s="10">
        <v>47019642</v>
      </c>
      <c r="AX88" s="12">
        <v>47185197</v>
      </c>
      <c r="AY88" s="12">
        <v>58578479</v>
      </c>
      <c r="AZ88" s="12">
        <v>8618385</v>
      </c>
      <c r="BA88" s="12">
        <v>2699517</v>
      </c>
      <c r="BB88" s="12">
        <v>529102</v>
      </c>
      <c r="BC88" s="12">
        <v>15116075</v>
      </c>
      <c r="BD88" s="12">
        <v>34134661</v>
      </c>
      <c r="BE88" s="12">
        <v>0</v>
      </c>
      <c r="BF88" s="11">
        <v>213881058</v>
      </c>
      <c r="BG88" s="10">
        <v>28135753</v>
      </c>
      <c r="BH88" s="12">
        <v>60348984</v>
      </c>
      <c r="BI88" s="12">
        <v>49687426</v>
      </c>
      <c r="BJ88" s="12">
        <v>7839629</v>
      </c>
      <c r="BK88" s="12">
        <v>3454088</v>
      </c>
      <c r="BL88" s="12">
        <v>505506</v>
      </c>
      <c r="BM88" s="12">
        <v>14750306</v>
      </c>
      <c r="BN88" s="12">
        <v>30587816</v>
      </c>
      <c r="BO88" s="12">
        <v>0</v>
      </c>
      <c r="BP88" s="11">
        <v>195309508</v>
      </c>
      <c r="BQ88" s="10">
        <v>26976251</v>
      </c>
      <c r="BR88" s="12">
        <v>58554641</v>
      </c>
      <c r="BS88" s="12">
        <v>51475512</v>
      </c>
      <c r="BT88" s="12">
        <v>7126649</v>
      </c>
      <c r="BU88" s="12">
        <v>2889113</v>
      </c>
      <c r="BV88" s="12">
        <v>78972</v>
      </c>
      <c r="BW88" s="12">
        <v>16873715</v>
      </c>
      <c r="BX88" s="12">
        <v>27919684</v>
      </c>
      <c r="BY88" s="12">
        <v>0</v>
      </c>
      <c r="BZ88" s="11">
        <v>191894537</v>
      </c>
      <c r="CA88" s="10">
        <v>12045000</v>
      </c>
      <c r="CB88" s="12">
        <v>85847115</v>
      </c>
      <c r="CC88" s="12">
        <v>29071885</v>
      </c>
      <c r="CD88" s="11">
        <v>126964000</v>
      </c>
      <c r="CE88" s="10">
        <v>13075000</v>
      </c>
      <c r="CF88" s="12">
        <v>92029106</v>
      </c>
      <c r="CG88" s="12">
        <v>31328501</v>
      </c>
      <c r="CH88" s="11">
        <v>136432607</v>
      </c>
      <c r="CI88" s="10">
        <v>14080000</v>
      </c>
      <c r="CJ88" s="12">
        <v>90918912</v>
      </c>
      <c r="CK88" s="12">
        <v>33546172</v>
      </c>
      <c r="CL88" s="11">
        <v>138545084</v>
      </c>
      <c r="CM88" s="10">
        <v>15065000</v>
      </c>
      <c r="CN88" s="12">
        <v>90601638</v>
      </c>
      <c r="CO88" s="12">
        <v>35803535</v>
      </c>
      <c r="CP88" s="11">
        <v>141470173</v>
      </c>
      <c r="CQ88" s="10">
        <v>16030000</v>
      </c>
      <c r="CR88" s="12">
        <v>91808169</v>
      </c>
      <c r="CS88" s="12">
        <v>37998070</v>
      </c>
      <c r="CT88" s="11">
        <v>145836239</v>
      </c>
      <c r="CU88" s="10">
        <v>16975000</v>
      </c>
      <c r="CV88" s="12">
        <v>81499471</v>
      </c>
      <c r="CW88" s="12">
        <v>40130456</v>
      </c>
      <c r="CX88" s="11">
        <v>138604927</v>
      </c>
      <c r="CY88" s="10">
        <v>49472016</v>
      </c>
      <c r="CZ88" s="12">
        <v>17746167</v>
      </c>
      <c r="DA88" s="15">
        <v>920.5</v>
      </c>
      <c r="DB88" s="10">
        <v>1668357</v>
      </c>
      <c r="DC88" s="12">
        <v>0</v>
      </c>
      <c r="DD88" s="15">
        <v>0</v>
      </c>
      <c r="DE88" s="17">
        <v>67322</v>
      </c>
      <c r="DF88" s="14">
        <v>66237</v>
      </c>
      <c r="DG88" s="14">
        <v>65539</v>
      </c>
      <c r="DH88" s="14">
        <v>64539</v>
      </c>
      <c r="DI88" s="14">
        <v>63505</v>
      </c>
      <c r="DJ88" s="7">
        <v>62604</v>
      </c>
      <c r="DK88" s="24">
        <v>30137</v>
      </c>
      <c r="DL88" s="65">
        <v>8</v>
      </c>
    </row>
    <row r="89" spans="1:116" x14ac:dyDescent="0.25">
      <c r="A89" s="6" t="s">
        <v>516</v>
      </c>
      <c r="B89" s="41" t="s">
        <v>515</v>
      </c>
      <c r="C89" s="82">
        <f t="shared" si="32"/>
        <v>4575.0914913083261</v>
      </c>
      <c r="D89" s="85">
        <f t="shared" si="33"/>
        <v>4348.2533768048443</v>
      </c>
      <c r="E89" s="85">
        <f t="shared" si="34"/>
        <v>3621.0354477611941</v>
      </c>
      <c r="F89" s="85">
        <f t="shared" si="35"/>
        <v>4400.1398275460269</v>
      </c>
      <c r="G89" s="85">
        <f t="shared" si="36"/>
        <v>3786.7699202439599</v>
      </c>
      <c r="H89" s="86">
        <f t="shared" si="37"/>
        <v>3638.6022045028139</v>
      </c>
      <c r="I89" s="10">
        <f t="shared" si="22"/>
        <v>3868.7099725526077</v>
      </c>
      <c r="J89" s="12">
        <f t="shared" si="23"/>
        <v>4838.8448998602698</v>
      </c>
      <c r="K89" s="12">
        <f t="shared" si="24"/>
        <v>5756.2966417910447</v>
      </c>
      <c r="L89" s="12">
        <f t="shared" si="25"/>
        <v>6642.7406199021207</v>
      </c>
      <c r="M89" s="12">
        <f t="shared" si="26"/>
        <v>7590.4292751583389</v>
      </c>
      <c r="N89" s="87">
        <f t="shared" si="27"/>
        <v>8491.0881801125706</v>
      </c>
      <c r="O89" s="82">
        <f t="shared" si="28"/>
        <v>45030</v>
      </c>
      <c r="P89" s="92">
        <f t="shared" si="29"/>
        <v>62060.714285714283</v>
      </c>
      <c r="Q89" s="93">
        <f t="shared" si="30"/>
        <v>0.38645555761087474</v>
      </c>
      <c r="R89" s="94">
        <f t="shared" si="31"/>
        <v>0</v>
      </c>
      <c r="S89" s="10">
        <v>2962000</v>
      </c>
      <c r="T89" s="12">
        <v>7080200</v>
      </c>
      <c r="U89" s="12">
        <v>5832000</v>
      </c>
      <c r="V89" s="12">
        <v>2985600</v>
      </c>
      <c r="W89" s="12">
        <v>0</v>
      </c>
      <c r="X89" s="12">
        <v>29400</v>
      </c>
      <c r="Y89" s="12">
        <v>1113100</v>
      </c>
      <c r="Z89" s="12">
        <v>1698500</v>
      </c>
      <c r="AA89" s="12">
        <v>0</v>
      </c>
      <c r="AB89" s="11">
        <v>21700800</v>
      </c>
      <c r="AC89" s="10">
        <v>2829500</v>
      </c>
      <c r="AD89" s="12">
        <v>6055200</v>
      </c>
      <c r="AE89" s="12">
        <v>5767000</v>
      </c>
      <c r="AF89" s="12">
        <v>2714100</v>
      </c>
      <c r="AG89" s="12">
        <v>0</v>
      </c>
      <c r="AH89" s="12">
        <v>29400</v>
      </c>
      <c r="AI89" s="12">
        <v>1276200</v>
      </c>
      <c r="AJ89" s="12">
        <v>1571700</v>
      </c>
      <c r="AK89" s="12">
        <v>0</v>
      </c>
      <c r="AL89" s="11">
        <v>20243100</v>
      </c>
      <c r="AM89" s="10">
        <v>2444000</v>
      </c>
      <c r="AN89" s="12">
        <v>4990000</v>
      </c>
      <c r="AO89" s="12">
        <v>5205000.0000000009</v>
      </c>
      <c r="AP89" s="12">
        <v>2061000.0000000009</v>
      </c>
      <c r="AQ89" s="12">
        <v>0</v>
      </c>
      <c r="AR89" s="12">
        <v>167000</v>
      </c>
      <c r="AS89" s="12">
        <v>659999.99999999988</v>
      </c>
      <c r="AT89" s="12">
        <v>0</v>
      </c>
      <c r="AU89" s="12">
        <v>0</v>
      </c>
      <c r="AV89" s="11">
        <v>15527000</v>
      </c>
      <c r="AW89" s="10">
        <v>5159000</v>
      </c>
      <c r="AX89" s="12">
        <v>5562000</v>
      </c>
      <c r="AY89" s="12">
        <v>5291000</v>
      </c>
      <c r="AZ89" s="12">
        <v>2233000</v>
      </c>
      <c r="BA89" s="12">
        <v>0</v>
      </c>
      <c r="BB89" s="12">
        <v>62000</v>
      </c>
      <c r="BC89" s="12">
        <v>574000</v>
      </c>
      <c r="BD89" s="12">
        <v>0</v>
      </c>
      <c r="BE89" s="12">
        <v>0</v>
      </c>
      <c r="BF89" s="11">
        <v>18881000</v>
      </c>
      <c r="BG89" s="10">
        <v>2642000.2000000002</v>
      </c>
      <c r="BH89" s="12">
        <v>5386999.9700000007</v>
      </c>
      <c r="BI89" s="12">
        <v>5276000</v>
      </c>
      <c r="BJ89" s="12">
        <v>2065999.9999999998</v>
      </c>
      <c r="BK89" s="12">
        <v>0</v>
      </c>
      <c r="BL89" s="12">
        <v>132000</v>
      </c>
      <c r="BM89" s="12">
        <v>640000</v>
      </c>
      <c r="BN89" s="12">
        <v>0</v>
      </c>
      <c r="BO89" s="12">
        <v>0</v>
      </c>
      <c r="BP89" s="11">
        <v>16143000.170000002</v>
      </c>
      <c r="BQ89" s="10">
        <v>2418000</v>
      </c>
      <c r="BR89" s="12">
        <v>5118000</v>
      </c>
      <c r="BS89" s="12">
        <v>5154999.7</v>
      </c>
      <c r="BT89" s="12">
        <v>2187000</v>
      </c>
      <c r="BU89" s="12">
        <v>0</v>
      </c>
      <c r="BV89" s="12">
        <v>48000</v>
      </c>
      <c r="BW89" s="12">
        <v>589000.1</v>
      </c>
      <c r="BX89" s="12">
        <v>0</v>
      </c>
      <c r="BY89" s="12">
        <v>0</v>
      </c>
      <c r="BZ89" s="11">
        <v>15514999.799999999</v>
      </c>
      <c r="CA89" s="10">
        <v>15775000</v>
      </c>
      <c r="CB89" s="12">
        <v>1139000</v>
      </c>
      <c r="CC89" s="12">
        <v>0</v>
      </c>
      <c r="CD89" s="11">
        <v>16914000</v>
      </c>
      <c r="CE89" s="10">
        <v>19389000</v>
      </c>
      <c r="CF89" s="12">
        <v>1389000</v>
      </c>
      <c r="CG89" s="12">
        <v>0</v>
      </c>
      <c r="CH89" s="11">
        <v>20778000</v>
      </c>
      <c r="CI89" s="10">
        <v>23034000</v>
      </c>
      <c r="CJ89" s="12">
        <v>1649000</v>
      </c>
      <c r="CK89" s="12">
        <v>0</v>
      </c>
      <c r="CL89" s="11">
        <v>24683000</v>
      </c>
      <c r="CM89" s="10">
        <v>26608000</v>
      </c>
      <c r="CN89" s="12">
        <v>1896000</v>
      </c>
      <c r="CO89" s="12">
        <v>0</v>
      </c>
      <c r="CP89" s="11">
        <v>28504000</v>
      </c>
      <c r="CQ89" s="10">
        <v>30210000</v>
      </c>
      <c r="CR89" s="12">
        <v>2148000</v>
      </c>
      <c r="CS89" s="12">
        <v>0</v>
      </c>
      <c r="CT89" s="11">
        <v>32358000</v>
      </c>
      <c r="CU89" s="10">
        <v>33806000</v>
      </c>
      <c r="CV89" s="12">
        <v>2400000</v>
      </c>
      <c r="CW89" s="12">
        <v>0</v>
      </c>
      <c r="CX89" s="11">
        <v>36206000</v>
      </c>
      <c r="CY89" s="10">
        <v>5213100</v>
      </c>
      <c r="CZ89" s="12">
        <v>2263300</v>
      </c>
      <c r="DA89" s="15">
        <v>84</v>
      </c>
      <c r="DB89" s="10">
        <v>233000</v>
      </c>
      <c r="DC89" s="12">
        <v>20600</v>
      </c>
      <c r="DD89" s="15">
        <v>6.5</v>
      </c>
      <c r="DE89" s="17">
        <v>4372</v>
      </c>
      <c r="DF89" s="14">
        <v>4294</v>
      </c>
      <c r="DG89" s="14">
        <v>4288</v>
      </c>
      <c r="DH89" s="14">
        <v>4291</v>
      </c>
      <c r="DI89" s="14">
        <v>4263</v>
      </c>
      <c r="DJ89" s="7">
        <v>4264</v>
      </c>
      <c r="DK89" s="24">
        <v>45030</v>
      </c>
      <c r="DL89" s="65">
        <v>0</v>
      </c>
    </row>
    <row r="90" spans="1:116" x14ac:dyDescent="0.25">
      <c r="A90" s="6" t="s">
        <v>517</v>
      </c>
      <c r="B90" s="41" t="s">
        <v>515</v>
      </c>
      <c r="C90" s="82">
        <f t="shared" si="32"/>
        <v>864.58731582924065</v>
      </c>
      <c r="D90" s="85">
        <f t="shared" si="33"/>
        <v>823.40589198036002</v>
      </c>
      <c r="E90" s="85">
        <f t="shared" si="34"/>
        <v>881.55804052070084</v>
      </c>
      <c r="F90" s="85">
        <f t="shared" si="35"/>
        <v>1003.3124691236044</v>
      </c>
      <c r="G90" s="85">
        <f t="shared" si="36"/>
        <v>754.11238876112384</v>
      </c>
      <c r="H90" s="86">
        <f t="shared" si="37"/>
        <v>778.59206140793856</v>
      </c>
      <c r="I90" s="10">
        <f t="shared" si="22"/>
        <v>347.81346807706836</v>
      </c>
      <c r="J90" s="12">
        <f t="shared" si="23"/>
        <v>403.11841725233467</v>
      </c>
      <c r="K90" s="12">
        <f t="shared" si="24"/>
        <v>455.57492414603115</v>
      </c>
      <c r="L90" s="12">
        <f t="shared" si="25"/>
        <v>494.90070151170835</v>
      </c>
      <c r="M90" s="12">
        <f t="shared" si="26"/>
        <v>401.70982901709829</v>
      </c>
      <c r="N90" s="87">
        <f t="shared" si="27"/>
        <v>451.3036056963943</v>
      </c>
      <c r="O90" s="82">
        <f t="shared" si="28"/>
        <v>51424</v>
      </c>
      <c r="P90" s="92">
        <f t="shared" si="29"/>
        <v>51593.976190476191</v>
      </c>
      <c r="Q90" s="93">
        <f t="shared" si="30"/>
        <v>0.16969592431406591</v>
      </c>
      <c r="R90" s="94">
        <f t="shared" si="31"/>
        <v>2</v>
      </c>
      <c r="S90" s="10">
        <v>2554020</v>
      </c>
      <c r="T90" s="12">
        <v>6508991</v>
      </c>
      <c r="U90" s="12">
        <v>5130905</v>
      </c>
      <c r="V90" s="12">
        <v>2508574</v>
      </c>
      <c r="W90" s="12">
        <v>67000</v>
      </c>
      <c r="X90" s="12">
        <v>89200</v>
      </c>
      <c r="Y90" s="12">
        <v>1449811</v>
      </c>
      <c r="Z90" s="12">
        <v>2533624</v>
      </c>
      <c r="AA90" s="12">
        <v>0</v>
      </c>
      <c r="AB90" s="11">
        <v>20842125</v>
      </c>
      <c r="AC90" s="10">
        <v>2539939</v>
      </c>
      <c r="AD90" s="12">
        <v>6325279</v>
      </c>
      <c r="AE90" s="12">
        <v>4125787</v>
      </c>
      <c r="AF90" s="12">
        <v>2213609</v>
      </c>
      <c r="AG90" s="12">
        <v>89300</v>
      </c>
      <c r="AH90" s="12">
        <v>89200</v>
      </c>
      <c r="AI90" s="12">
        <v>1722320</v>
      </c>
      <c r="AJ90" s="12">
        <v>1344088</v>
      </c>
      <c r="AK90" s="12">
        <v>0</v>
      </c>
      <c r="AL90" s="11">
        <v>18449522</v>
      </c>
      <c r="AM90" s="10">
        <v>1984945</v>
      </c>
      <c r="AN90" s="12">
        <v>7331221</v>
      </c>
      <c r="AO90" s="12">
        <v>3730065</v>
      </c>
      <c r="AP90" s="12">
        <v>1775722</v>
      </c>
      <c r="AQ90" s="12">
        <v>1181901</v>
      </c>
      <c r="AR90" s="12">
        <v>0</v>
      </c>
      <c r="AS90" s="12">
        <v>2009903</v>
      </c>
      <c r="AT90" s="12">
        <v>2476664</v>
      </c>
      <c r="AU90" s="12">
        <v>0</v>
      </c>
      <c r="AV90" s="11">
        <v>20490421</v>
      </c>
      <c r="AW90" s="10">
        <v>2478717</v>
      </c>
      <c r="AX90" s="12">
        <v>7736175</v>
      </c>
      <c r="AY90" s="12">
        <v>7348048</v>
      </c>
      <c r="AZ90" s="12">
        <v>1619462</v>
      </c>
      <c r="BA90" s="12">
        <v>5000</v>
      </c>
      <c r="BB90" s="12">
        <v>0</v>
      </c>
      <c r="BC90" s="12">
        <v>1121649</v>
      </c>
      <c r="BD90" s="12">
        <v>1270796</v>
      </c>
      <c r="BE90" s="12">
        <v>0</v>
      </c>
      <c r="BF90" s="11">
        <v>21579847</v>
      </c>
      <c r="BG90" s="10">
        <v>2413784</v>
      </c>
      <c r="BH90" s="12">
        <v>5764581</v>
      </c>
      <c r="BI90" s="12">
        <v>4236772</v>
      </c>
      <c r="BJ90" s="12">
        <v>1156848</v>
      </c>
      <c r="BK90" s="12">
        <v>551632</v>
      </c>
      <c r="BL90" s="12">
        <v>0</v>
      </c>
      <c r="BM90" s="12">
        <v>960139</v>
      </c>
      <c r="BN90" s="12">
        <v>1290388</v>
      </c>
      <c r="BO90" s="12">
        <v>0</v>
      </c>
      <c r="BP90" s="11">
        <v>16374144</v>
      </c>
      <c r="BQ90" s="10">
        <v>3892139</v>
      </c>
      <c r="BR90" s="12">
        <v>4909347</v>
      </c>
      <c r="BS90" s="12">
        <v>3998875</v>
      </c>
      <c r="BT90" s="12">
        <v>1767976</v>
      </c>
      <c r="BU90" s="12">
        <v>10000</v>
      </c>
      <c r="BV90" s="12">
        <v>0</v>
      </c>
      <c r="BW90" s="12">
        <v>839343</v>
      </c>
      <c r="BX90" s="12">
        <v>2835278</v>
      </c>
      <c r="BY90" s="12">
        <v>0</v>
      </c>
      <c r="BZ90" s="11">
        <v>18252958</v>
      </c>
      <c r="CA90" s="10">
        <v>1167298</v>
      </c>
      <c r="CB90" s="12">
        <v>0</v>
      </c>
      <c r="CC90" s="12">
        <v>6198000</v>
      </c>
      <c r="CD90" s="11">
        <v>7365298</v>
      </c>
      <c r="CE90" s="10">
        <v>1450382</v>
      </c>
      <c r="CF90" s="12">
        <v>0</v>
      </c>
      <c r="CG90" s="12">
        <v>6924000</v>
      </c>
      <c r="CH90" s="11">
        <v>8374382</v>
      </c>
      <c r="CI90" s="10">
        <v>1729218</v>
      </c>
      <c r="CJ90" s="12">
        <v>0</v>
      </c>
      <c r="CK90" s="12">
        <v>7580000</v>
      </c>
      <c r="CL90" s="11">
        <v>9309218</v>
      </c>
      <c r="CM90" s="10">
        <v>1887780</v>
      </c>
      <c r="CN90" s="12">
        <v>0</v>
      </c>
      <c r="CO90" s="12">
        <v>8130000</v>
      </c>
      <c r="CP90" s="11">
        <v>10017780</v>
      </c>
      <c r="CQ90" s="10">
        <v>0</v>
      </c>
      <c r="CR90" s="12">
        <v>0</v>
      </c>
      <c r="CS90" s="12">
        <v>8035000</v>
      </c>
      <c r="CT90" s="11">
        <v>8035000</v>
      </c>
      <c r="CU90" s="10">
        <v>51714</v>
      </c>
      <c r="CV90" s="12">
        <v>0</v>
      </c>
      <c r="CW90" s="12">
        <v>8885000</v>
      </c>
      <c r="CX90" s="11">
        <v>8936714</v>
      </c>
      <c r="CY90" s="10">
        <v>2166947</v>
      </c>
      <c r="CZ90" s="12">
        <v>886438</v>
      </c>
      <c r="DA90" s="15">
        <v>42</v>
      </c>
      <c r="DB90" s="10">
        <v>47954</v>
      </c>
      <c r="DC90" s="12">
        <v>5539</v>
      </c>
      <c r="DD90" s="15">
        <v>0</v>
      </c>
      <c r="DE90" s="17">
        <v>21176</v>
      </c>
      <c r="DF90" s="14">
        <v>20774</v>
      </c>
      <c r="DG90" s="14">
        <v>20434</v>
      </c>
      <c r="DH90" s="14">
        <v>20242</v>
      </c>
      <c r="DI90" s="14">
        <v>20002</v>
      </c>
      <c r="DJ90" s="7">
        <v>19802</v>
      </c>
      <c r="DK90" s="24">
        <v>51424</v>
      </c>
      <c r="DL90" s="65">
        <v>2</v>
      </c>
    </row>
    <row r="91" spans="1:116" x14ac:dyDescent="0.25">
      <c r="A91" s="6" t="s">
        <v>116</v>
      </c>
      <c r="B91" s="41" t="s">
        <v>111</v>
      </c>
      <c r="C91" s="82">
        <f t="shared" si="32"/>
        <v>2342.901191239921</v>
      </c>
      <c r="D91" s="85">
        <f t="shared" si="33"/>
        <v>2355.654283277971</v>
      </c>
      <c r="E91" s="85">
        <f t="shared" si="34"/>
        <v>2253.0365700520233</v>
      </c>
      <c r="F91" s="85">
        <f t="shared" si="35"/>
        <v>2236.201380393773</v>
      </c>
      <c r="G91" s="85">
        <f t="shared" si="36"/>
        <v>2143.0831441913856</v>
      </c>
      <c r="H91" s="86">
        <f t="shared" si="37"/>
        <v>1828.600667086879</v>
      </c>
      <c r="I91" s="10">
        <f t="shared" si="22"/>
        <v>1034.6240864435135</v>
      </c>
      <c r="J91" s="12">
        <f t="shared" si="23"/>
        <v>1107.0266121950287</v>
      </c>
      <c r="K91" s="12">
        <f t="shared" si="24"/>
        <v>765.23637272238022</v>
      </c>
      <c r="L91" s="12">
        <f t="shared" si="25"/>
        <v>829.50131987277712</v>
      </c>
      <c r="M91" s="12">
        <f t="shared" si="26"/>
        <v>901.23557955701654</v>
      </c>
      <c r="N91" s="87">
        <f t="shared" si="27"/>
        <v>959.55030728017653</v>
      </c>
      <c r="O91" s="82">
        <f t="shared" si="28"/>
        <v>44142</v>
      </c>
      <c r="P91" s="92">
        <f t="shared" si="29"/>
        <v>58013.884782608693</v>
      </c>
      <c r="Q91" s="93">
        <f t="shared" si="30"/>
        <v>0.28642256803218252</v>
      </c>
      <c r="R91" s="94">
        <f t="shared" si="31"/>
        <v>2</v>
      </c>
      <c r="S91" s="10">
        <v>44109463</v>
      </c>
      <c r="T91" s="12">
        <v>70741811</v>
      </c>
      <c r="U91" s="12">
        <v>57088115</v>
      </c>
      <c r="V91" s="12">
        <v>3200579</v>
      </c>
      <c r="W91" s="12">
        <v>2005540</v>
      </c>
      <c r="X91" s="12">
        <v>3106709</v>
      </c>
      <c r="Y91" s="12">
        <v>6001399</v>
      </c>
      <c r="Z91" s="12">
        <v>8561956</v>
      </c>
      <c r="AA91" s="12">
        <v>0</v>
      </c>
      <c r="AB91" s="11">
        <v>194815572</v>
      </c>
      <c r="AC91" s="10">
        <v>44059935</v>
      </c>
      <c r="AD91" s="12">
        <v>65545083</v>
      </c>
      <c r="AE91" s="12">
        <v>60607582</v>
      </c>
      <c r="AF91" s="12">
        <v>3363626</v>
      </c>
      <c r="AG91" s="12">
        <v>2328756</v>
      </c>
      <c r="AH91" s="12">
        <v>3213531</v>
      </c>
      <c r="AI91" s="12">
        <v>5972311</v>
      </c>
      <c r="AJ91" s="12">
        <v>3444907</v>
      </c>
      <c r="AK91" s="12">
        <v>0</v>
      </c>
      <c r="AL91" s="11">
        <v>188535731</v>
      </c>
      <c r="AM91" s="10">
        <v>43357864</v>
      </c>
      <c r="AN91" s="12">
        <v>65048696</v>
      </c>
      <c r="AO91" s="12">
        <v>50793808</v>
      </c>
      <c r="AP91" s="12">
        <v>3704193</v>
      </c>
      <c r="AQ91" s="12">
        <v>3609825</v>
      </c>
      <c r="AR91" s="12">
        <v>3274154</v>
      </c>
      <c r="AS91" s="12">
        <v>6042940</v>
      </c>
      <c r="AT91" s="12">
        <v>11464007</v>
      </c>
      <c r="AU91" s="12">
        <v>0</v>
      </c>
      <c r="AV91" s="11">
        <v>187295487</v>
      </c>
      <c r="AW91" s="10">
        <v>48187745</v>
      </c>
      <c r="AX91" s="12">
        <v>61789116</v>
      </c>
      <c r="AY91" s="12">
        <v>48883919</v>
      </c>
      <c r="AZ91" s="12">
        <v>3102016</v>
      </c>
      <c r="BA91" s="12">
        <v>2252423</v>
      </c>
      <c r="BB91" s="12">
        <v>2505680</v>
      </c>
      <c r="BC91" s="12">
        <v>6940264</v>
      </c>
      <c r="BD91" s="12">
        <v>7366052</v>
      </c>
      <c r="BE91" s="12">
        <v>0</v>
      </c>
      <c r="BF91" s="11">
        <v>181027215</v>
      </c>
      <c r="BG91" s="10">
        <v>40143248</v>
      </c>
      <c r="BH91" s="12">
        <v>60408146</v>
      </c>
      <c r="BI91" s="12">
        <v>45988880</v>
      </c>
      <c r="BJ91" s="12">
        <v>5133795</v>
      </c>
      <c r="BK91" s="12">
        <v>3093729</v>
      </c>
      <c r="BL91" s="12">
        <v>2785461</v>
      </c>
      <c r="BM91" s="12">
        <v>6739781</v>
      </c>
      <c r="BN91" s="12">
        <v>7343592</v>
      </c>
      <c r="BO91" s="12">
        <v>0</v>
      </c>
      <c r="BP91" s="11">
        <v>171636632</v>
      </c>
      <c r="BQ91" s="10">
        <v>22049222</v>
      </c>
      <c r="BR91" s="12">
        <v>58060629</v>
      </c>
      <c r="BS91" s="12">
        <v>43189946</v>
      </c>
      <c r="BT91" s="12">
        <v>7962319</v>
      </c>
      <c r="BU91" s="12">
        <v>4584339</v>
      </c>
      <c r="BV91" s="12">
        <v>20254</v>
      </c>
      <c r="BW91" s="12">
        <v>3384889</v>
      </c>
      <c r="BX91" s="12">
        <v>6966774</v>
      </c>
      <c r="BY91" s="12">
        <v>0</v>
      </c>
      <c r="BZ91" s="11">
        <v>146218372</v>
      </c>
      <c r="CA91" s="10">
        <v>13973949</v>
      </c>
      <c r="CB91" s="12">
        <v>18125562</v>
      </c>
      <c r="CC91" s="12">
        <v>50150000</v>
      </c>
      <c r="CD91" s="11">
        <v>82249511</v>
      </c>
      <c r="CE91" s="10">
        <v>15073186</v>
      </c>
      <c r="CF91" s="12">
        <v>20644216</v>
      </c>
      <c r="CG91" s="12">
        <v>51265000</v>
      </c>
      <c r="CH91" s="11">
        <v>86982402</v>
      </c>
      <c r="CI91" s="10">
        <v>16178122</v>
      </c>
      <c r="CJ91" s="12">
        <v>22997455</v>
      </c>
      <c r="CK91" s="12">
        <v>20545000</v>
      </c>
      <c r="CL91" s="11">
        <v>59720577</v>
      </c>
      <c r="CM91" s="10">
        <v>17295291</v>
      </c>
      <c r="CN91" s="12">
        <v>25337952</v>
      </c>
      <c r="CO91" s="12">
        <v>21785000</v>
      </c>
      <c r="CP91" s="11">
        <v>64418243</v>
      </c>
      <c r="CQ91" s="10">
        <v>18533692</v>
      </c>
      <c r="CR91" s="12">
        <v>27576830</v>
      </c>
      <c r="CS91" s="12">
        <v>22980000</v>
      </c>
      <c r="CT91" s="11">
        <v>69090522</v>
      </c>
      <c r="CU91" s="10">
        <v>19797106</v>
      </c>
      <c r="CV91" s="12">
        <v>29134569</v>
      </c>
      <c r="CW91" s="12">
        <v>24140000</v>
      </c>
      <c r="CX91" s="11">
        <v>73071675</v>
      </c>
      <c r="CY91" s="10">
        <v>26686387</v>
      </c>
      <c r="CZ91" s="12">
        <v>26418639</v>
      </c>
      <c r="DA91" s="15">
        <v>460</v>
      </c>
      <c r="DB91" s="10">
        <v>225000</v>
      </c>
      <c r="DC91" s="12">
        <v>17213</v>
      </c>
      <c r="DD91" s="15">
        <v>0</v>
      </c>
      <c r="DE91" s="17">
        <v>79497</v>
      </c>
      <c r="DF91" s="14">
        <v>78573</v>
      </c>
      <c r="DG91" s="14">
        <v>78042</v>
      </c>
      <c r="DH91" s="14">
        <v>77659</v>
      </c>
      <c r="DI91" s="14">
        <v>76662</v>
      </c>
      <c r="DJ91" s="7">
        <v>76152</v>
      </c>
      <c r="DK91" s="24">
        <v>44142</v>
      </c>
      <c r="DL91" s="65">
        <v>2</v>
      </c>
    </row>
    <row r="92" spans="1:116" x14ac:dyDescent="0.25">
      <c r="A92" s="6" t="s">
        <v>534</v>
      </c>
      <c r="B92" s="41" t="s">
        <v>535</v>
      </c>
      <c r="C92" s="82">
        <f t="shared" si="32"/>
        <v>5085.4674999999997</v>
      </c>
      <c r="D92" s="85">
        <f t="shared" si="33"/>
        <v>3988.553366174056</v>
      </c>
      <c r="E92" s="85">
        <f t="shared" si="34"/>
        <v>2818.2836892488954</v>
      </c>
      <c r="F92" s="85">
        <f t="shared" si="35"/>
        <v>2685.9304763656428</v>
      </c>
      <c r="G92" s="85">
        <f t="shared" si="36"/>
        <v>2858.4123864268495</v>
      </c>
      <c r="H92" s="86">
        <f t="shared" si="37"/>
        <v>2880.3655893891278</v>
      </c>
      <c r="I92" s="10">
        <f t="shared" si="22"/>
        <v>2390.8339017857143</v>
      </c>
      <c r="J92" s="12">
        <f t="shared" si="23"/>
        <v>2625.5310582010584</v>
      </c>
      <c r="K92" s="12">
        <f t="shared" si="24"/>
        <v>2502.4905780559648</v>
      </c>
      <c r="L92" s="12">
        <f t="shared" si="25"/>
        <v>2609.6140169210962</v>
      </c>
      <c r="M92" s="12">
        <f t="shared" si="26"/>
        <v>2753.4479974040423</v>
      </c>
      <c r="N92" s="87">
        <f t="shared" si="27"/>
        <v>2860.2242144591819</v>
      </c>
      <c r="O92" s="82">
        <f t="shared" si="28"/>
        <v>31840</v>
      </c>
      <c r="P92" s="92">
        <f t="shared" si="29"/>
        <v>44997.460176991153</v>
      </c>
      <c r="Q92" s="93">
        <f t="shared" si="30"/>
        <v>0.32220775425268183</v>
      </c>
      <c r="R92" s="94">
        <f t="shared" si="31"/>
        <v>2</v>
      </c>
      <c r="S92" s="10">
        <v>4819754</v>
      </c>
      <c r="T92" s="12">
        <v>3900287</v>
      </c>
      <c r="U92" s="12">
        <v>9914301</v>
      </c>
      <c r="V92" s="12">
        <v>7999139</v>
      </c>
      <c r="W92" s="12">
        <v>0</v>
      </c>
      <c r="X92" s="12">
        <v>495888</v>
      </c>
      <c r="Y92" s="12">
        <v>1349249</v>
      </c>
      <c r="Z92" s="12">
        <v>0</v>
      </c>
      <c r="AA92" s="12">
        <v>0</v>
      </c>
      <c r="AB92" s="11">
        <v>28478618</v>
      </c>
      <c r="AC92" s="10">
        <v>3738564</v>
      </c>
      <c r="AD92" s="12">
        <v>3137352</v>
      </c>
      <c r="AE92" s="12">
        <v>8314945</v>
      </c>
      <c r="AF92" s="12">
        <v>5780550</v>
      </c>
      <c r="AG92" s="12">
        <v>28000</v>
      </c>
      <c r="AH92" s="12">
        <v>861850</v>
      </c>
      <c r="AI92" s="12">
        <v>0</v>
      </c>
      <c r="AJ92" s="12">
        <v>0</v>
      </c>
      <c r="AK92" s="12">
        <v>0</v>
      </c>
      <c r="AL92" s="11">
        <v>21861261</v>
      </c>
      <c r="AM92" s="10">
        <v>2708349</v>
      </c>
      <c r="AN92" s="12">
        <v>3158581</v>
      </c>
      <c r="AO92" s="12">
        <v>6853095</v>
      </c>
      <c r="AP92" s="12">
        <v>1866878</v>
      </c>
      <c r="AQ92" s="12">
        <v>0</v>
      </c>
      <c r="AR92" s="12">
        <v>0</v>
      </c>
      <c r="AS92" s="12">
        <v>722014</v>
      </c>
      <c r="AT92" s="12">
        <v>0</v>
      </c>
      <c r="AU92" s="12">
        <v>0</v>
      </c>
      <c r="AV92" s="11">
        <v>15308917</v>
      </c>
      <c r="AW92" s="10">
        <v>2110617</v>
      </c>
      <c r="AX92" s="12">
        <v>3186792</v>
      </c>
      <c r="AY92" s="12">
        <v>7145002</v>
      </c>
      <c r="AZ92" s="12">
        <v>1517755</v>
      </c>
      <c r="BA92" s="12">
        <v>0</v>
      </c>
      <c r="BB92" s="12">
        <v>0</v>
      </c>
      <c r="BC92" s="12">
        <v>643238</v>
      </c>
      <c r="BD92" s="12">
        <v>0</v>
      </c>
      <c r="BE92" s="12">
        <v>0</v>
      </c>
      <c r="BF92" s="11">
        <v>14603404</v>
      </c>
      <c r="BG92" s="10">
        <v>2481265</v>
      </c>
      <c r="BH92" s="12">
        <v>3128012</v>
      </c>
      <c r="BI92" s="12">
        <v>7274897</v>
      </c>
      <c r="BJ92" s="12">
        <v>1736208</v>
      </c>
      <c r="BK92" s="12">
        <v>0</v>
      </c>
      <c r="BL92" s="12">
        <v>0</v>
      </c>
      <c r="BM92" s="12">
        <v>795036</v>
      </c>
      <c r="BN92" s="12">
        <v>0</v>
      </c>
      <c r="BO92" s="12">
        <v>0</v>
      </c>
      <c r="BP92" s="11">
        <v>15415418</v>
      </c>
      <c r="BQ92" s="10">
        <v>2272420</v>
      </c>
      <c r="BR92" s="12">
        <v>3012248</v>
      </c>
      <c r="BS92" s="12">
        <v>7026681</v>
      </c>
      <c r="BT92" s="12">
        <v>2336841</v>
      </c>
      <c r="BU92" s="12">
        <v>0</v>
      </c>
      <c r="BV92" s="12">
        <v>0</v>
      </c>
      <c r="BW92" s="12">
        <v>770407</v>
      </c>
      <c r="BX92" s="12">
        <v>0</v>
      </c>
      <c r="BY92" s="12">
        <v>0</v>
      </c>
      <c r="BZ92" s="11">
        <v>15418597</v>
      </c>
      <c r="CA92" s="10">
        <v>0</v>
      </c>
      <c r="CB92" s="12">
        <v>13388669.85</v>
      </c>
      <c r="CC92" s="12">
        <v>0</v>
      </c>
      <c r="CD92" s="11">
        <v>13388669.85</v>
      </c>
      <c r="CE92" s="10">
        <v>0</v>
      </c>
      <c r="CF92" s="12">
        <v>14390535.73</v>
      </c>
      <c r="CG92" s="12">
        <v>0</v>
      </c>
      <c r="CH92" s="11">
        <v>14390535.73</v>
      </c>
      <c r="CI92" s="10">
        <v>0</v>
      </c>
      <c r="CJ92" s="12">
        <v>13593528.82</v>
      </c>
      <c r="CK92" s="12">
        <v>0</v>
      </c>
      <c r="CL92" s="11">
        <v>13593528.82</v>
      </c>
      <c r="CM92" s="10">
        <v>0</v>
      </c>
      <c r="CN92" s="12">
        <v>14188471.41</v>
      </c>
      <c r="CO92" s="12">
        <v>0</v>
      </c>
      <c r="CP92" s="11">
        <v>14188471.41</v>
      </c>
      <c r="CQ92" s="10">
        <v>0</v>
      </c>
      <c r="CR92" s="12">
        <v>14849345.050000001</v>
      </c>
      <c r="CS92" s="12">
        <v>0</v>
      </c>
      <c r="CT92" s="11">
        <v>14849345.050000001</v>
      </c>
      <c r="CU92" s="10">
        <v>0</v>
      </c>
      <c r="CV92" s="12">
        <v>15310780.220000001</v>
      </c>
      <c r="CW92" s="12">
        <v>0</v>
      </c>
      <c r="CX92" s="11">
        <v>15310780.220000001</v>
      </c>
      <c r="CY92" s="10">
        <v>5084713</v>
      </c>
      <c r="CZ92" s="12">
        <v>4087249</v>
      </c>
      <c r="DA92" s="15">
        <v>113</v>
      </c>
      <c r="DB92" s="10">
        <v>4069.55</v>
      </c>
      <c r="DC92" s="12">
        <v>0</v>
      </c>
      <c r="DD92" s="15">
        <v>2</v>
      </c>
      <c r="DE92" s="17">
        <v>5600</v>
      </c>
      <c r="DF92" s="14">
        <v>5481</v>
      </c>
      <c r="DG92" s="14">
        <v>5432</v>
      </c>
      <c r="DH92" s="14">
        <v>5437</v>
      </c>
      <c r="DI92" s="14">
        <v>5393</v>
      </c>
      <c r="DJ92" s="7">
        <v>5353</v>
      </c>
      <c r="DK92" s="24">
        <v>31840</v>
      </c>
      <c r="DL92" s="65">
        <v>2</v>
      </c>
    </row>
    <row r="93" spans="1:116" x14ac:dyDescent="0.25">
      <c r="A93" s="6" t="s">
        <v>518</v>
      </c>
      <c r="B93" s="41" t="s">
        <v>515</v>
      </c>
      <c r="C93" s="82">
        <f t="shared" si="32"/>
        <v>2193.797388362274</v>
      </c>
      <c r="D93" s="85">
        <f t="shared" si="33"/>
        <v>2909.7683985222543</v>
      </c>
      <c r="E93" s="85">
        <f t="shared" si="34"/>
        <v>1890.6434477498094</v>
      </c>
      <c r="F93" s="85">
        <f t="shared" si="35"/>
        <v>1561.5539129340714</v>
      </c>
      <c r="G93" s="85">
        <f t="shared" si="36"/>
        <v>1531.1930934968682</v>
      </c>
      <c r="H93" s="86">
        <f t="shared" si="37"/>
        <v>1456.7758170156446</v>
      </c>
      <c r="I93" s="10">
        <f t="shared" si="22"/>
        <v>585.3784637754103</v>
      </c>
      <c r="J93" s="12">
        <f t="shared" si="23"/>
        <v>376.78097695420161</v>
      </c>
      <c r="K93" s="12">
        <f t="shared" si="24"/>
        <v>261.03218916857361</v>
      </c>
      <c r="L93" s="12">
        <f t="shared" si="25"/>
        <v>293.16365752390539</v>
      </c>
      <c r="M93" s="12">
        <f t="shared" si="26"/>
        <v>636.11186173875967</v>
      </c>
      <c r="N93" s="87">
        <f t="shared" si="27"/>
        <v>742.867953982421</v>
      </c>
      <c r="O93" s="82">
        <f t="shared" si="28"/>
        <v>39902</v>
      </c>
      <c r="P93" s="92">
        <f t="shared" si="29"/>
        <v>53608.458773048827</v>
      </c>
      <c r="Q93" s="93">
        <f t="shared" si="30"/>
        <v>0.41202085591689364</v>
      </c>
      <c r="R93" s="94">
        <f t="shared" si="31"/>
        <v>3</v>
      </c>
      <c r="S93" s="10">
        <v>12026643</v>
      </c>
      <c r="T93" s="12">
        <v>17580476</v>
      </c>
      <c r="U93" s="12">
        <v>35695080</v>
      </c>
      <c r="V93" s="12">
        <v>8619374</v>
      </c>
      <c r="W93" s="12">
        <v>935006</v>
      </c>
      <c r="X93" s="12">
        <v>315825</v>
      </c>
      <c r="Y93" s="12">
        <v>3284372</v>
      </c>
      <c r="Z93" s="12">
        <v>6819583</v>
      </c>
      <c r="AA93" s="12">
        <v>0</v>
      </c>
      <c r="AB93" s="11">
        <v>85276359</v>
      </c>
      <c r="AC93" s="10">
        <v>14889121</v>
      </c>
      <c r="AD93" s="12">
        <v>24267989</v>
      </c>
      <c r="AE93" s="12">
        <v>41567195</v>
      </c>
      <c r="AF93" s="12">
        <v>10921611</v>
      </c>
      <c r="AG93" s="12">
        <v>845281</v>
      </c>
      <c r="AH93" s="12">
        <v>2397489</v>
      </c>
      <c r="AI93" s="12">
        <v>4351875</v>
      </c>
      <c r="AJ93" s="12">
        <v>7466919</v>
      </c>
      <c r="AK93" s="12">
        <v>0</v>
      </c>
      <c r="AL93" s="11">
        <v>106707480</v>
      </c>
      <c r="AM93" s="10">
        <v>9750890</v>
      </c>
      <c r="AN93" s="12">
        <v>16700666</v>
      </c>
      <c r="AO93" s="12">
        <v>23376334</v>
      </c>
      <c r="AP93" s="12">
        <v>7816015</v>
      </c>
      <c r="AQ93" s="12">
        <v>1409226</v>
      </c>
      <c r="AR93" s="12">
        <v>163299</v>
      </c>
      <c r="AS93" s="12">
        <v>2749409</v>
      </c>
      <c r="AT93" s="12">
        <v>5949623</v>
      </c>
      <c r="AU93" s="12">
        <v>0</v>
      </c>
      <c r="AV93" s="11">
        <v>67915462</v>
      </c>
      <c r="AW93" s="10">
        <v>9063312</v>
      </c>
      <c r="AX93" s="12">
        <v>14670788</v>
      </c>
      <c r="AY93" s="12">
        <v>17407296</v>
      </c>
      <c r="AZ93" s="12">
        <v>4739862</v>
      </c>
      <c r="BA93" s="12">
        <v>695725</v>
      </c>
      <c r="BB93" s="12">
        <v>204543</v>
      </c>
      <c r="BC93" s="12">
        <v>2863396</v>
      </c>
      <c r="BD93" s="12">
        <v>3548643</v>
      </c>
      <c r="BE93" s="12">
        <v>0</v>
      </c>
      <c r="BF93" s="11">
        <v>53193565</v>
      </c>
      <c r="BG93" s="10">
        <v>7191586</v>
      </c>
      <c r="BH93" s="12">
        <v>14072358</v>
      </c>
      <c r="BI93" s="12">
        <v>16026345</v>
      </c>
      <c r="BJ93" s="12">
        <v>4891312</v>
      </c>
      <c r="BK93" s="12">
        <v>592944</v>
      </c>
      <c r="BL93" s="12">
        <v>0</v>
      </c>
      <c r="BM93" s="12">
        <v>3916126</v>
      </c>
      <c r="BN93" s="12">
        <v>3564618</v>
      </c>
      <c r="BO93" s="12">
        <v>0</v>
      </c>
      <c r="BP93" s="11">
        <v>50255289</v>
      </c>
      <c r="BQ93" s="10">
        <v>6733029</v>
      </c>
      <c r="BR93" s="12">
        <v>14090605</v>
      </c>
      <c r="BS93" s="12">
        <v>14946920</v>
      </c>
      <c r="BT93" s="12">
        <v>4057913</v>
      </c>
      <c r="BU93" s="12">
        <v>582912</v>
      </c>
      <c r="BV93" s="12">
        <v>0</v>
      </c>
      <c r="BW93" s="12">
        <v>2515434</v>
      </c>
      <c r="BX93" s="12">
        <v>2345933</v>
      </c>
      <c r="BY93" s="12">
        <v>0</v>
      </c>
      <c r="BZ93" s="11">
        <v>45272746</v>
      </c>
      <c r="CA93" s="10">
        <v>0</v>
      </c>
      <c r="CB93" s="12">
        <v>0</v>
      </c>
      <c r="CC93" s="12">
        <v>20934890</v>
      </c>
      <c r="CD93" s="11">
        <v>20934890</v>
      </c>
      <c r="CE93" s="10">
        <v>385377</v>
      </c>
      <c r="CF93" s="12">
        <v>0</v>
      </c>
      <c r="CG93" s="12">
        <v>12465115</v>
      </c>
      <c r="CH93" s="11">
        <v>12850492</v>
      </c>
      <c r="CI93" s="10">
        <v>756266</v>
      </c>
      <c r="CJ93" s="12">
        <v>0</v>
      </c>
      <c r="CK93" s="12">
        <v>7799064</v>
      </c>
      <c r="CL93" s="11">
        <v>8555330</v>
      </c>
      <c r="CM93" s="10">
        <v>1108143</v>
      </c>
      <c r="CN93" s="12">
        <v>0</v>
      </c>
      <c r="CO93" s="12">
        <v>8212116</v>
      </c>
      <c r="CP93" s="11">
        <v>9320259</v>
      </c>
      <c r="CQ93" s="10">
        <v>1441471</v>
      </c>
      <c r="CR93" s="12">
        <v>8818555</v>
      </c>
      <c r="CS93" s="12">
        <v>9136933</v>
      </c>
      <c r="CT93" s="11">
        <v>19396959</v>
      </c>
      <c r="CU93" s="10">
        <v>1761687</v>
      </c>
      <c r="CV93" s="12">
        <v>10350072</v>
      </c>
      <c r="CW93" s="12">
        <v>9778331</v>
      </c>
      <c r="CX93" s="11">
        <v>21890090</v>
      </c>
      <c r="CY93" s="10">
        <v>23113287</v>
      </c>
      <c r="CZ93" s="12">
        <v>9100221</v>
      </c>
      <c r="DA93" s="15">
        <v>431.15</v>
      </c>
      <c r="DB93" s="10">
        <v>112320</v>
      </c>
      <c r="DC93" s="12">
        <v>0</v>
      </c>
      <c r="DD93" s="15">
        <v>0</v>
      </c>
      <c r="DE93" s="17">
        <v>35763</v>
      </c>
      <c r="DF93" s="14">
        <v>34106</v>
      </c>
      <c r="DG93" s="14">
        <v>32775</v>
      </c>
      <c r="DH93" s="14">
        <v>31792</v>
      </c>
      <c r="DI93" s="14">
        <v>30493</v>
      </c>
      <c r="DJ93" s="7">
        <v>29467</v>
      </c>
      <c r="DK93" s="24">
        <v>39902</v>
      </c>
      <c r="DL93" s="65">
        <v>3</v>
      </c>
    </row>
    <row r="94" spans="1:116" x14ac:dyDescent="0.25">
      <c r="A94" s="6" t="s">
        <v>390</v>
      </c>
      <c r="B94" s="41" t="s">
        <v>384</v>
      </c>
      <c r="C94" s="82">
        <f t="shared" si="32"/>
        <v>4667.0705791183573</v>
      </c>
      <c r="D94" s="85">
        <f t="shared" si="33"/>
        <v>4822.4334184439767</v>
      </c>
      <c r="E94" s="85">
        <f t="shared" si="34"/>
        <v>3450.7060361072276</v>
      </c>
      <c r="F94" s="85">
        <f t="shared" si="35"/>
        <v>3369.0160538985806</v>
      </c>
      <c r="G94" s="85">
        <f t="shared" si="36"/>
        <v>3202.3882865057381</v>
      </c>
      <c r="H94" s="86">
        <f t="shared" si="37"/>
        <v>3400.6328229665073</v>
      </c>
      <c r="I94" s="10">
        <f t="shared" si="22"/>
        <v>1274.0266161962386</v>
      </c>
      <c r="J94" s="12">
        <f t="shared" si="23"/>
        <v>1460.0247822168819</v>
      </c>
      <c r="K94" s="12">
        <f t="shared" si="24"/>
        <v>1517.7531001154946</v>
      </c>
      <c r="L94" s="12">
        <f t="shared" si="25"/>
        <v>1167.9207309447884</v>
      </c>
      <c r="M94" s="12">
        <f t="shared" si="26"/>
        <v>1412.7207597942224</v>
      </c>
      <c r="N94" s="87">
        <f t="shared" si="27"/>
        <v>1425.4699681020734</v>
      </c>
      <c r="O94" s="82">
        <f t="shared" si="28"/>
        <v>53233</v>
      </c>
      <c r="P94" s="92">
        <f t="shared" si="29"/>
        <v>70763.286731245316</v>
      </c>
      <c r="Q94" s="93">
        <f t="shared" si="30"/>
        <v>0.33094484822082287</v>
      </c>
      <c r="R94" s="94">
        <f t="shared" si="31"/>
        <v>7</v>
      </c>
      <c r="S94" s="10">
        <v>87086555</v>
      </c>
      <c r="T94" s="12">
        <v>77569378</v>
      </c>
      <c r="U94" s="12">
        <v>57718832</v>
      </c>
      <c r="V94" s="12">
        <v>12320928</v>
      </c>
      <c r="W94" s="12">
        <v>55494028</v>
      </c>
      <c r="X94" s="12">
        <v>112000</v>
      </c>
      <c r="Y94" s="12">
        <v>22868049</v>
      </c>
      <c r="Z94" s="12">
        <v>27618155</v>
      </c>
      <c r="AA94" s="12">
        <v>0</v>
      </c>
      <c r="AB94" s="11">
        <v>340787925</v>
      </c>
      <c r="AC94" s="10">
        <v>105026818</v>
      </c>
      <c r="AD94" s="12">
        <v>74789825</v>
      </c>
      <c r="AE94" s="12">
        <v>56801635</v>
      </c>
      <c r="AF94" s="12">
        <v>13624468</v>
      </c>
      <c r="AG94" s="12">
        <v>50532370</v>
      </c>
      <c r="AH94" s="12">
        <v>112000</v>
      </c>
      <c r="AI94" s="12">
        <v>20190501</v>
      </c>
      <c r="AJ94" s="12">
        <v>37790769</v>
      </c>
      <c r="AK94" s="12">
        <v>0</v>
      </c>
      <c r="AL94" s="11">
        <v>358868386</v>
      </c>
      <c r="AM94" s="10">
        <v>69966057</v>
      </c>
      <c r="AN94" s="12">
        <v>69247678</v>
      </c>
      <c r="AO94" s="12">
        <v>34349262</v>
      </c>
      <c r="AP94" s="12">
        <v>9933088</v>
      </c>
      <c r="AQ94" s="12">
        <v>24761396</v>
      </c>
      <c r="AR94" s="12">
        <v>102000</v>
      </c>
      <c r="AS94" s="12">
        <v>18710779</v>
      </c>
      <c r="AT94" s="12">
        <v>23062127</v>
      </c>
      <c r="AU94" s="12">
        <v>0</v>
      </c>
      <c r="AV94" s="11">
        <v>250132387</v>
      </c>
      <c r="AW94" s="10">
        <v>63790233</v>
      </c>
      <c r="AX94" s="12">
        <v>66797661</v>
      </c>
      <c r="AY94" s="12">
        <v>33899922</v>
      </c>
      <c r="AZ94" s="12">
        <v>8141930</v>
      </c>
      <c r="BA94" s="12">
        <v>24516494</v>
      </c>
      <c r="BB94" s="12">
        <v>102000</v>
      </c>
      <c r="BC94" s="12">
        <v>18274455</v>
      </c>
      <c r="BD94" s="12">
        <v>20933165</v>
      </c>
      <c r="BE94" s="12">
        <v>0</v>
      </c>
      <c r="BF94" s="11">
        <v>236455860</v>
      </c>
      <c r="BG94" s="10">
        <v>52685365</v>
      </c>
      <c r="BH94" s="12">
        <v>67498113</v>
      </c>
      <c r="BI94" s="12">
        <v>30015229</v>
      </c>
      <c r="BJ94" s="12">
        <v>10891743</v>
      </c>
      <c r="BK94" s="12">
        <v>23155141</v>
      </c>
      <c r="BL94" s="12">
        <v>47750</v>
      </c>
      <c r="BM94" s="12">
        <v>18017539</v>
      </c>
      <c r="BN94" s="12">
        <v>28518991</v>
      </c>
      <c r="BO94" s="12">
        <v>0</v>
      </c>
      <c r="BP94" s="11">
        <v>230829871</v>
      </c>
      <c r="BQ94" s="10">
        <v>72713638</v>
      </c>
      <c r="BR94" s="12">
        <v>58469389</v>
      </c>
      <c r="BS94" s="12">
        <v>32423674</v>
      </c>
      <c r="BT94" s="12">
        <v>15730961</v>
      </c>
      <c r="BU94" s="12">
        <v>16541263</v>
      </c>
      <c r="BV94" s="12">
        <v>47750</v>
      </c>
      <c r="BW94" s="12">
        <v>17293003</v>
      </c>
      <c r="BX94" s="12">
        <v>24145855</v>
      </c>
      <c r="BY94" s="12">
        <v>0</v>
      </c>
      <c r="BZ94" s="11">
        <v>237365533</v>
      </c>
      <c r="CA94" s="10">
        <v>9755000</v>
      </c>
      <c r="CB94" s="12">
        <v>5625000</v>
      </c>
      <c r="CC94" s="12">
        <v>70109734</v>
      </c>
      <c r="CD94" s="11">
        <v>85489734</v>
      </c>
      <c r="CE94" s="10">
        <v>11505000</v>
      </c>
      <c r="CF94" s="12">
        <v>7613016</v>
      </c>
      <c r="CG94" s="12">
        <v>78090434</v>
      </c>
      <c r="CH94" s="11">
        <v>97208450</v>
      </c>
      <c r="CI94" s="10">
        <v>13205000</v>
      </c>
      <c r="CJ94" s="12">
        <v>9555316</v>
      </c>
      <c r="CK94" s="12">
        <v>77113909</v>
      </c>
      <c r="CL94" s="11">
        <v>99874225</v>
      </c>
      <c r="CM94" s="10">
        <v>14845000</v>
      </c>
      <c r="CN94" s="12">
        <v>11448036</v>
      </c>
      <c r="CO94" s="12">
        <v>48421189</v>
      </c>
      <c r="CP94" s="11">
        <v>74714225</v>
      </c>
      <c r="CQ94" s="10">
        <v>16435000</v>
      </c>
      <c r="CR94" s="12">
        <v>13754000</v>
      </c>
      <c r="CS94" s="12">
        <v>59059634</v>
      </c>
      <c r="CT94" s="11">
        <v>89248634</v>
      </c>
      <c r="CU94" s="10">
        <v>17970000</v>
      </c>
      <c r="CV94" s="12">
        <v>15379000</v>
      </c>
      <c r="CW94" s="12">
        <v>56027967</v>
      </c>
      <c r="CX94" s="11">
        <v>89376967</v>
      </c>
      <c r="CY94" s="10">
        <v>68887352</v>
      </c>
      <c r="CZ94" s="12">
        <v>34754570</v>
      </c>
      <c r="DA94" s="15">
        <v>973.49</v>
      </c>
      <c r="DB94" s="10">
        <v>0</v>
      </c>
      <c r="DC94" s="12">
        <v>0</v>
      </c>
      <c r="DD94" s="15">
        <v>0</v>
      </c>
      <c r="DE94" s="17">
        <v>67102</v>
      </c>
      <c r="DF94" s="14">
        <v>66580</v>
      </c>
      <c r="DG94" s="14">
        <v>65804</v>
      </c>
      <c r="DH94" s="14">
        <v>63972</v>
      </c>
      <c r="DI94" s="14">
        <v>63175</v>
      </c>
      <c r="DJ94" s="7">
        <v>62700</v>
      </c>
      <c r="DK94" s="24">
        <v>53233</v>
      </c>
      <c r="DL94" s="65">
        <v>7</v>
      </c>
    </row>
    <row r="95" spans="1:116" x14ac:dyDescent="0.25">
      <c r="A95" s="6" t="s">
        <v>519</v>
      </c>
      <c r="B95" s="41" t="s">
        <v>515</v>
      </c>
      <c r="C95" s="82">
        <f t="shared" si="32"/>
        <v>1153.9117132867134</v>
      </c>
      <c r="D95" s="85">
        <f t="shared" si="33"/>
        <v>1457.905018295296</v>
      </c>
      <c r="E95" s="85">
        <f t="shared" si="34"/>
        <v>891.19070056899</v>
      </c>
      <c r="F95" s="85">
        <f t="shared" si="35"/>
        <v>880.59390252131084</v>
      </c>
      <c r="G95" s="85">
        <f t="shared" si="36"/>
        <v>826.96155296753034</v>
      </c>
      <c r="H95" s="86">
        <f t="shared" si="37"/>
        <v>732.93038443723947</v>
      </c>
      <c r="I95" s="10">
        <f t="shared" si="22"/>
        <v>1736.6775786713288</v>
      </c>
      <c r="J95" s="12">
        <f t="shared" si="23"/>
        <v>1791.8448251233422</v>
      </c>
      <c r="K95" s="12">
        <f t="shared" si="24"/>
        <v>1816.5089126955904</v>
      </c>
      <c r="L95" s="12">
        <f t="shared" si="25"/>
        <v>1875.4689503160073</v>
      </c>
      <c r="M95" s="12">
        <f t="shared" si="26"/>
        <v>1635.7127901528052</v>
      </c>
      <c r="N95" s="87">
        <f t="shared" si="27"/>
        <v>1322.938316350162</v>
      </c>
      <c r="O95" s="82">
        <f t="shared" si="28"/>
        <v>46121</v>
      </c>
      <c r="P95" s="92">
        <f t="shared" si="29"/>
        <v>48320.208062418729</v>
      </c>
      <c r="Q95" s="93">
        <f t="shared" si="30"/>
        <v>0.28449046455693805</v>
      </c>
      <c r="R95" s="94">
        <f t="shared" si="31"/>
        <v>1</v>
      </c>
      <c r="S95" s="10">
        <v>22932700</v>
      </c>
      <c r="T95" s="12">
        <v>25112600</v>
      </c>
      <c r="U95" s="12">
        <v>38990900</v>
      </c>
      <c r="V95" s="12">
        <v>12627300</v>
      </c>
      <c r="W95" s="12">
        <v>1421800</v>
      </c>
      <c r="X95" s="12">
        <v>0</v>
      </c>
      <c r="Y95" s="12">
        <v>4520700</v>
      </c>
      <c r="Z95" s="12">
        <v>2289500</v>
      </c>
      <c r="AA95" s="12">
        <v>0</v>
      </c>
      <c r="AB95" s="11">
        <v>107895500</v>
      </c>
      <c r="AC95" s="10">
        <v>23316681</v>
      </c>
      <c r="AD95" s="12">
        <v>23717360</v>
      </c>
      <c r="AE95" s="12">
        <v>54769522</v>
      </c>
      <c r="AF95" s="12">
        <v>23068900</v>
      </c>
      <c r="AG95" s="12">
        <v>1898330</v>
      </c>
      <c r="AH95" s="12">
        <v>0</v>
      </c>
      <c r="AI95" s="12">
        <v>5908769</v>
      </c>
      <c r="AJ95" s="12">
        <v>3096500</v>
      </c>
      <c r="AK95" s="12">
        <v>0</v>
      </c>
      <c r="AL95" s="11">
        <v>135776062</v>
      </c>
      <c r="AM95" s="10">
        <v>20887955</v>
      </c>
      <c r="AN95" s="12">
        <v>25641893</v>
      </c>
      <c r="AO95" s="12">
        <v>23992124</v>
      </c>
      <c r="AP95" s="12">
        <v>4603671</v>
      </c>
      <c r="AQ95" s="12">
        <v>344556</v>
      </c>
      <c r="AR95" s="12">
        <v>0</v>
      </c>
      <c r="AS95" s="12">
        <v>4722705</v>
      </c>
      <c r="AT95" s="12">
        <v>5297521</v>
      </c>
      <c r="AU95" s="12">
        <v>0</v>
      </c>
      <c r="AV95" s="11">
        <v>85490425</v>
      </c>
      <c r="AW95" s="10">
        <v>24006816</v>
      </c>
      <c r="AX95" s="12">
        <v>20849682</v>
      </c>
      <c r="AY95" s="12">
        <v>23605066</v>
      </c>
      <c r="AZ95" s="12">
        <v>5540768</v>
      </c>
      <c r="BA95" s="12">
        <v>927392</v>
      </c>
      <c r="BB95" s="12">
        <v>0</v>
      </c>
      <c r="BC95" s="12">
        <v>3374447</v>
      </c>
      <c r="BD95" s="12">
        <v>1096389</v>
      </c>
      <c r="BE95" s="12">
        <v>0</v>
      </c>
      <c r="BF95" s="11">
        <v>79400560</v>
      </c>
      <c r="BG95" s="10">
        <v>18030368</v>
      </c>
      <c r="BH95" s="12">
        <v>21405841</v>
      </c>
      <c r="BI95" s="12">
        <v>21567548</v>
      </c>
      <c r="BJ95" s="12">
        <v>6596130</v>
      </c>
      <c r="BK95" s="12">
        <v>931080</v>
      </c>
      <c r="BL95" s="12">
        <v>0</v>
      </c>
      <c r="BM95" s="12">
        <v>3825688</v>
      </c>
      <c r="BN95" s="12">
        <v>1045580</v>
      </c>
      <c r="BO95" s="12">
        <v>0</v>
      </c>
      <c r="BP95" s="11">
        <v>73402235</v>
      </c>
      <c r="BQ95" s="10">
        <v>16027172</v>
      </c>
      <c r="BR95" s="12">
        <v>20160688</v>
      </c>
      <c r="BS95" s="12">
        <v>19934430</v>
      </c>
      <c r="BT95" s="12">
        <v>3807124</v>
      </c>
      <c r="BU95" s="12">
        <v>555321</v>
      </c>
      <c r="BV95" s="12">
        <v>0</v>
      </c>
      <c r="BW95" s="12">
        <v>2811133</v>
      </c>
      <c r="BX95" s="12">
        <v>1648838</v>
      </c>
      <c r="BY95" s="12">
        <v>0</v>
      </c>
      <c r="BZ95" s="11">
        <v>64944706</v>
      </c>
      <c r="CA95" s="10">
        <v>0</v>
      </c>
      <c r="CB95" s="12">
        <v>121939876</v>
      </c>
      <c r="CC95" s="12">
        <v>37000856</v>
      </c>
      <c r="CD95" s="11">
        <v>158940732</v>
      </c>
      <c r="CE95" s="10">
        <v>0</v>
      </c>
      <c r="CF95" s="12">
        <v>125102218</v>
      </c>
      <c r="CG95" s="12">
        <v>37968204</v>
      </c>
      <c r="CH95" s="11">
        <v>163070422</v>
      </c>
      <c r="CI95" s="10">
        <v>0</v>
      </c>
      <c r="CJ95" s="12">
        <v>124566208</v>
      </c>
      <c r="CK95" s="12">
        <v>38890530</v>
      </c>
      <c r="CL95" s="11">
        <v>163456738</v>
      </c>
      <c r="CM95" s="10">
        <v>0</v>
      </c>
      <c r="CN95" s="12">
        <v>127001882</v>
      </c>
      <c r="CO95" s="12">
        <v>39768568</v>
      </c>
      <c r="CP95" s="11">
        <v>166770450</v>
      </c>
      <c r="CQ95" s="10">
        <v>0</v>
      </c>
      <c r="CR95" s="12">
        <v>125736945</v>
      </c>
      <c r="CS95" s="12">
        <v>17383017</v>
      </c>
      <c r="CT95" s="11">
        <v>143119962</v>
      </c>
      <c r="CU95" s="10">
        <v>0</v>
      </c>
      <c r="CV95" s="12">
        <v>95784412</v>
      </c>
      <c r="CW95" s="12">
        <v>18464541</v>
      </c>
      <c r="CX95" s="11">
        <v>114248953</v>
      </c>
      <c r="CY95" s="10">
        <v>18579120</v>
      </c>
      <c r="CZ95" s="12">
        <v>11376421</v>
      </c>
      <c r="DA95" s="15">
        <v>384.5</v>
      </c>
      <c r="DB95" s="10">
        <v>86580</v>
      </c>
      <c r="DC95" s="12">
        <v>1779</v>
      </c>
      <c r="DD95" s="15">
        <v>10</v>
      </c>
      <c r="DE95" s="17">
        <v>91520</v>
      </c>
      <c r="DF95" s="14">
        <v>91007</v>
      </c>
      <c r="DG95" s="14">
        <v>89984</v>
      </c>
      <c r="DH95" s="14">
        <v>88922</v>
      </c>
      <c r="DI95" s="14">
        <v>87497</v>
      </c>
      <c r="DJ95" s="7">
        <v>86360</v>
      </c>
      <c r="DK95" s="24">
        <v>46121</v>
      </c>
      <c r="DL95" s="65">
        <v>1</v>
      </c>
    </row>
    <row r="96" spans="1:116" x14ac:dyDescent="0.25">
      <c r="A96" s="6" t="s">
        <v>358</v>
      </c>
      <c r="B96" s="41" t="s">
        <v>356</v>
      </c>
      <c r="C96" s="82">
        <f t="shared" si="32"/>
        <v>1253.2537013615058</v>
      </c>
      <c r="D96" s="85">
        <f t="shared" si="33"/>
        <v>1265.6308224847619</v>
      </c>
      <c r="E96" s="85">
        <f t="shared" si="34"/>
        <v>1110.8992833180848</v>
      </c>
      <c r="F96" s="85">
        <f t="shared" si="35"/>
        <v>1373.0748178012095</v>
      </c>
      <c r="G96" s="85">
        <f t="shared" si="36"/>
        <v>1139.8358994501177</v>
      </c>
      <c r="H96" s="86">
        <f t="shared" si="37"/>
        <v>1068.0677776891796</v>
      </c>
      <c r="I96" s="10">
        <f t="shared" si="22"/>
        <v>1788.0215013763857</v>
      </c>
      <c r="J96" s="12">
        <f t="shared" si="23"/>
        <v>1916.851757092332</v>
      </c>
      <c r="K96" s="12">
        <f t="shared" si="24"/>
        <v>2048.3391277828605</v>
      </c>
      <c r="L96" s="12">
        <f t="shared" si="25"/>
        <v>2187.7815165141883</v>
      </c>
      <c r="M96" s="12">
        <f t="shared" si="26"/>
        <v>2300.2842890809111</v>
      </c>
      <c r="N96" s="87">
        <f t="shared" si="27"/>
        <v>2404.0993541184912</v>
      </c>
      <c r="O96" s="82">
        <f t="shared" si="28"/>
        <v>71407</v>
      </c>
      <c r="P96" s="92">
        <f t="shared" si="29"/>
        <v>48160.19540229885</v>
      </c>
      <c r="Q96" s="93">
        <f t="shared" si="30"/>
        <v>0.3710289289101687</v>
      </c>
      <c r="R96" s="94">
        <f t="shared" si="31"/>
        <v>1</v>
      </c>
      <c r="S96" s="10">
        <v>5408030</v>
      </c>
      <c r="T96" s="12">
        <v>3445809</v>
      </c>
      <c r="U96" s="12">
        <v>303350</v>
      </c>
      <c r="V96" s="12">
        <v>3936277</v>
      </c>
      <c r="W96" s="12">
        <v>234522</v>
      </c>
      <c r="X96" s="12">
        <v>85520</v>
      </c>
      <c r="Y96" s="12">
        <v>3431475</v>
      </c>
      <c r="Z96" s="12">
        <v>1689646</v>
      </c>
      <c r="AA96" s="12">
        <v>0</v>
      </c>
      <c r="AB96" s="11">
        <v>18534629</v>
      </c>
      <c r="AC96" s="10">
        <v>4339046</v>
      </c>
      <c r="AD96" s="12">
        <v>3072013</v>
      </c>
      <c r="AE96" s="12">
        <v>291350</v>
      </c>
      <c r="AF96" s="12">
        <v>3137903</v>
      </c>
      <c r="AG96" s="12">
        <v>261975</v>
      </c>
      <c r="AH96" s="12">
        <v>62020</v>
      </c>
      <c r="AI96" s="12">
        <v>5654661</v>
      </c>
      <c r="AJ96" s="12">
        <v>1643825</v>
      </c>
      <c r="AK96" s="12">
        <v>0</v>
      </c>
      <c r="AL96" s="11">
        <v>18462793</v>
      </c>
      <c r="AM96" s="10">
        <v>5987947</v>
      </c>
      <c r="AN96" s="12">
        <v>2803510</v>
      </c>
      <c r="AO96" s="12">
        <v>129543</v>
      </c>
      <c r="AP96" s="12">
        <v>2936677</v>
      </c>
      <c r="AQ96" s="12">
        <v>256619</v>
      </c>
      <c r="AR96" s="12">
        <v>55220</v>
      </c>
      <c r="AS96" s="12">
        <v>2401039</v>
      </c>
      <c r="AT96" s="12">
        <v>6343303</v>
      </c>
      <c r="AU96" s="12">
        <v>0</v>
      </c>
      <c r="AV96" s="11">
        <v>20913858</v>
      </c>
      <c r="AW96" s="10">
        <v>6211178</v>
      </c>
      <c r="AX96" s="12">
        <v>2650407</v>
      </c>
      <c r="AY96" s="12">
        <v>227119</v>
      </c>
      <c r="AZ96" s="12">
        <v>4094401</v>
      </c>
      <c r="BA96" s="12">
        <v>164637</v>
      </c>
      <c r="BB96" s="12">
        <v>107287</v>
      </c>
      <c r="BC96" s="12">
        <v>4254890</v>
      </c>
      <c r="BD96" s="12">
        <v>3907488</v>
      </c>
      <c r="BE96" s="12">
        <v>0</v>
      </c>
      <c r="BF96" s="11">
        <v>21617407</v>
      </c>
      <c r="BG96" s="10">
        <v>5077585</v>
      </c>
      <c r="BH96" s="12">
        <v>2438673</v>
      </c>
      <c r="BI96" s="12">
        <v>1141381</v>
      </c>
      <c r="BJ96" s="12">
        <v>2995597</v>
      </c>
      <c r="BK96" s="12">
        <v>208451</v>
      </c>
      <c r="BL96" s="12">
        <v>54394</v>
      </c>
      <c r="BM96" s="12">
        <v>2594030</v>
      </c>
      <c r="BN96" s="12">
        <v>2971389</v>
      </c>
      <c r="BO96" s="12">
        <v>0</v>
      </c>
      <c r="BP96" s="11">
        <v>17481500</v>
      </c>
      <c r="BQ96" s="10">
        <v>5788601</v>
      </c>
      <c r="BR96" s="12">
        <v>2226855</v>
      </c>
      <c r="BS96" s="12">
        <v>194979</v>
      </c>
      <c r="BT96" s="12">
        <v>2814391</v>
      </c>
      <c r="BU96" s="12">
        <v>291138</v>
      </c>
      <c r="BV96" s="12">
        <v>58975</v>
      </c>
      <c r="BW96" s="12">
        <v>2019699</v>
      </c>
      <c r="BX96" s="12">
        <v>6942766</v>
      </c>
      <c r="BY96" s="12">
        <v>0</v>
      </c>
      <c r="BZ96" s="11">
        <v>20337404</v>
      </c>
      <c r="CA96" s="10">
        <v>18547086</v>
      </c>
      <c r="CB96" s="12">
        <v>0</v>
      </c>
      <c r="CC96" s="12">
        <v>5485711</v>
      </c>
      <c r="CD96" s="11">
        <v>24032797</v>
      </c>
      <c r="CE96" s="10">
        <v>19608042</v>
      </c>
      <c r="CF96" s="12">
        <v>0</v>
      </c>
      <c r="CG96" s="12">
        <v>5865001</v>
      </c>
      <c r="CH96" s="11">
        <v>25473043</v>
      </c>
      <c r="CI96" s="10">
        <v>20632200</v>
      </c>
      <c r="CJ96" s="12">
        <v>0</v>
      </c>
      <c r="CK96" s="12">
        <v>6233816</v>
      </c>
      <c r="CL96" s="11">
        <v>26866016</v>
      </c>
      <c r="CM96" s="10">
        <v>21625560</v>
      </c>
      <c r="CN96" s="12">
        <v>0</v>
      </c>
      <c r="CO96" s="12">
        <v>6592446</v>
      </c>
      <c r="CP96" s="11">
        <v>28218006</v>
      </c>
      <c r="CQ96" s="10">
        <v>22341446</v>
      </c>
      <c r="CR96" s="12">
        <v>0</v>
      </c>
      <c r="CS96" s="12">
        <v>6941173</v>
      </c>
      <c r="CT96" s="11">
        <v>29282619</v>
      </c>
      <c r="CU96" s="10">
        <v>22869542</v>
      </c>
      <c r="CV96" s="12">
        <v>0</v>
      </c>
      <c r="CW96" s="12">
        <v>7280268</v>
      </c>
      <c r="CX96" s="11">
        <v>30149810</v>
      </c>
      <c r="CY96" s="10">
        <v>4189937</v>
      </c>
      <c r="CZ96" s="12">
        <v>1771903</v>
      </c>
      <c r="DA96" s="15">
        <v>87</v>
      </c>
      <c r="DB96" s="10">
        <v>267248</v>
      </c>
      <c r="DC96" s="12">
        <v>20888</v>
      </c>
      <c r="DD96" s="15">
        <v>9</v>
      </c>
      <c r="DE96" s="17">
        <v>13441</v>
      </c>
      <c r="DF96" s="14">
        <v>13289</v>
      </c>
      <c r="DG96" s="14">
        <v>13116</v>
      </c>
      <c r="DH96" s="14">
        <v>12898</v>
      </c>
      <c r="DI96" s="14">
        <v>12730</v>
      </c>
      <c r="DJ96" s="7">
        <v>12541</v>
      </c>
      <c r="DK96" s="24">
        <v>71407</v>
      </c>
      <c r="DL96" s="65">
        <v>1</v>
      </c>
    </row>
    <row r="97" spans="1:116" x14ac:dyDescent="0.25">
      <c r="A97" s="6" t="s">
        <v>317</v>
      </c>
      <c r="B97" s="41" t="s">
        <v>311</v>
      </c>
      <c r="C97" s="82">
        <f t="shared" si="32"/>
        <v>1133.5237184038626</v>
      </c>
      <c r="D97" s="85">
        <f t="shared" si="33"/>
        <v>2476.6966043901293</v>
      </c>
      <c r="E97" s="85">
        <f t="shared" si="34"/>
        <v>1024.8230149453771</v>
      </c>
      <c r="F97" s="85">
        <f t="shared" si="35"/>
        <v>1249.3708078713071</v>
      </c>
      <c r="G97" s="85">
        <f t="shared" si="36"/>
        <v>1343.2119067553001</v>
      </c>
      <c r="H97" s="86">
        <f t="shared" si="37"/>
        <v>1063.1170581784493</v>
      </c>
      <c r="I97" s="10">
        <f t="shared" si="22"/>
        <v>1192.7984663447885</v>
      </c>
      <c r="J97" s="12">
        <f t="shared" si="23"/>
        <v>607.36110134224259</v>
      </c>
      <c r="K97" s="12">
        <f t="shared" si="24"/>
        <v>458.21319369769509</v>
      </c>
      <c r="L97" s="12">
        <f t="shared" si="25"/>
        <v>461.48762309456362</v>
      </c>
      <c r="M97" s="12">
        <f t="shared" si="26"/>
        <v>529.58575278476462</v>
      </c>
      <c r="N97" s="87">
        <f t="shared" si="27"/>
        <v>468.08360906804819</v>
      </c>
      <c r="O97" s="82">
        <f t="shared" si="28"/>
        <v>76184</v>
      </c>
      <c r="P97" s="92">
        <f t="shared" si="29"/>
        <v>64346.358447488587</v>
      </c>
      <c r="Q97" s="93">
        <f t="shared" si="30"/>
        <v>0.54709587597752263</v>
      </c>
      <c r="R97" s="94">
        <f t="shared" si="31"/>
        <v>8</v>
      </c>
      <c r="S97" s="10">
        <v>20662888</v>
      </c>
      <c r="T97" s="12">
        <v>33487181</v>
      </c>
      <c r="U97" s="12">
        <v>4515613.25</v>
      </c>
      <c r="V97" s="12">
        <v>14642447</v>
      </c>
      <c r="W97" s="12">
        <v>0</v>
      </c>
      <c r="X97" s="12">
        <v>0</v>
      </c>
      <c r="Y97" s="12">
        <v>6514611</v>
      </c>
      <c r="Z97" s="12">
        <v>940000</v>
      </c>
      <c r="AA97" s="12">
        <v>0</v>
      </c>
      <c r="AB97" s="11">
        <v>80762740.25</v>
      </c>
      <c r="AC97" s="10">
        <v>19872663</v>
      </c>
      <c r="AD97" s="12">
        <v>32467032.25</v>
      </c>
      <c r="AE97" s="12">
        <v>15314521.640000001</v>
      </c>
      <c r="AF97" s="12">
        <v>35626813.719999999</v>
      </c>
      <c r="AG97" s="12">
        <v>0</v>
      </c>
      <c r="AH97" s="12">
        <v>0</v>
      </c>
      <c r="AI97" s="12">
        <v>65738652.460000001</v>
      </c>
      <c r="AJ97" s="12">
        <v>1731706</v>
      </c>
      <c r="AK97" s="12">
        <v>0</v>
      </c>
      <c r="AL97" s="11">
        <v>170751389.06999999</v>
      </c>
      <c r="AM97" s="10">
        <v>14907086</v>
      </c>
      <c r="AN97" s="12">
        <v>26533175.350000001</v>
      </c>
      <c r="AO97" s="12">
        <v>3272184.42</v>
      </c>
      <c r="AP97" s="12">
        <v>12594580.5</v>
      </c>
      <c r="AQ97" s="12">
        <v>0</v>
      </c>
      <c r="AR97" s="12">
        <v>0</v>
      </c>
      <c r="AS97" s="12">
        <v>8452792.1300000008</v>
      </c>
      <c r="AT97" s="12">
        <v>500000</v>
      </c>
      <c r="AU97" s="12">
        <v>0</v>
      </c>
      <c r="AV97" s="11">
        <v>66259818.400000006</v>
      </c>
      <c r="AW97" s="10">
        <v>15644543</v>
      </c>
      <c r="AX97" s="12">
        <v>31075153.539999999</v>
      </c>
      <c r="AY97" s="12">
        <v>2324826.94</v>
      </c>
      <c r="AZ97" s="12">
        <v>11751484.189999999</v>
      </c>
      <c r="BA97" s="12">
        <v>0</v>
      </c>
      <c r="BB97" s="12">
        <v>0</v>
      </c>
      <c r="BC97" s="12">
        <v>13296678.720000001</v>
      </c>
      <c r="BD97" s="12">
        <v>4240000</v>
      </c>
      <c r="BE97" s="12">
        <v>0</v>
      </c>
      <c r="BF97" s="11">
        <v>78332686.390000001</v>
      </c>
      <c r="BG97" s="10">
        <v>14833690</v>
      </c>
      <c r="BH97" s="12">
        <v>25019071.539999999</v>
      </c>
      <c r="BI97" s="12">
        <v>1878696.34</v>
      </c>
      <c r="BJ97" s="12">
        <v>15127509.109999999</v>
      </c>
      <c r="BK97" s="12">
        <v>0</v>
      </c>
      <c r="BL97" s="12">
        <v>0</v>
      </c>
      <c r="BM97" s="12">
        <v>17904207.739999998</v>
      </c>
      <c r="BN97" s="12">
        <v>400000</v>
      </c>
      <c r="BO97" s="12">
        <v>0</v>
      </c>
      <c r="BP97" s="11">
        <v>75163174.730000004</v>
      </c>
      <c r="BQ97" s="10">
        <v>13960914</v>
      </c>
      <c r="BR97" s="12">
        <v>19828908.510000002</v>
      </c>
      <c r="BS97" s="12">
        <v>2435448.94</v>
      </c>
      <c r="BT97" s="12">
        <v>10226564.73</v>
      </c>
      <c r="BU97" s="12">
        <v>0</v>
      </c>
      <c r="BV97" s="12">
        <v>0</v>
      </c>
      <c r="BW97" s="12">
        <v>9775361.9100000001</v>
      </c>
      <c r="BX97" s="12">
        <v>0</v>
      </c>
      <c r="BY97" s="12">
        <v>0</v>
      </c>
      <c r="BZ97" s="11">
        <v>56227198.090000004</v>
      </c>
      <c r="CA97" s="10">
        <v>44450000</v>
      </c>
      <c r="CB97" s="12">
        <v>5067677</v>
      </c>
      <c r="CC97" s="12">
        <v>34479191</v>
      </c>
      <c r="CD97" s="11">
        <v>83996868</v>
      </c>
      <c r="CE97" s="10">
        <v>0</v>
      </c>
      <c r="CF97" s="12">
        <v>5540959</v>
      </c>
      <c r="CG97" s="12">
        <v>35907792</v>
      </c>
      <c r="CH97" s="11">
        <v>41448751</v>
      </c>
      <c r="CI97" s="10">
        <v>0</v>
      </c>
      <c r="CJ97" s="12">
        <v>5998248</v>
      </c>
      <c r="CK97" s="12">
        <v>23403918</v>
      </c>
      <c r="CL97" s="11">
        <v>29402166</v>
      </c>
      <c r="CM97" s="10">
        <v>0</v>
      </c>
      <c r="CN97" s="12">
        <v>6440554</v>
      </c>
      <c r="CO97" s="12">
        <v>20927508</v>
      </c>
      <c r="CP97" s="11">
        <v>27368062</v>
      </c>
      <c r="CQ97" s="10">
        <v>0</v>
      </c>
      <c r="CR97" s="12">
        <v>6866584</v>
      </c>
      <c r="CS97" s="12">
        <v>22610159</v>
      </c>
      <c r="CT97" s="11">
        <v>29476743</v>
      </c>
      <c r="CU97" s="10">
        <v>0</v>
      </c>
      <c r="CV97" s="12">
        <v>7279307</v>
      </c>
      <c r="CW97" s="12">
        <v>17477167</v>
      </c>
      <c r="CX97" s="11">
        <v>24756474</v>
      </c>
      <c r="CY97" s="10">
        <v>28183705</v>
      </c>
      <c r="CZ97" s="12">
        <v>13623811</v>
      </c>
      <c r="DA97" s="15">
        <v>438</v>
      </c>
      <c r="DB97" s="10">
        <v>1719376</v>
      </c>
      <c r="DC97" s="12">
        <v>143800</v>
      </c>
      <c r="DD97" s="15">
        <v>0</v>
      </c>
      <c r="DE97" s="17">
        <v>70420</v>
      </c>
      <c r="DF97" s="14">
        <v>68244</v>
      </c>
      <c r="DG97" s="14">
        <v>64167</v>
      </c>
      <c r="DH97" s="14">
        <v>59304</v>
      </c>
      <c r="DI97" s="14">
        <v>55660</v>
      </c>
      <c r="DJ97" s="7">
        <v>52889</v>
      </c>
      <c r="DK97" s="24">
        <v>76184</v>
      </c>
      <c r="DL97" s="65">
        <v>8</v>
      </c>
    </row>
    <row r="98" spans="1:116" x14ac:dyDescent="0.25">
      <c r="A98" s="6" t="s">
        <v>458</v>
      </c>
      <c r="B98" s="41" t="s">
        <v>455</v>
      </c>
      <c r="C98" s="82">
        <f t="shared" si="32"/>
        <v>1500.2495460964292</v>
      </c>
      <c r="D98" s="85">
        <f t="shared" si="33"/>
        <v>1284.1087516087516</v>
      </c>
      <c r="E98" s="85">
        <f t="shared" si="34"/>
        <v>1202.1994047619048</v>
      </c>
      <c r="F98" s="85">
        <f t="shared" si="35"/>
        <v>1205.9078341013824</v>
      </c>
      <c r="G98" s="85">
        <f t="shared" si="36"/>
        <v>1186.8797181680925</v>
      </c>
      <c r="H98" s="86">
        <f t="shared" si="37"/>
        <v>1221.5402476780187</v>
      </c>
      <c r="I98" s="10">
        <f t="shared" si="22"/>
        <v>1243.2535807948357</v>
      </c>
      <c r="J98" s="12">
        <f t="shared" si="23"/>
        <v>1403.7565422565422</v>
      </c>
      <c r="K98" s="12">
        <f t="shared" si="24"/>
        <v>1582.9484890109891</v>
      </c>
      <c r="L98" s="12">
        <f t="shared" si="25"/>
        <v>1762.5027892311423</v>
      </c>
      <c r="M98" s="12">
        <f t="shared" si="26"/>
        <v>1913.0807750377453</v>
      </c>
      <c r="N98" s="87">
        <f t="shared" si="27"/>
        <v>2043.9816821465429</v>
      </c>
      <c r="O98" s="82">
        <f t="shared" si="28"/>
        <v>36050</v>
      </c>
      <c r="P98" s="92">
        <f t="shared" si="29"/>
        <v>35369.111111111109</v>
      </c>
      <c r="Q98" s="93">
        <f t="shared" si="30"/>
        <v>0.20705747695528295</v>
      </c>
      <c r="R98" s="94">
        <f t="shared" si="31"/>
        <v>1</v>
      </c>
      <c r="S98" s="10">
        <v>1282328</v>
      </c>
      <c r="T98" s="12">
        <v>1398135</v>
      </c>
      <c r="U98" s="12">
        <v>2455534</v>
      </c>
      <c r="V98" s="12">
        <v>1747483</v>
      </c>
      <c r="W98" s="12">
        <v>0</v>
      </c>
      <c r="X98" s="12">
        <v>0</v>
      </c>
      <c r="Y98" s="12">
        <v>553257</v>
      </c>
      <c r="Z98" s="12">
        <v>0</v>
      </c>
      <c r="AA98" s="12">
        <v>0</v>
      </c>
      <c r="AB98" s="11">
        <v>7436737</v>
      </c>
      <c r="AC98" s="10">
        <v>1092877</v>
      </c>
      <c r="AD98" s="12">
        <v>1630010</v>
      </c>
      <c r="AE98" s="12">
        <v>2168999</v>
      </c>
      <c r="AF98" s="12">
        <v>671300</v>
      </c>
      <c r="AG98" s="12">
        <v>0</v>
      </c>
      <c r="AH98" s="12">
        <v>0</v>
      </c>
      <c r="AI98" s="12">
        <v>423329</v>
      </c>
      <c r="AJ98" s="12">
        <v>125000</v>
      </c>
      <c r="AK98" s="12">
        <v>0</v>
      </c>
      <c r="AL98" s="11">
        <v>6111515</v>
      </c>
      <c r="AM98" s="10">
        <v>908940</v>
      </c>
      <c r="AN98" s="12">
        <v>1607466</v>
      </c>
      <c r="AO98" s="12">
        <v>2118502</v>
      </c>
      <c r="AP98" s="12">
        <v>351981</v>
      </c>
      <c r="AQ98" s="12">
        <v>0</v>
      </c>
      <c r="AR98" s="12">
        <v>0</v>
      </c>
      <c r="AS98" s="12">
        <v>264318</v>
      </c>
      <c r="AT98" s="12">
        <v>125000</v>
      </c>
      <c r="AU98" s="12">
        <v>0</v>
      </c>
      <c r="AV98" s="11">
        <v>5376207</v>
      </c>
      <c r="AW98" s="10">
        <v>899192</v>
      </c>
      <c r="AX98" s="12">
        <v>1287055</v>
      </c>
      <c r="AY98" s="12">
        <v>2099545</v>
      </c>
      <c r="AZ98" s="12">
        <v>439013</v>
      </c>
      <c r="BA98" s="12">
        <v>0</v>
      </c>
      <c r="BB98" s="12">
        <v>0</v>
      </c>
      <c r="BC98" s="12">
        <v>247153</v>
      </c>
      <c r="BD98" s="12">
        <v>151709</v>
      </c>
      <c r="BE98" s="12">
        <v>0</v>
      </c>
      <c r="BF98" s="11">
        <v>5123667</v>
      </c>
      <c r="BG98" s="10">
        <v>939351</v>
      </c>
      <c r="BH98" s="12">
        <v>1246821</v>
      </c>
      <c r="BI98" s="12">
        <v>2019424</v>
      </c>
      <c r="BJ98" s="12">
        <v>269714</v>
      </c>
      <c r="BK98" s="12">
        <v>0</v>
      </c>
      <c r="BL98" s="12">
        <v>0</v>
      </c>
      <c r="BM98" s="12">
        <v>241350</v>
      </c>
      <c r="BN98" s="12">
        <v>168731</v>
      </c>
      <c r="BO98" s="12">
        <v>0</v>
      </c>
      <c r="BP98" s="11">
        <v>4885391</v>
      </c>
      <c r="BQ98" s="10">
        <v>842407</v>
      </c>
      <c r="BR98" s="12">
        <v>1237377</v>
      </c>
      <c r="BS98" s="12">
        <v>1875906</v>
      </c>
      <c r="BT98" s="12">
        <v>551490</v>
      </c>
      <c r="BU98" s="12">
        <v>0</v>
      </c>
      <c r="BV98" s="12">
        <v>0</v>
      </c>
      <c r="BW98" s="12">
        <v>227510</v>
      </c>
      <c r="BX98" s="12">
        <v>145583</v>
      </c>
      <c r="BY98" s="12">
        <v>0</v>
      </c>
      <c r="BZ98" s="11">
        <v>4880273</v>
      </c>
      <c r="CA98" s="10">
        <v>1494186</v>
      </c>
      <c r="CB98" s="12">
        <v>4668622</v>
      </c>
      <c r="CC98" s="12">
        <v>0</v>
      </c>
      <c r="CD98" s="11">
        <v>6162808</v>
      </c>
      <c r="CE98" s="10">
        <v>1648807</v>
      </c>
      <c r="CF98" s="12">
        <v>4895506</v>
      </c>
      <c r="CG98" s="12">
        <v>0</v>
      </c>
      <c r="CH98" s="11">
        <v>6544313</v>
      </c>
      <c r="CI98" s="10">
        <v>1802295</v>
      </c>
      <c r="CJ98" s="12">
        <v>5112024</v>
      </c>
      <c r="CK98" s="12">
        <v>0</v>
      </c>
      <c r="CL98" s="11">
        <v>6914319</v>
      </c>
      <c r="CM98" s="10">
        <v>1948145</v>
      </c>
      <c r="CN98" s="12">
        <v>5318654</v>
      </c>
      <c r="CO98" s="12">
        <v>0</v>
      </c>
      <c r="CP98" s="11">
        <v>7266799</v>
      </c>
      <c r="CQ98" s="10">
        <v>2086737</v>
      </c>
      <c r="CR98" s="12">
        <v>5515846</v>
      </c>
      <c r="CS98" s="12">
        <v>0</v>
      </c>
      <c r="CT98" s="11">
        <v>7602583</v>
      </c>
      <c r="CU98" s="10">
        <v>2218433</v>
      </c>
      <c r="CV98" s="12">
        <v>5704040</v>
      </c>
      <c r="CW98" s="12">
        <v>0</v>
      </c>
      <c r="CX98" s="11">
        <v>7922473</v>
      </c>
      <c r="CY98" s="10">
        <v>1114127</v>
      </c>
      <c r="CZ98" s="12">
        <v>425705</v>
      </c>
      <c r="DA98" s="15">
        <v>31.5</v>
      </c>
      <c r="DB98" s="10">
        <v>0</v>
      </c>
      <c r="DC98" s="12">
        <v>0</v>
      </c>
      <c r="DD98" s="15">
        <v>0</v>
      </c>
      <c r="DE98" s="17">
        <v>4957</v>
      </c>
      <c r="DF98" s="14">
        <v>4662</v>
      </c>
      <c r="DG98" s="14">
        <v>4368</v>
      </c>
      <c r="DH98" s="14">
        <v>4123</v>
      </c>
      <c r="DI98" s="14">
        <v>3974</v>
      </c>
      <c r="DJ98" s="7">
        <v>3876</v>
      </c>
      <c r="DK98" s="24">
        <v>36050</v>
      </c>
      <c r="DL98" s="65">
        <v>1</v>
      </c>
    </row>
    <row r="99" spans="1:116" x14ac:dyDescent="0.25">
      <c r="A99" s="6" t="s">
        <v>435</v>
      </c>
      <c r="B99" s="41" t="s">
        <v>430</v>
      </c>
      <c r="C99" s="82">
        <f t="shared" si="32"/>
        <v>3648.0873009543557</v>
      </c>
      <c r="D99" s="85">
        <f t="shared" si="33"/>
        <v>4309.1247537045538</v>
      </c>
      <c r="E99" s="85">
        <f t="shared" si="34"/>
        <v>2045.0193877551021</v>
      </c>
      <c r="F99" s="85">
        <f t="shared" si="35"/>
        <v>1896.6039384274027</v>
      </c>
      <c r="G99" s="85">
        <f t="shared" si="36"/>
        <v>1944.7719484585068</v>
      </c>
      <c r="H99" s="86">
        <f t="shared" si="37"/>
        <v>2020.268286516854</v>
      </c>
      <c r="I99" s="10">
        <f t="shared" si="22"/>
        <v>2364.3788446712924</v>
      </c>
      <c r="J99" s="12">
        <f t="shared" si="23"/>
        <v>827.96102458905773</v>
      </c>
      <c r="K99" s="12">
        <f t="shared" si="24"/>
        <v>913.93052950910089</v>
      </c>
      <c r="L99" s="12">
        <f t="shared" si="25"/>
        <v>985.80416031063658</v>
      </c>
      <c r="M99" s="12">
        <f t="shared" si="26"/>
        <v>991.42384772339767</v>
      </c>
      <c r="N99" s="87">
        <f t="shared" si="27"/>
        <v>107.23182584269662</v>
      </c>
      <c r="O99" s="82">
        <f t="shared" si="28"/>
        <v>46563</v>
      </c>
      <c r="P99" s="92">
        <f t="shared" si="29"/>
        <v>56093.065542606826</v>
      </c>
      <c r="Q99" s="93">
        <f t="shared" si="30"/>
        <v>0.21161975397525762</v>
      </c>
      <c r="R99" s="94">
        <f t="shared" si="31"/>
        <v>2</v>
      </c>
      <c r="S99" s="10">
        <v>33527700</v>
      </c>
      <c r="T99" s="12">
        <v>15238000</v>
      </c>
      <c r="U99" s="12">
        <v>26718400</v>
      </c>
      <c r="V99" s="12">
        <v>3435800</v>
      </c>
      <c r="W99" s="12">
        <v>2150200</v>
      </c>
      <c r="X99" s="12">
        <v>0</v>
      </c>
      <c r="Y99" s="12">
        <v>56160000</v>
      </c>
      <c r="Z99" s="12">
        <v>5437600</v>
      </c>
      <c r="AA99" s="12">
        <v>0</v>
      </c>
      <c r="AB99" s="11">
        <v>142667700</v>
      </c>
      <c r="AC99" s="10">
        <v>41515517</v>
      </c>
      <c r="AD99" s="12">
        <v>16123923</v>
      </c>
      <c r="AE99" s="12">
        <v>42525566</v>
      </c>
      <c r="AF99" s="12">
        <v>4866791</v>
      </c>
      <c r="AG99" s="12">
        <v>1210152</v>
      </c>
      <c r="AH99" s="12">
        <v>0</v>
      </c>
      <c r="AI99" s="12">
        <v>53406814</v>
      </c>
      <c r="AJ99" s="12">
        <v>3803700</v>
      </c>
      <c r="AK99" s="12">
        <v>0</v>
      </c>
      <c r="AL99" s="11">
        <v>163452463</v>
      </c>
      <c r="AM99" s="10">
        <v>21182640</v>
      </c>
      <c r="AN99" s="12">
        <v>12616516</v>
      </c>
      <c r="AO99" s="12">
        <v>24871395</v>
      </c>
      <c r="AP99" s="12">
        <v>3118735</v>
      </c>
      <c r="AQ99" s="12">
        <v>625038</v>
      </c>
      <c r="AR99" s="12">
        <v>0</v>
      </c>
      <c r="AS99" s="12">
        <v>11738079</v>
      </c>
      <c r="AT99" s="12">
        <v>6063579</v>
      </c>
      <c r="AU99" s="12">
        <v>0</v>
      </c>
      <c r="AV99" s="11">
        <v>80215982</v>
      </c>
      <c r="AW99" s="10">
        <v>20017934</v>
      </c>
      <c r="AX99" s="12">
        <v>12102865</v>
      </c>
      <c r="AY99" s="12">
        <v>22769519</v>
      </c>
      <c r="AZ99" s="12">
        <v>2810907</v>
      </c>
      <c r="BA99" s="12">
        <v>404026</v>
      </c>
      <c r="BB99" s="12">
        <v>0</v>
      </c>
      <c r="BC99" s="12">
        <v>10276804</v>
      </c>
      <c r="BD99" s="12">
        <v>4907008</v>
      </c>
      <c r="BE99" s="12">
        <v>0</v>
      </c>
      <c r="BF99" s="11">
        <v>73289063</v>
      </c>
      <c r="BG99" s="10">
        <v>20249615</v>
      </c>
      <c r="BH99" s="12">
        <v>11796617</v>
      </c>
      <c r="BI99" s="12">
        <v>22519212</v>
      </c>
      <c r="BJ99" s="12">
        <v>2861523</v>
      </c>
      <c r="BK99" s="12">
        <v>854173</v>
      </c>
      <c r="BL99" s="12">
        <v>0</v>
      </c>
      <c r="BM99" s="12">
        <v>11296966</v>
      </c>
      <c r="BN99" s="12">
        <v>622136</v>
      </c>
      <c r="BO99" s="12">
        <v>0</v>
      </c>
      <c r="BP99" s="11">
        <v>70200242</v>
      </c>
      <c r="BQ99" s="10">
        <v>26866684</v>
      </c>
      <c r="BR99" s="12">
        <v>10618645</v>
      </c>
      <c r="BS99" s="12">
        <v>22169439</v>
      </c>
      <c r="BT99" s="12">
        <v>2336726</v>
      </c>
      <c r="BU99" s="12">
        <v>466811</v>
      </c>
      <c r="BV99" s="12">
        <v>0</v>
      </c>
      <c r="BW99" s="12">
        <v>9463246</v>
      </c>
      <c r="BX99" s="12">
        <v>5205031</v>
      </c>
      <c r="BY99" s="12">
        <v>0</v>
      </c>
      <c r="BZ99" s="11">
        <v>77126582</v>
      </c>
      <c r="CA99" s="10">
        <v>0</v>
      </c>
      <c r="CB99" s="12">
        <v>50457736</v>
      </c>
      <c r="CC99" s="12">
        <v>38483103</v>
      </c>
      <c r="CD99" s="11">
        <v>88940839</v>
      </c>
      <c r="CE99" s="10">
        <v>0</v>
      </c>
      <c r="CF99" s="12">
        <v>23667000</v>
      </c>
      <c r="CG99" s="12">
        <v>7008128</v>
      </c>
      <c r="CH99" s="11">
        <v>30675128</v>
      </c>
      <c r="CI99" s="10">
        <v>0</v>
      </c>
      <c r="CJ99" s="12">
        <v>25095000</v>
      </c>
      <c r="CK99" s="12">
        <v>8044121</v>
      </c>
      <c r="CL99" s="11">
        <v>33139121</v>
      </c>
      <c r="CM99" s="10">
        <v>0</v>
      </c>
      <c r="CN99" s="12">
        <v>26485999</v>
      </c>
      <c r="CO99" s="12">
        <v>9057170</v>
      </c>
      <c r="CP99" s="11">
        <v>35543169</v>
      </c>
      <c r="CQ99" s="10">
        <v>0</v>
      </c>
      <c r="CR99" s="12">
        <v>26486000</v>
      </c>
      <c r="CS99" s="12">
        <v>8984171</v>
      </c>
      <c r="CT99" s="11">
        <v>35470171</v>
      </c>
      <c r="CU99" s="10">
        <v>0</v>
      </c>
      <c r="CV99" s="12">
        <v>1980027</v>
      </c>
      <c r="CW99" s="12">
        <v>1837426</v>
      </c>
      <c r="CX99" s="11">
        <v>3817453</v>
      </c>
      <c r="CY99" s="10">
        <v>20360100</v>
      </c>
      <c r="CZ99" s="12">
        <v>8252666</v>
      </c>
      <c r="DA99" s="15">
        <v>362.97</v>
      </c>
      <c r="DB99" s="10">
        <v>389200</v>
      </c>
      <c r="DC99" s="12">
        <v>38634</v>
      </c>
      <c r="DD99" s="15">
        <v>10.029999999999999</v>
      </c>
      <c r="DE99" s="17">
        <v>37617</v>
      </c>
      <c r="DF99" s="14">
        <v>37049</v>
      </c>
      <c r="DG99" s="14">
        <v>36260</v>
      </c>
      <c r="DH99" s="14">
        <v>36055</v>
      </c>
      <c r="DI99" s="14">
        <v>35777</v>
      </c>
      <c r="DJ99" s="7">
        <v>35600</v>
      </c>
      <c r="DK99" s="24">
        <v>46563</v>
      </c>
      <c r="DL99" s="65">
        <v>2</v>
      </c>
    </row>
    <row r="100" spans="1:116" x14ac:dyDescent="0.25">
      <c r="A100" s="6" t="s">
        <v>300</v>
      </c>
      <c r="B100" s="41" t="s">
        <v>299</v>
      </c>
      <c r="C100" s="82">
        <f t="shared" si="32"/>
        <v>2809.7883977900551</v>
      </c>
      <c r="D100" s="85">
        <f t="shared" si="33"/>
        <v>2283.6105263157897</v>
      </c>
      <c r="E100" s="85">
        <f t="shared" si="34"/>
        <v>1482.985595567867</v>
      </c>
      <c r="F100" s="85">
        <f t="shared" si="35"/>
        <v>1324.1074660633485</v>
      </c>
      <c r="G100" s="85">
        <f t="shared" si="36"/>
        <v>1399.6821005081874</v>
      </c>
      <c r="H100" s="86">
        <f t="shared" si="37"/>
        <v>1321.2485875706216</v>
      </c>
      <c r="I100" s="10">
        <f t="shared" si="22"/>
        <v>7253.249723756906</v>
      </c>
      <c r="J100" s="12">
        <f t="shared" si="23"/>
        <v>7370.2947368421055</v>
      </c>
      <c r="K100" s="12">
        <f t="shared" si="24"/>
        <v>7900.0947368421057</v>
      </c>
      <c r="L100" s="12">
        <f t="shared" si="25"/>
        <v>8589.0412895927602</v>
      </c>
      <c r="M100" s="12">
        <f t="shared" si="26"/>
        <v>8986.3788819875772</v>
      </c>
      <c r="N100" s="87">
        <f t="shared" si="27"/>
        <v>9411.9949152542376</v>
      </c>
      <c r="O100" s="82">
        <f t="shared" si="28"/>
        <v>31875</v>
      </c>
      <c r="P100" s="92">
        <f t="shared" si="29"/>
        <v>38389.664583333331</v>
      </c>
      <c r="Q100" s="93">
        <f t="shared" si="30"/>
        <v>0.24634534127636279</v>
      </c>
      <c r="R100" s="94">
        <f t="shared" si="31"/>
        <v>1</v>
      </c>
      <c r="S100" s="10">
        <v>1084553</v>
      </c>
      <c r="T100" s="12">
        <v>1050946</v>
      </c>
      <c r="U100" s="12">
        <v>197960</v>
      </c>
      <c r="V100" s="12">
        <v>2100205</v>
      </c>
      <c r="W100" s="12">
        <v>578130</v>
      </c>
      <c r="X100" s="12">
        <v>8881</v>
      </c>
      <c r="Y100" s="12">
        <v>65042</v>
      </c>
      <c r="Z100" s="12">
        <v>0</v>
      </c>
      <c r="AA100" s="12">
        <v>0</v>
      </c>
      <c r="AB100" s="11">
        <v>5085717</v>
      </c>
      <c r="AC100" s="10">
        <v>992685</v>
      </c>
      <c r="AD100" s="12">
        <v>1155373</v>
      </c>
      <c r="AE100" s="12">
        <v>198438</v>
      </c>
      <c r="AF100" s="12">
        <v>1297644</v>
      </c>
      <c r="AG100" s="12">
        <v>411221</v>
      </c>
      <c r="AH100" s="12">
        <v>8590</v>
      </c>
      <c r="AI100" s="12">
        <v>57966</v>
      </c>
      <c r="AJ100" s="12">
        <v>0</v>
      </c>
      <c r="AK100" s="12">
        <v>0</v>
      </c>
      <c r="AL100" s="11">
        <v>4121917</v>
      </c>
      <c r="AM100" s="10">
        <v>831907</v>
      </c>
      <c r="AN100" s="12">
        <v>1003100</v>
      </c>
      <c r="AO100" s="12">
        <v>166678</v>
      </c>
      <c r="AP100" s="12">
        <v>343989</v>
      </c>
      <c r="AQ100" s="12">
        <v>259794</v>
      </c>
      <c r="AR100" s="12">
        <v>5359</v>
      </c>
      <c r="AS100" s="12">
        <v>65962</v>
      </c>
      <c r="AT100" s="12">
        <v>0</v>
      </c>
      <c r="AU100" s="12">
        <v>0</v>
      </c>
      <c r="AV100" s="11">
        <v>2676789</v>
      </c>
      <c r="AW100" s="10">
        <v>935653</v>
      </c>
      <c r="AX100" s="12">
        <v>747775</v>
      </c>
      <c r="AY100" s="12">
        <v>171903</v>
      </c>
      <c r="AZ100" s="12">
        <v>295161</v>
      </c>
      <c r="BA100" s="12">
        <v>124444</v>
      </c>
      <c r="BB100" s="12">
        <v>6210</v>
      </c>
      <c r="BC100" s="12">
        <v>59876</v>
      </c>
      <c r="BD100" s="12">
        <v>0</v>
      </c>
      <c r="BE100" s="12">
        <v>0</v>
      </c>
      <c r="BF100" s="11">
        <v>2341022</v>
      </c>
      <c r="BG100" s="10">
        <v>925509</v>
      </c>
      <c r="BH100" s="12">
        <v>992215</v>
      </c>
      <c r="BI100" s="12">
        <v>186439</v>
      </c>
      <c r="BJ100" s="12">
        <v>242069</v>
      </c>
      <c r="BK100" s="12">
        <v>38491</v>
      </c>
      <c r="BL100" s="12">
        <v>13277</v>
      </c>
      <c r="BM100" s="12">
        <v>80837</v>
      </c>
      <c r="BN100" s="12">
        <v>0</v>
      </c>
      <c r="BO100" s="12">
        <v>0</v>
      </c>
      <c r="BP100" s="11">
        <v>2478837</v>
      </c>
      <c r="BQ100" s="10">
        <v>483985</v>
      </c>
      <c r="BR100" s="12">
        <v>1248044</v>
      </c>
      <c r="BS100" s="12">
        <v>157168</v>
      </c>
      <c r="BT100" s="12">
        <v>320786</v>
      </c>
      <c r="BU100" s="12">
        <v>58309</v>
      </c>
      <c r="BV100" s="12">
        <v>12932</v>
      </c>
      <c r="BW100" s="12">
        <v>57386</v>
      </c>
      <c r="BX100" s="12">
        <v>0</v>
      </c>
      <c r="BY100" s="12">
        <v>0</v>
      </c>
      <c r="BZ100" s="11">
        <v>2338610</v>
      </c>
      <c r="CA100" s="10">
        <v>0</v>
      </c>
      <c r="CB100" s="12">
        <v>10809632</v>
      </c>
      <c r="CC100" s="12">
        <v>2318750</v>
      </c>
      <c r="CD100" s="11">
        <v>13128382</v>
      </c>
      <c r="CE100" s="10">
        <v>0</v>
      </c>
      <c r="CF100" s="12">
        <v>10809632</v>
      </c>
      <c r="CG100" s="12">
        <v>2493750</v>
      </c>
      <c r="CH100" s="11">
        <v>13303382</v>
      </c>
      <c r="CI100" s="10">
        <v>0</v>
      </c>
      <c r="CJ100" s="12">
        <v>11590921</v>
      </c>
      <c r="CK100" s="12">
        <v>2668750</v>
      </c>
      <c r="CL100" s="11">
        <v>14259671</v>
      </c>
      <c r="CM100" s="10">
        <v>0</v>
      </c>
      <c r="CN100" s="12">
        <v>12341675</v>
      </c>
      <c r="CO100" s="12">
        <v>2843750</v>
      </c>
      <c r="CP100" s="11">
        <v>15185425</v>
      </c>
      <c r="CQ100" s="10">
        <v>0</v>
      </c>
      <c r="CR100" s="12">
        <v>12896127</v>
      </c>
      <c r="CS100" s="12">
        <v>3018750</v>
      </c>
      <c r="CT100" s="11">
        <v>15914877</v>
      </c>
      <c r="CU100" s="10">
        <v>0</v>
      </c>
      <c r="CV100" s="12">
        <v>13465481</v>
      </c>
      <c r="CW100" s="12">
        <v>3193750</v>
      </c>
      <c r="CX100" s="11">
        <v>16659231</v>
      </c>
      <c r="CY100" s="10">
        <v>921351.95</v>
      </c>
      <c r="CZ100" s="12">
        <v>230166</v>
      </c>
      <c r="DA100" s="15">
        <v>24</v>
      </c>
      <c r="DB100" s="10">
        <v>84030.74</v>
      </c>
      <c r="DC100" s="12">
        <v>17294</v>
      </c>
      <c r="DD100" s="15">
        <v>0</v>
      </c>
      <c r="DE100" s="17">
        <v>1810</v>
      </c>
      <c r="DF100" s="14">
        <v>1805</v>
      </c>
      <c r="DG100" s="14">
        <v>1805</v>
      </c>
      <c r="DH100" s="14">
        <v>1768</v>
      </c>
      <c r="DI100" s="14">
        <v>1771</v>
      </c>
      <c r="DJ100" s="7">
        <v>1770</v>
      </c>
      <c r="DK100" s="24">
        <v>31875</v>
      </c>
      <c r="DL100" s="65">
        <v>1</v>
      </c>
    </row>
    <row r="101" spans="1:116" x14ac:dyDescent="0.25">
      <c r="A101" s="6" t="s">
        <v>459</v>
      </c>
      <c r="B101" s="41" t="s">
        <v>455</v>
      </c>
      <c r="C101" s="82">
        <f t="shared" si="32"/>
        <v>1348.7935069837674</v>
      </c>
      <c r="D101" s="85">
        <f t="shared" si="33"/>
        <v>1287.1954156954157</v>
      </c>
      <c r="E101" s="85">
        <f t="shared" si="34"/>
        <v>1122.5322772277227</v>
      </c>
      <c r="F101" s="85">
        <f t="shared" si="35"/>
        <v>1050.8781288469429</v>
      </c>
      <c r="G101" s="85">
        <f t="shared" si="36"/>
        <v>1115.496439044826</v>
      </c>
      <c r="H101" s="86">
        <f t="shared" si="37"/>
        <v>1146.5383297644539</v>
      </c>
      <c r="I101" s="10">
        <f t="shared" si="22"/>
        <v>892.84711211778028</v>
      </c>
      <c r="J101" s="12">
        <f t="shared" si="23"/>
        <v>994.0322455322455</v>
      </c>
      <c r="K101" s="12">
        <f t="shared" si="24"/>
        <v>1125.2776237623762</v>
      </c>
      <c r="L101" s="12">
        <f t="shared" si="25"/>
        <v>1218.9991793188346</v>
      </c>
      <c r="M101" s="12">
        <f t="shared" si="26"/>
        <v>1152.8634268956851</v>
      </c>
      <c r="N101" s="87">
        <f t="shared" si="27"/>
        <v>1233.0732334047109</v>
      </c>
      <c r="O101" s="82">
        <f t="shared" si="28"/>
        <v>47262</v>
      </c>
      <c r="P101" s="92">
        <f t="shared" si="29"/>
        <v>45983.076923076922</v>
      </c>
      <c r="Q101" s="93">
        <f t="shared" si="30"/>
        <v>0.24711485230428379</v>
      </c>
      <c r="R101" s="94">
        <f t="shared" si="31"/>
        <v>2</v>
      </c>
      <c r="S101" s="10">
        <v>937499</v>
      </c>
      <c r="T101" s="12">
        <v>490670</v>
      </c>
      <c r="U101" s="12">
        <v>1521242</v>
      </c>
      <c r="V101" s="12">
        <v>200847</v>
      </c>
      <c r="W101" s="12">
        <v>58750</v>
      </c>
      <c r="X101" s="12">
        <v>0</v>
      </c>
      <c r="Y101" s="12">
        <v>363946</v>
      </c>
      <c r="Z101" s="12">
        <v>108708</v>
      </c>
      <c r="AA101" s="12">
        <v>0</v>
      </c>
      <c r="AB101" s="11">
        <v>3681662</v>
      </c>
      <c r="AC101" s="10">
        <v>811293</v>
      </c>
      <c r="AD101" s="12">
        <v>481995</v>
      </c>
      <c r="AE101" s="12">
        <v>1442496</v>
      </c>
      <c r="AF101" s="12">
        <v>174687</v>
      </c>
      <c r="AG101" s="12">
        <v>53135</v>
      </c>
      <c r="AH101" s="12">
        <v>0</v>
      </c>
      <c r="AI101" s="12">
        <v>349635</v>
      </c>
      <c r="AJ101" s="12">
        <v>111204</v>
      </c>
      <c r="AK101" s="12">
        <v>0</v>
      </c>
      <c r="AL101" s="11">
        <v>3424445</v>
      </c>
      <c r="AM101" s="10">
        <v>548729</v>
      </c>
      <c r="AN101" s="12">
        <v>470419</v>
      </c>
      <c r="AO101" s="12">
        <v>1360855</v>
      </c>
      <c r="AP101" s="12">
        <v>95543</v>
      </c>
      <c r="AQ101" s="12">
        <v>28330</v>
      </c>
      <c r="AR101" s="12">
        <v>0</v>
      </c>
      <c r="AS101" s="12">
        <v>330518</v>
      </c>
      <c r="AT101" s="12">
        <v>106204</v>
      </c>
      <c r="AU101" s="12">
        <v>0</v>
      </c>
      <c r="AV101" s="11">
        <v>2940598</v>
      </c>
      <c r="AW101" s="10">
        <v>509129</v>
      </c>
      <c r="AX101" s="12">
        <v>477821</v>
      </c>
      <c r="AY101" s="12">
        <v>1231220</v>
      </c>
      <c r="AZ101" s="12">
        <v>87735</v>
      </c>
      <c r="BA101" s="12">
        <v>25475</v>
      </c>
      <c r="BB101" s="12">
        <v>0</v>
      </c>
      <c r="BC101" s="12">
        <v>229610</v>
      </c>
      <c r="BD101" s="12">
        <v>129217</v>
      </c>
      <c r="BE101" s="12">
        <v>0</v>
      </c>
      <c r="BF101" s="11">
        <v>2690207</v>
      </c>
      <c r="BG101" s="10">
        <v>297488</v>
      </c>
      <c r="BH101" s="12">
        <v>486532</v>
      </c>
      <c r="BI101" s="12">
        <v>1311604</v>
      </c>
      <c r="BJ101" s="12">
        <v>158446</v>
      </c>
      <c r="BK101" s="12">
        <v>158446</v>
      </c>
      <c r="BL101" s="12">
        <v>0</v>
      </c>
      <c r="BM101" s="12">
        <v>250174</v>
      </c>
      <c r="BN101" s="12">
        <v>27027</v>
      </c>
      <c r="BO101" s="12">
        <v>0</v>
      </c>
      <c r="BP101" s="11">
        <v>2689717</v>
      </c>
      <c r="BQ101" s="10">
        <v>574194</v>
      </c>
      <c r="BR101" s="12">
        <v>563490</v>
      </c>
      <c r="BS101" s="12">
        <v>1060515</v>
      </c>
      <c r="BT101" s="12">
        <v>169588</v>
      </c>
      <c r="BU101" s="12">
        <v>44727</v>
      </c>
      <c r="BV101" s="12">
        <v>0</v>
      </c>
      <c r="BW101" s="12">
        <v>264653</v>
      </c>
      <c r="BX101" s="12">
        <v>143004</v>
      </c>
      <c r="BY101" s="12">
        <v>0</v>
      </c>
      <c r="BZ101" s="11">
        <v>2820171</v>
      </c>
      <c r="CA101" s="10">
        <v>750000</v>
      </c>
      <c r="CB101" s="12">
        <v>1615152</v>
      </c>
      <c r="CC101" s="12">
        <v>0</v>
      </c>
      <c r="CD101" s="11">
        <v>2365152</v>
      </c>
      <c r="CE101" s="10">
        <v>810000</v>
      </c>
      <c r="CF101" s="12">
        <v>1748639</v>
      </c>
      <c r="CG101" s="12">
        <v>0</v>
      </c>
      <c r="CH101" s="11">
        <v>2558639</v>
      </c>
      <c r="CI101" s="10">
        <v>870000</v>
      </c>
      <c r="CJ101" s="12">
        <v>1971326</v>
      </c>
      <c r="CK101" s="12">
        <v>0</v>
      </c>
      <c r="CL101" s="11">
        <v>2841326</v>
      </c>
      <c r="CM101" s="10">
        <v>925000</v>
      </c>
      <c r="CN101" s="12">
        <v>2045701</v>
      </c>
      <c r="CO101" s="12">
        <v>0</v>
      </c>
      <c r="CP101" s="11">
        <v>2970701</v>
      </c>
      <c r="CQ101" s="10">
        <v>986490</v>
      </c>
      <c r="CR101" s="12">
        <v>1765395</v>
      </c>
      <c r="CS101" s="12">
        <v>0</v>
      </c>
      <c r="CT101" s="11">
        <v>2751885</v>
      </c>
      <c r="CU101" s="10">
        <v>1051241</v>
      </c>
      <c r="CV101" s="12">
        <v>1827985</v>
      </c>
      <c r="CW101" s="12">
        <v>0</v>
      </c>
      <c r="CX101" s="11">
        <v>2879226</v>
      </c>
      <c r="CY101" s="10">
        <v>597780</v>
      </c>
      <c r="CZ101" s="12">
        <v>285150</v>
      </c>
      <c r="DA101" s="15">
        <v>13</v>
      </c>
      <c r="DB101" s="10">
        <v>0</v>
      </c>
      <c r="DC101" s="12">
        <v>0</v>
      </c>
      <c r="DD101" s="15">
        <v>0</v>
      </c>
      <c r="DE101" s="17">
        <v>2649</v>
      </c>
      <c r="DF101" s="14">
        <v>2574</v>
      </c>
      <c r="DG101" s="14">
        <v>2525</v>
      </c>
      <c r="DH101" s="14">
        <v>2437</v>
      </c>
      <c r="DI101" s="14">
        <v>2387</v>
      </c>
      <c r="DJ101" s="7">
        <v>2335</v>
      </c>
      <c r="DK101" s="24">
        <v>47262</v>
      </c>
      <c r="DL101" s="65">
        <v>2</v>
      </c>
    </row>
    <row r="102" spans="1:116" x14ac:dyDescent="0.25">
      <c r="A102" s="18" t="s">
        <v>370</v>
      </c>
      <c r="B102" s="44" t="s">
        <v>367</v>
      </c>
      <c r="C102" s="101">
        <f t="shared" si="32"/>
        <v>0</v>
      </c>
      <c r="D102" s="106">
        <f t="shared" si="33"/>
        <v>0</v>
      </c>
      <c r="E102" s="106">
        <f t="shared" si="34"/>
        <v>0</v>
      </c>
      <c r="F102" s="106">
        <f t="shared" si="35"/>
        <v>0</v>
      </c>
      <c r="G102" s="106">
        <f t="shared" si="36"/>
        <v>0</v>
      </c>
      <c r="H102" s="107">
        <f t="shared" si="37"/>
        <v>0</v>
      </c>
      <c r="I102" s="19">
        <f t="shared" si="22"/>
        <v>0</v>
      </c>
      <c r="J102" s="20">
        <f t="shared" si="23"/>
        <v>0</v>
      </c>
      <c r="K102" s="20">
        <f t="shared" si="24"/>
        <v>0</v>
      </c>
      <c r="L102" s="20">
        <f t="shared" si="25"/>
        <v>0</v>
      </c>
      <c r="M102" s="20">
        <f t="shared" si="26"/>
        <v>0</v>
      </c>
      <c r="N102" s="102">
        <f t="shared" si="27"/>
        <v>0</v>
      </c>
      <c r="O102" s="101">
        <f t="shared" si="28"/>
        <v>27663</v>
      </c>
      <c r="P102" s="103" t="e">
        <f t="shared" si="29"/>
        <v>#DIV/0!</v>
      </c>
      <c r="Q102" s="104" t="e">
        <f t="shared" si="30"/>
        <v>#DIV/0!</v>
      </c>
      <c r="R102" s="105">
        <f t="shared" si="31"/>
        <v>1</v>
      </c>
      <c r="S102" s="19">
        <v>0</v>
      </c>
      <c r="T102" s="20">
        <v>0</v>
      </c>
      <c r="U102" s="20">
        <v>0</v>
      </c>
      <c r="V102" s="20"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v>0</v>
      </c>
      <c r="AB102" s="21">
        <v>0</v>
      </c>
      <c r="AC102" s="19">
        <v>0</v>
      </c>
      <c r="AD102" s="20">
        <v>0</v>
      </c>
      <c r="AE102" s="20">
        <v>0</v>
      </c>
      <c r="AF102" s="20"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v>0</v>
      </c>
      <c r="AL102" s="21">
        <v>0</v>
      </c>
      <c r="AM102" s="19">
        <v>0</v>
      </c>
      <c r="AN102" s="20">
        <v>0</v>
      </c>
      <c r="AO102" s="20">
        <v>0</v>
      </c>
      <c r="AP102" s="20">
        <v>0</v>
      </c>
      <c r="AQ102" s="20">
        <v>0</v>
      </c>
      <c r="AR102" s="20">
        <v>0</v>
      </c>
      <c r="AS102" s="20">
        <v>0</v>
      </c>
      <c r="AT102" s="20">
        <v>0</v>
      </c>
      <c r="AU102" s="20">
        <v>0</v>
      </c>
      <c r="AV102" s="21">
        <v>0</v>
      </c>
      <c r="AW102" s="19">
        <v>0</v>
      </c>
      <c r="AX102" s="20">
        <v>0</v>
      </c>
      <c r="AY102" s="20">
        <v>0</v>
      </c>
      <c r="AZ102" s="20"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v>0</v>
      </c>
      <c r="BF102" s="21">
        <v>0</v>
      </c>
      <c r="BG102" s="19">
        <v>0</v>
      </c>
      <c r="BH102" s="20">
        <v>0</v>
      </c>
      <c r="BI102" s="20">
        <v>0</v>
      </c>
      <c r="BJ102" s="20">
        <v>0</v>
      </c>
      <c r="BK102" s="20">
        <v>0</v>
      </c>
      <c r="BL102" s="20">
        <v>0</v>
      </c>
      <c r="BM102" s="20">
        <v>0</v>
      </c>
      <c r="BN102" s="20">
        <v>0</v>
      </c>
      <c r="BO102" s="20">
        <v>0</v>
      </c>
      <c r="BP102" s="21">
        <v>0</v>
      </c>
      <c r="BQ102" s="19">
        <v>0</v>
      </c>
      <c r="BR102" s="20">
        <v>0</v>
      </c>
      <c r="BS102" s="20">
        <v>0</v>
      </c>
      <c r="BT102" s="20">
        <v>0</v>
      </c>
      <c r="BU102" s="20">
        <v>0</v>
      </c>
      <c r="BV102" s="20">
        <v>0</v>
      </c>
      <c r="BW102" s="20">
        <v>0</v>
      </c>
      <c r="BX102" s="20">
        <v>0</v>
      </c>
      <c r="BY102" s="20">
        <v>0</v>
      </c>
      <c r="BZ102" s="21">
        <v>0</v>
      </c>
      <c r="CA102" s="19">
        <v>0</v>
      </c>
      <c r="CB102" s="20">
        <v>0</v>
      </c>
      <c r="CC102" s="20">
        <v>0</v>
      </c>
      <c r="CD102" s="21">
        <v>0</v>
      </c>
      <c r="CE102" s="19">
        <v>0</v>
      </c>
      <c r="CF102" s="20">
        <v>0</v>
      </c>
      <c r="CG102" s="20">
        <v>0</v>
      </c>
      <c r="CH102" s="21">
        <v>0</v>
      </c>
      <c r="CI102" s="19">
        <v>0</v>
      </c>
      <c r="CJ102" s="20">
        <v>0</v>
      </c>
      <c r="CK102" s="20">
        <v>0</v>
      </c>
      <c r="CL102" s="21">
        <v>0</v>
      </c>
      <c r="CM102" s="19">
        <v>0</v>
      </c>
      <c r="CN102" s="20">
        <v>0</v>
      </c>
      <c r="CO102" s="20">
        <v>0</v>
      </c>
      <c r="CP102" s="21">
        <v>0</v>
      </c>
      <c r="CQ102" s="19">
        <v>0</v>
      </c>
      <c r="CR102" s="20">
        <v>0</v>
      </c>
      <c r="CS102" s="20">
        <v>0</v>
      </c>
      <c r="CT102" s="21">
        <v>0</v>
      </c>
      <c r="CU102" s="19">
        <v>0</v>
      </c>
      <c r="CV102" s="20">
        <v>0</v>
      </c>
      <c r="CW102" s="20">
        <v>0</v>
      </c>
      <c r="CX102" s="21">
        <v>0</v>
      </c>
      <c r="CY102" s="19">
        <v>0</v>
      </c>
      <c r="CZ102" s="20">
        <v>0</v>
      </c>
      <c r="DA102" s="22">
        <v>0</v>
      </c>
      <c r="DB102" s="19">
        <v>0</v>
      </c>
      <c r="DC102" s="20">
        <v>0</v>
      </c>
      <c r="DD102" s="22">
        <v>0</v>
      </c>
      <c r="DE102" s="32">
        <v>2287</v>
      </c>
      <c r="DF102" s="33">
        <v>2292</v>
      </c>
      <c r="DG102" s="33">
        <v>2276</v>
      </c>
      <c r="DH102" s="33">
        <v>2222</v>
      </c>
      <c r="DI102" s="33">
        <v>2214</v>
      </c>
      <c r="DJ102" s="34">
        <v>2170</v>
      </c>
      <c r="DK102" s="35">
        <v>27663</v>
      </c>
      <c r="DL102" s="64">
        <v>1</v>
      </c>
    </row>
    <row r="103" spans="1:116" x14ac:dyDescent="0.25">
      <c r="A103" s="6" t="s">
        <v>541</v>
      </c>
      <c r="B103" s="41" t="s">
        <v>539</v>
      </c>
      <c r="C103" s="82">
        <f t="shared" si="32"/>
        <v>534.45378151260502</v>
      </c>
      <c r="D103" s="85">
        <f t="shared" si="33"/>
        <v>489.23109243697479</v>
      </c>
      <c r="E103" s="85">
        <f t="shared" si="34"/>
        <v>563.04721030042913</v>
      </c>
      <c r="F103" s="85">
        <f t="shared" si="35"/>
        <v>601.95689655172418</v>
      </c>
      <c r="G103" s="85">
        <f t="shared" si="36"/>
        <v>496.33636363636361</v>
      </c>
      <c r="H103" s="86">
        <f t="shared" si="37"/>
        <v>653.57258064516134</v>
      </c>
      <c r="I103" s="10">
        <f t="shared" si="22"/>
        <v>0</v>
      </c>
      <c r="J103" s="12">
        <f t="shared" si="23"/>
        <v>0</v>
      </c>
      <c r="K103" s="12">
        <f t="shared" si="24"/>
        <v>0</v>
      </c>
      <c r="L103" s="12">
        <f t="shared" si="25"/>
        <v>91110.698275862072</v>
      </c>
      <c r="M103" s="12">
        <f t="shared" si="26"/>
        <v>0</v>
      </c>
      <c r="N103" s="87">
        <f t="shared" si="27"/>
        <v>0</v>
      </c>
      <c r="O103" s="82">
        <f t="shared" si="28"/>
        <v>33393</v>
      </c>
      <c r="P103" s="92">
        <f t="shared" si="29"/>
        <v>36700</v>
      </c>
      <c r="Q103" s="93">
        <f t="shared" si="30"/>
        <v>0.28852201257861637</v>
      </c>
      <c r="R103" s="94">
        <f t="shared" si="31"/>
        <v>0</v>
      </c>
      <c r="S103" s="10">
        <v>86700</v>
      </c>
      <c r="T103" s="12">
        <v>35000</v>
      </c>
      <c r="U103" s="12">
        <v>0</v>
      </c>
      <c r="V103" s="12">
        <v>0</v>
      </c>
      <c r="W103" s="12">
        <v>0</v>
      </c>
      <c r="X103" s="12">
        <v>0</v>
      </c>
      <c r="Y103" s="12">
        <v>5500</v>
      </c>
      <c r="Z103" s="12">
        <v>0</v>
      </c>
      <c r="AA103" s="12">
        <v>0</v>
      </c>
      <c r="AB103" s="11">
        <v>127200</v>
      </c>
      <c r="AC103" s="10">
        <v>79670</v>
      </c>
      <c r="AD103" s="12">
        <v>30442</v>
      </c>
      <c r="AE103" s="12">
        <v>0</v>
      </c>
      <c r="AF103" s="12">
        <v>0</v>
      </c>
      <c r="AG103" s="12">
        <v>0</v>
      </c>
      <c r="AH103" s="12">
        <v>0</v>
      </c>
      <c r="AI103" s="12">
        <v>6325</v>
      </c>
      <c r="AJ103" s="12">
        <v>0</v>
      </c>
      <c r="AK103" s="12">
        <v>0</v>
      </c>
      <c r="AL103" s="11">
        <v>116437</v>
      </c>
      <c r="AM103" s="10">
        <v>90965</v>
      </c>
      <c r="AN103" s="12">
        <v>11240</v>
      </c>
      <c r="AO103" s="12">
        <v>0</v>
      </c>
      <c r="AP103" s="12">
        <v>0</v>
      </c>
      <c r="AQ103" s="12">
        <v>0</v>
      </c>
      <c r="AR103" s="12">
        <v>0</v>
      </c>
      <c r="AS103" s="12">
        <v>28985</v>
      </c>
      <c r="AT103" s="12">
        <v>0</v>
      </c>
      <c r="AU103" s="12">
        <v>0</v>
      </c>
      <c r="AV103" s="11">
        <v>131190</v>
      </c>
      <c r="AW103" s="10">
        <v>122514</v>
      </c>
      <c r="AX103" s="12">
        <v>13520</v>
      </c>
      <c r="AY103" s="12">
        <v>0</v>
      </c>
      <c r="AZ103" s="12">
        <v>0</v>
      </c>
      <c r="BA103" s="12">
        <v>0</v>
      </c>
      <c r="BB103" s="12">
        <v>0</v>
      </c>
      <c r="BC103" s="12">
        <v>3620</v>
      </c>
      <c r="BD103" s="12">
        <v>0</v>
      </c>
      <c r="BE103" s="12">
        <v>0</v>
      </c>
      <c r="BF103" s="11">
        <v>139654</v>
      </c>
      <c r="BG103" s="10">
        <v>88556</v>
      </c>
      <c r="BH103" s="12">
        <v>20383</v>
      </c>
      <c r="BI103" s="12">
        <v>0</v>
      </c>
      <c r="BJ103" s="12">
        <v>0</v>
      </c>
      <c r="BK103" s="12">
        <v>0</v>
      </c>
      <c r="BL103" s="12">
        <v>0</v>
      </c>
      <c r="BM103" s="12">
        <v>255</v>
      </c>
      <c r="BN103" s="12">
        <v>0</v>
      </c>
      <c r="BO103" s="12">
        <v>0</v>
      </c>
      <c r="BP103" s="11">
        <v>109194</v>
      </c>
      <c r="BQ103" s="10">
        <v>86920</v>
      </c>
      <c r="BR103" s="12">
        <v>47173</v>
      </c>
      <c r="BS103" s="12">
        <v>0</v>
      </c>
      <c r="BT103" s="12">
        <v>375</v>
      </c>
      <c r="BU103" s="12">
        <v>0</v>
      </c>
      <c r="BV103" s="12">
        <v>0</v>
      </c>
      <c r="BW103" s="12">
        <v>27618</v>
      </c>
      <c r="BX103" s="12">
        <v>0</v>
      </c>
      <c r="BY103" s="12">
        <v>0</v>
      </c>
      <c r="BZ103" s="11">
        <v>162086</v>
      </c>
      <c r="CA103" s="10">
        <v>0</v>
      </c>
      <c r="CB103" s="12">
        <v>0</v>
      </c>
      <c r="CC103" s="12">
        <v>0</v>
      </c>
      <c r="CD103" s="11">
        <v>0</v>
      </c>
      <c r="CE103" s="10">
        <v>0</v>
      </c>
      <c r="CF103" s="12">
        <v>0</v>
      </c>
      <c r="CG103" s="12">
        <v>0</v>
      </c>
      <c r="CH103" s="11">
        <v>0</v>
      </c>
      <c r="CI103" s="10">
        <v>0</v>
      </c>
      <c r="CJ103" s="12">
        <v>0</v>
      </c>
      <c r="CK103" s="12">
        <v>0</v>
      </c>
      <c r="CL103" s="11">
        <v>0</v>
      </c>
      <c r="CM103" s="10">
        <v>1652438</v>
      </c>
      <c r="CN103" s="12">
        <v>19485244</v>
      </c>
      <c r="CO103" s="12">
        <v>0</v>
      </c>
      <c r="CP103" s="11">
        <v>21137682</v>
      </c>
      <c r="CQ103" s="10">
        <v>0</v>
      </c>
      <c r="CR103" s="12">
        <v>0</v>
      </c>
      <c r="CS103" s="12">
        <v>0</v>
      </c>
      <c r="CT103" s="11">
        <v>0</v>
      </c>
      <c r="CU103" s="10">
        <v>0</v>
      </c>
      <c r="CV103" s="12">
        <v>0</v>
      </c>
      <c r="CW103" s="12">
        <v>0</v>
      </c>
      <c r="CX103" s="11">
        <v>0</v>
      </c>
      <c r="CY103" s="10">
        <v>36700</v>
      </c>
      <c r="CZ103" s="12">
        <v>0</v>
      </c>
      <c r="DA103" s="15">
        <v>1</v>
      </c>
      <c r="DB103" s="10">
        <v>0</v>
      </c>
      <c r="DC103" s="12">
        <v>0</v>
      </c>
      <c r="DD103" s="15">
        <v>0</v>
      </c>
      <c r="DE103" s="17">
        <v>238</v>
      </c>
      <c r="DF103" s="14">
        <v>238</v>
      </c>
      <c r="DG103" s="14">
        <v>233</v>
      </c>
      <c r="DH103" s="14">
        <v>232</v>
      </c>
      <c r="DI103" s="14">
        <v>220</v>
      </c>
      <c r="DJ103" s="7">
        <v>248</v>
      </c>
      <c r="DK103" s="24">
        <v>33393</v>
      </c>
      <c r="DL103" s="65">
        <v>0</v>
      </c>
    </row>
    <row r="104" spans="1:116" x14ac:dyDescent="0.25">
      <c r="A104" s="6" t="s">
        <v>520</v>
      </c>
      <c r="B104" s="41" t="s">
        <v>515</v>
      </c>
      <c r="C104" s="82">
        <f t="shared" si="32"/>
        <v>2076.8638669793222</v>
      </c>
      <c r="D104" s="85">
        <f t="shared" si="33"/>
        <v>2136.9041554097516</v>
      </c>
      <c r="E104" s="85">
        <f t="shared" si="34"/>
        <v>1768.8463433911386</v>
      </c>
      <c r="F104" s="85">
        <f t="shared" si="35"/>
        <v>2036.1147556390977</v>
      </c>
      <c r="G104" s="85">
        <f t="shared" si="36"/>
        <v>1684.9835385055826</v>
      </c>
      <c r="H104" s="86">
        <f t="shared" si="37"/>
        <v>1674.7720262193945</v>
      </c>
      <c r="I104" s="10">
        <f t="shared" si="22"/>
        <v>1006.5902792581539</v>
      </c>
      <c r="J104" s="12">
        <f t="shared" si="23"/>
        <v>980.06158068527805</v>
      </c>
      <c r="K104" s="12">
        <f t="shared" si="24"/>
        <v>1172.7998977172347</v>
      </c>
      <c r="L104" s="12">
        <f t="shared" si="25"/>
        <v>993.31212406015038</v>
      </c>
      <c r="M104" s="12">
        <f t="shared" si="26"/>
        <v>1145.514839202214</v>
      </c>
      <c r="N104" s="87">
        <f t="shared" si="27"/>
        <v>1214.3224407171776</v>
      </c>
      <c r="O104" s="82">
        <f t="shared" si="28"/>
        <v>47133</v>
      </c>
      <c r="P104" s="92">
        <f t="shared" si="29"/>
        <v>48995.242630385488</v>
      </c>
      <c r="Q104" s="93">
        <f t="shared" si="30"/>
        <v>0.38605345588335821</v>
      </c>
      <c r="R104" s="94">
        <f t="shared" si="31"/>
        <v>2</v>
      </c>
      <c r="S104" s="10">
        <v>19614189</v>
      </c>
      <c r="T104" s="12">
        <v>8858287</v>
      </c>
      <c r="U104" s="12">
        <v>17217567</v>
      </c>
      <c r="V104" s="12">
        <v>1262255</v>
      </c>
      <c r="W104" s="12">
        <v>0</v>
      </c>
      <c r="X104" s="12">
        <v>0</v>
      </c>
      <c r="Y104" s="12">
        <v>1760544</v>
      </c>
      <c r="Z104" s="12">
        <v>6169620</v>
      </c>
      <c r="AA104" s="12">
        <v>0</v>
      </c>
      <c r="AB104" s="11">
        <v>54882462</v>
      </c>
      <c r="AC104" s="10">
        <v>23546558</v>
      </c>
      <c r="AD104" s="12">
        <v>8258630</v>
      </c>
      <c r="AE104" s="12">
        <v>14712830</v>
      </c>
      <c r="AF104" s="12">
        <v>1927207</v>
      </c>
      <c r="AG104" s="12">
        <v>0</v>
      </c>
      <c r="AH104" s="12">
        <v>0</v>
      </c>
      <c r="AI104" s="12">
        <v>1385243</v>
      </c>
      <c r="AJ104" s="12">
        <v>5610642</v>
      </c>
      <c r="AK104" s="12">
        <v>0</v>
      </c>
      <c r="AL104" s="11">
        <v>55441110</v>
      </c>
      <c r="AM104" s="10">
        <v>15270908</v>
      </c>
      <c r="AN104" s="12">
        <v>7675267</v>
      </c>
      <c r="AO104" s="12">
        <v>13217349</v>
      </c>
      <c r="AP104" s="12">
        <v>809839</v>
      </c>
      <c r="AQ104" s="12">
        <v>0</v>
      </c>
      <c r="AR104" s="12">
        <v>0</v>
      </c>
      <c r="AS104" s="12">
        <v>1072753</v>
      </c>
      <c r="AT104" s="12">
        <v>2585788</v>
      </c>
      <c r="AU104" s="12">
        <v>0</v>
      </c>
      <c r="AV104" s="11">
        <v>40631904</v>
      </c>
      <c r="AW104" s="10">
        <v>19065224</v>
      </c>
      <c r="AX104" s="12">
        <v>7608348</v>
      </c>
      <c r="AY104" s="12">
        <v>14760163</v>
      </c>
      <c r="AZ104" s="12">
        <v>739971</v>
      </c>
      <c r="BA104" s="12">
        <v>0</v>
      </c>
      <c r="BB104" s="12">
        <v>0</v>
      </c>
      <c r="BC104" s="12">
        <v>1154816</v>
      </c>
      <c r="BD104" s="12">
        <v>4352237</v>
      </c>
      <c r="BE104" s="12">
        <v>0</v>
      </c>
      <c r="BF104" s="11">
        <v>47680759</v>
      </c>
      <c r="BG104" s="10">
        <v>13240852</v>
      </c>
      <c r="BH104" s="12">
        <v>7200098</v>
      </c>
      <c r="BI104" s="12">
        <v>12556219</v>
      </c>
      <c r="BJ104" s="12">
        <v>1051075</v>
      </c>
      <c r="BK104" s="12">
        <v>0</v>
      </c>
      <c r="BL104" s="12">
        <v>0</v>
      </c>
      <c r="BM104" s="12">
        <v>1265641</v>
      </c>
      <c r="BN104" s="12">
        <v>1241412</v>
      </c>
      <c r="BO104" s="12">
        <v>0</v>
      </c>
      <c r="BP104" s="11">
        <v>36555297</v>
      </c>
      <c r="BQ104" s="10">
        <v>13086466</v>
      </c>
      <c r="BR104" s="12">
        <v>6599717</v>
      </c>
      <c r="BS104" s="12">
        <v>12644207</v>
      </c>
      <c r="BT104" s="12">
        <v>1127990</v>
      </c>
      <c r="BU104" s="12">
        <v>0</v>
      </c>
      <c r="BV104" s="12">
        <v>0</v>
      </c>
      <c r="BW104" s="12">
        <v>1289790</v>
      </c>
      <c r="BX104" s="12">
        <v>1460082</v>
      </c>
      <c r="BY104" s="12">
        <v>0</v>
      </c>
      <c r="BZ104" s="11">
        <v>36208252</v>
      </c>
      <c r="CA104" s="10">
        <v>6263852</v>
      </c>
      <c r="CB104" s="12">
        <v>17345723</v>
      </c>
      <c r="CC104" s="12">
        <v>0</v>
      </c>
      <c r="CD104" s="11">
        <v>23609575</v>
      </c>
      <c r="CE104" s="10">
        <v>6750561</v>
      </c>
      <c r="CF104" s="12">
        <v>16103495</v>
      </c>
      <c r="CG104" s="12">
        <v>0</v>
      </c>
      <c r="CH104" s="11">
        <v>22854056</v>
      </c>
      <c r="CI104" s="10">
        <v>7280386</v>
      </c>
      <c r="CJ104" s="12">
        <v>17945367</v>
      </c>
      <c r="CK104" s="12">
        <v>0</v>
      </c>
      <c r="CL104" s="11">
        <v>25225753</v>
      </c>
      <c r="CM104" s="10">
        <v>1652438</v>
      </c>
      <c r="CN104" s="12">
        <v>19485244</v>
      </c>
      <c r="CO104" s="12">
        <v>0</v>
      </c>
      <c r="CP104" s="11">
        <v>21137682</v>
      </c>
      <c r="CQ104" s="10">
        <v>2037620</v>
      </c>
      <c r="CR104" s="12">
        <v>21970080</v>
      </c>
      <c r="CS104" s="12">
        <v>0</v>
      </c>
      <c r="CT104" s="11">
        <v>24007700</v>
      </c>
      <c r="CU104" s="10">
        <v>1786844</v>
      </c>
      <c r="CV104" s="12">
        <v>23407918</v>
      </c>
      <c r="CW104" s="12">
        <v>0</v>
      </c>
      <c r="CX104" s="11">
        <v>25194762</v>
      </c>
      <c r="CY104" s="10">
        <v>10803451</v>
      </c>
      <c r="CZ104" s="12">
        <v>8002310</v>
      </c>
      <c r="DA104" s="15">
        <v>220.5</v>
      </c>
      <c r="DB104" s="10">
        <v>0</v>
      </c>
      <c r="DC104" s="12">
        <v>0</v>
      </c>
      <c r="DD104" s="15">
        <v>0</v>
      </c>
      <c r="DE104" s="17">
        <v>23455</v>
      </c>
      <c r="DF104" s="14">
        <v>23319</v>
      </c>
      <c r="DG104" s="14">
        <v>21509</v>
      </c>
      <c r="DH104" s="14">
        <v>21280</v>
      </c>
      <c r="DI104" s="14">
        <v>20958</v>
      </c>
      <c r="DJ104" s="7">
        <v>20748</v>
      </c>
      <c r="DK104" s="24">
        <v>47133</v>
      </c>
      <c r="DL104" s="65">
        <v>2</v>
      </c>
    </row>
    <row r="105" spans="1:116" x14ac:dyDescent="0.25">
      <c r="A105" s="6" t="s">
        <v>371</v>
      </c>
      <c r="B105" s="41" t="s">
        <v>367</v>
      </c>
      <c r="C105" s="82">
        <f t="shared" si="32"/>
        <v>1602.2285609127714</v>
      </c>
      <c r="D105" s="85">
        <f t="shared" si="33"/>
        <v>1538.603982300885</v>
      </c>
      <c r="E105" s="85">
        <f t="shared" si="34"/>
        <v>1467.4888384411654</v>
      </c>
      <c r="F105" s="85">
        <f t="shared" si="35"/>
        <v>1318.8501135503407</v>
      </c>
      <c r="G105" s="85">
        <f t="shared" si="36"/>
        <v>1366.4504743833018</v>
      </c>
      <c r="H105" s="86">
        <f t="shared" si="37"/>
        <v>1460.5799695354151</v>
      </c>
      <c r="I105" s="10">
        <f t="shared" si="22"/>
        <v>0</v>
      </c>
      <c r="J105" s="12">
        <f t="shared" si="23"/>
        <v>0</v>
      </c>
      <c r="K105" s="12">
        <f t="shared" si="24"/>
        <v>0</v>
      </c>
      <c r="L105" s="12">
        <f t="shared" si="25"/>
        <v>0</v>
      </c>
      <c r="M105" s="12">
        <f t="shared" si="26"/>
        <v>0</v>
      </c>
      <c r="N105" s="87">
        <f t="shared" si="27"/>
        <v>0</v>
      </c>
      <c r="O105" s="82">
        <f t="shared" si="28"/>
        <v>72587</v>
      </c>
      <c r="P105" s="92">
        <f t="shared" si="29"/>
        <v>63094.1</v>
      </c>
      <c r="Q105" s="93">
        <f t="shared" si="30"/>
        <v>0.42415020484671817</v>
      </c>
      <c r="R105" s="94">
        <f t="shared" si="31"/>
        <v>0</v>
      </c>
      <c r="S105" s="10">
        <v>1166037</v>
      </c>
      <c r="T105" s="12">
        <v>2626406</v>
      </c>
      <c r="U105" s="12">
        <v>245000</v>
      </c>
      <c r="V105" s="12">
        <v>315812</v>
      </c>
      <c r="W105" s="12">
        <v>0</v>
      </c>
      <c r="X105" s="12">
        <v>0</v>
      </c>
      <c r="Y105" s="12">
        <v>0</v>
      </c>
      <c r="Z105" s="12">
        <v>182533</v>
      </c>
      <c r="AA105" s="12">
        <v>0</v>
      </c>
      <c r="AB105" s="11">
        <v>4535788</v>
      </c>
      <c r="AC105" s="10">
        <v>1034140</v>
      </c>
      <c r="AD105" s="12">
        <v>2614656</v>
      </c>
      <c r="AE105" s="12">
        <v>263194</v>
      </c>
      <c r="AF105" s="12">
        <v>260704</v>
      </c>
      <c r="AG105" s="12">
        <v>0</v>
      </c>
      <c r="AH105" s="12">
        <v>0</v>
      </c>
      <c r="AI105" s="12">
        <v>0</v>
      </c>
      <c r="AJ105" s="12">
        <v>0</v>
      </c>
      <c r="AK105" s="12">
        <v>0</v>
      </c>
      <c r="AL105" s="11">
        <v>4172694</v>
      </c>
      <c r="AM105" s="10">
        <v>722686</v>
      </c>
      <c r="AN105" s="12">
        <v>2491192</v>
      </c>
      <c r="AO105" s="12">
        <v>266503</v>
      </c>
      <c r="AP105" s="12">
        <v>398192</v>
      </c>
      <c r="AQ105" s="12">
        <v>0</v>
      </c>
      <c r="AR105" s="12">
        <v>0</v>
      </c>
      <c r="AS105" s="12">
        <v>0</v>
      </c>
      <c r="AT105" s="12">
        <v>100000</v>
      </c>
      <c r="AU105" s="12">
        <v>0</v>
      </c>
      <c r="AV105" s="11">
        <v>3978573</v>
      </c>
      <c r="AW105" s="10">
        <v>567406</v>
      </c>
      <c r="AX105" s="12">
        <v>2443076</v>
      </c>
      <c r="AY105" s="12">
        <v>236771</v>
      </c>
      <c r="AZ105" s="12">
        <v>237149</v>
      </c>
      <c r="BA105" s="12">
        <v>0</v>
      </c>
      <c r="BB105" s="12">
        <v>0</v>
      </c>
      <c r="BC105" s="12">
        <v>0</v>
      </c>
      <c r="BD105" s="12">
        <v>110000</v>
      </c>
      <c r="BE105" s="12">
        <v>0</v>
      </c>
      <c r="BF105" s="11">
        <v>3594402</v>
      </c>
      <c r="BG105" s="10">
        <v>577669</v>
      </c>
      <c r="BH105" s="12">
        <v>2426127</v>
      </c>
      <c r="BI105" s="12">
        <v>237624</v>
      </c>
      <c r="BJ105" s="12">
        <v>359177</v>
      </c>
      <c r="BK105" s="12">
        <v>0</v>
      </c>
      <c r="BL105" s="12">
        <v>0</v>
      </c>
      <c r="BM105" s="12">
        <v>0</v>
      </c>
      <c r="BN105" s="12">
        <v>317172</v>
      </c>
      <c r="BO105" s="12">
        <v>0</v>
      </c>
      <c r="BP105" s="11">
        <v>3917769</v>
      </c>
      <c r="BQ105" s="10">
        <v>445181</v>
      </c>
      <c r="BR105" s="12">
        <v>2210732</v>
      </c>
      <c r="BS105" s="12">
        <v>240186</v>
      </c>
      <c r="BT105" s="12">
        <v>939384</v>
      </c>
      <c r="BU105" s="12">
        <v>0</v>
      </c>
      <c r="BV105" s="12">
        <v>0</v>
      </c>
      <c r="BW105" s="12">
        <v>0</v>
      </c>
      <c r="BX105" s="12">
        <v>807000</v>
      </c>
      <c r="BY105" s="12">
        <v>0</v>
      </c>
      <c r="BZ105" s="11">
        <v>4642483</v>
      </c>
      <c r="CA105" s="10">
        <v>0</v>
      </c>
      <c r="CB105" s="12">
        <v>0</v>
      </c>
      <c r="CC105" s="12">
        <v>0</v>
      </c>
      <c r="CD105" s="11">
        <v>0</v>
      </c>
      <c r="CE105" s="10">
        <v>0</v>
      </c>
      <c r="CF105" s="12">
        <v>0</v>
      </c>
      <c r="CG105" s="12">
        <v>0</v>
      </c>
      <c r="CH105" s="11">
        <v>0</v>
      </c>
      <c r="CI105" s="10">
        <v>0</v>
      </c>
      <c r="CJ105" s="12">
        <v>0</v>
      </c>
      <c r="CK105" s="12">
        <v>0</v>
      </c>
      <c r="CL105" s="11">
        <v>0</v>
      </c>
      <c r="CM105" s="10">
        <v>0</v>
      </c>
      <c r="CN105" s="12">
        <v>0</v>
      </c>
      <c r="CO105" s="12">
        <v>0</v>
      </c>
      <c r="CP105" s="11">
        <v>0</v>
      </c>
      <c r="CQ105" s="10">
        <v>0</v>
      </c>
      <c r="CR105" s="12">
        <v>0</v>
      </c>
      <c r="CS105" s="12">
        <v>0</v>
      </c>
      <c r="CT105" s="11">
        <v>0</v>
      </c>
      <c r="CU105" s="10">
        <v>0</v>
      </c>
      <c r="CV105" s="12">
        <v>0</v>
      </c>
      <c r="CW105" s="12">
        <v>0</v>
      </c>
      <c r="CX105" s="11">
        <v>0</v>
      </c>
      <c r="CY105" s="10">
        <v>1261882</v>
      </c>
      <c r="CZ105" s="12">
        <v>584552</v>
      </c>
      <c r="DA105" s="15">
        <v>20</v>
      </c>
      <c r="DB105" s="10">
        <v>0</v>
      </c>
      <c r="DC105" s="12">
        <v>0</v>
      </c>
      <c r="DD105" s="15">
        <v>0</v>
      </c>
      <c r="DE105" s="17">
        <v>2717</v>
      </c>
      <c r="DF105" s="14">
        <v>2712</v>
      </c>
      <c r="DG105" s="14">
        <v>2643</v>
      </c>
      <c r="DH105" s="14">
        <v>2642</v>
      </c>
      <c r="DI105" s="14">
        <v>2635</v>
      </c>
      <c r="DJ105" s="7">
        <v>2626</v>
      </c>
      <c r="DK105" s="24">
        <v>72587</v>
      </c>
      <c r="DL105" s="65">
        <v>0</v>
      </c>
    </row>
    <row r="106" spans="1:116" x14ac:dyDescent="0.25">
      <c r="A106" s="6" t="s">
        <v>318</v>
      </c>
      <c r="B106" s="41" t="s">
        <v>311</v>
      </c>
      <c r="C106" s="82">
        <f t="shared" si="32"/>
        <v>1049.7623255813953</v>
      </c>
      <c r="D106" s="85">
        <f t="shared" si="33"/>
        <v>1466.0654205607477</v>
      </c>
      <c r="E106" s="85">
        <f t="shared" si="34"/>
        <v>2354.084533209475</v>
      </c>
      <c r="F106" s="85">
        <f t="shared" si="35"/>
        <v>1193.4504545454545</v>
      </c>
      <c r="G106" s="85">
        <f t="shared" si="36"/>
        <v>932.50985432733501</v>
      </c>
      <c r="H106" s="86">
        <f t="shared" si="37"/>
        <v>855.43599656357389</v>
      </c>
      <c r="I106" s="10">
        <f t="shared" si="22"/>
        <v>700.35209302325586</v>
      </c>
      <c r="J106" s="12">
        <f t="shared" si="23"/>
        <v>123.13084112149532</v>
      </c>
      <c r="K106" s="12">
        <f t="shared" si="24"/>
        <v>0</v>
      </c>
      <c r="L106" s="12">
        <f t="shared" si="25"/>
        <v>0</v>
      </c>
      <c r="M106" s="12">
        <f t="shared" si="26"/>
        <v>0</v>
      </c>
      <c r="N106" s="87">
        <f t="shared" si="27"/>
        <v>0</v>
      </c>
      <c r="O106" s="82">
        <f t="shared" si="28"/>
        <v>62344</v>
      </c>
      <c r="P106" s="92">
        <f t="shared" si="29"/>
        <v>50453</v>
      </c>
      <c r="Q106" s="93">
        <f t="shared" si="30"/>
        <v>0.49041798608677312</v>
      </c>
      <c r="R106" s="94">
        <f t="shared" si="31"/>
        <v>0</v>
      </c>
      <c r="S106" s="10">
        <v>950388</v>
      </c>
      <c r="T106" s="12">
        <v>870640</v>
      </c>
      <c r="U106" s="12">
        <v>400961</v>
      </c>
      <c r="V106" s="12">
        <v>35000</v>
      </c>
      <c r="W106" s="12">
        <v>0</v>
      </c>
      <c r="X106" s="12">
        <v>0</v>
      </c>
      <c r="Y106" s="12">
        <v>0</v>
      </c>
      <c r="Z106" s="12">
        <v>0</v>
      </c>
      <c r="AA106" s="12">
        <v>0</v>
      </c>
      <c r="AB106" s="11">
        <v>2256989</v>
      </c>
      <c r="AC106" s="10">
        <v>900471</v>
      </c>
      <c r="AD106" s="12">
        <v>785684</v>
      </c>
      <c r="AE106" s="12">
        <v>1413525</v>
      </c>
      <c r="AF106" s="12">
        <v>37700</v>
      </c>
      <c r="AG106" s="12">
        <v>0</v>
      </c>
      <c r="AH106" s="12">
        <v>0</v>
      </c>
      <c r="AI106" s="12">
        <v>0</v>
      </c>
      <c r="AJ106" s="12">
        <v>1354735</v>
      </c>
      <c r="AK106" s="12">
        <v>0</v>
      </c>
      <c r="AL106" s="11">
        <v>4492115</v>
      </c>
      <c r="AM106" s="10">
        <v>774151</v>
      </c>
      <c r="AN106" s="12">
        <v>945655</v>
      </c>
      <c r="AO106" s="12">
        <v>3342548</v>
      </c>
      <c r="AP106" s="12">
        <v>0</v>
      </c>
      <c r="AQ106" s="12">
        <v>0</v>
      </c>
      <c r="AR106" s="12">
        <v>0</v>
      </c>
      <c r="AS106" s="12">
        <v>5990</v>
      </c>
      <c r="AT106" s="12">
        <v>340500</v>
      </c>
      <c r="AU106" s="12">
        <v>0</v>
      </c>
      <c r="AV106" s="11">
        <v>5408844</v>
      </c>
      <c r="AW106" s="10">
        <v>906342</v>
      </c>
      <c r="AX106" s="12">
        <v>990369</v>
      </c>
      <c r="AY106" s="12">
        <v>662359</v>
      </c>
      <c r="AZ106" s="12">
        <v>17265</v>
      </c>
      <c r="BA106" s="12">
        <v>0</v>
      </c>
      <c r="BB106" s="12">
        <v>0</v>
      </c>
      <c r="BC106" s="12">
        <v>49256</v>
      </c>
      <c r="BD106" s="12">
        <v>14498</v>
      </c>
      <c r="BE106" s="12">
        <v>0</v>
      </c>
      <c r="BF106" s="11">
        <v>2640089</v>
      </c>
      <c r="BG106" s="10">
        <v>728217</v>
      </c>
      <c r="BH106" s="12">
        <v>874393</v>
      </c>
      <c r="BI106" s="12">
        <v>528641</v>
      </c>
      <c r="BJ106" s="12">
        <v>35088</v>
      </c>
      <c r="BK106" s="12">
        <v>0</v>
      </c>
      <c r="BL106" s="12">
        <v>0</v>
      </c>
      <c r="BM106" s="12">
        <v>10139</v>
      </c>
      <c r="BN106" s="12">
        <v>7000</v>
      </c>
      <c r="BO106" s="12">
        <v>0</v>
      </c>
      <c r="BP106" s="11">
        <v>2183478</v>
      </c>
      <c r="BQ106" s="10">
        <v>599291</v>
      </c>
      <c r="BR106" s="12">
        <v>902512</v>
      </c>
      <c r="BS106" s="12">
        <v>489652</v>
      </c>
      <c r="BT106" s="12">
        <v>0</v>
      </c>
      <c r="BU106" s="12">
        <v>0</v>
      </c>
      <c r="BV106" s="12">
        <v>0</v>
      </c>
      <c r="BW106" s="12">
        <v>0</v>
      </c>
      <c r="BX106" s="12">
        <v>11031</v>
      </c>
      <c r="BY106" s="12">
        <v>0</v>
      </c>
      <c r="BZ106" s="11">
        <v>2002486</v>
      </c>
      <c r="CA106" s="10">
        <v>0</v>
      </c>
      <c r="CB106" s="12">
        <v>0</v>
      </c>
      <c r="CC106" s="12">
        <v>1505757</v>
      </c>
      <c r="CD106" s="11">
        <v>1505757</v>
      </c>
      <c r="CE106" s="10">
        <v>0</v>
      </c>
      <c r="CF106" s="12">
        <v>0</v>
      </c>
      <c r="CG106" s="12">
        <v>263500</v>
      </c>
      <c r="CH106" s="11">
        <v>263500</v>
      </c>
      <c r="CI106" s="10">
        <v>0</v>
      </c>
      <c r="CJ106" s="12">
        <v>0</v>
      </c>
      <c r="CK106" s="12">
        <v>0</v>
      </c>
      <c r="CL106" s="11">
        <v>0</v>
      </c>
      <c r="CM106" s="10">
        <v>0</v>
      </c>
      <c r="CN106" s="12">
        <v>0</v>
      </c>
      <c r="CO106" s="12">
        <v>0</v>
      </c>
      <c r="CP106" s="11">
        <v>0</v>
      </c>
      <c r="CQ106" s="10">
        <v>0</v>
      </c>
      <c r="CR106" s="12">
        <v>0</v>
      </c>
      <c r="CS106" s="12">
        <v>0</v>
      </c>
      <c r="CT106" s="11">
        <v>0</v>
      </c>
      <c r="CU106" s="10">
        <v>0</v>
      </c>
      <c r="CV106" s="12">
        <v>0</v>
      </c>
      <c r="CW106" s="12">
        <v>0</v>
      </c>
      <c r="CX106" s="11">
        <v>0</v>
      </c>
      <c r="CY106" s="10">
        <v>756795</v>
      </c>
      <c r="CZ106" s="12">
        <v>328543</v>
      </c>
      <c r="DA106" s="15">
        <v>15</v>
      </c>
      <c r="DB106" s="10">
        <v>20000</v>
      </c>
      <c r="DC106" s="12">
        <v>1530</v>
      </c>
      <c r="DD106" s="15">
        <v>1</v>
      </c>
      <c r="DE106" s="17">
        <v>2150</v>
      </c>
      <c r="DF106" s="14">
        <v>2140</v>
      </c>
      <c r="DG106" s="14">
        <v>2153</v>
      </c>
      <c r="DH106" s="14">
        <v>2200</v>
      </c>
      <c r="DI106" s="14">
        <v>2334</v>
      </c>
      <c r="DJ106" s="7">
        <v>2328</v>
      </c>
      <c r="DK106" s="24">
        <v>62344</v>
      </c>
      <c r="DL106" s="65">
        <v>0</v>
      </c>
    </row>
    <row r="107" spans="1:116" x14ac:dyDescent="0.25">
      <c r="A107" s="6" t="s">
        <v>272</v>
      </c>
      <c r="B107" s="41" t="s">
        <v>270</v>
      </c>
      <c r="C107" s="82">
        <f t="shared" si="32"/>
        <v>586.00703443169198</v>
      </c>
      <c r="D107" s="85">
        <f t="shared" si="33"/>
        <v>1396.972898195309</v>
      </c>
      <c r="E107" s="85">
        <f t="shared" si="34"/>
        <v>156.00962998868962</v>
      </c>
      <c r="F107" s="85">
        <f t="shared" si="35"/>
        <v>174.7641747096352</v>
      </c>
      <c r="G107" s="85">
        <f t="shared" si="36"/>
        <v>200.68032405870244</v>
      </c>
      <c r="H107" s="86" t="e">
        <f t="shared" si="37"/>
        <v>#VALUE!</v>
      </c>
      <c r="I107" s="10">
        <f t="shared" si="22"/>
        <v>593.34752560779953</v>
      </c>
      <c r="J107" s="12">
        <f t="shared" si="23"/>
        <v>0.3194365842922719</v>
      </c>
      <c r="K107" s="12">
        <f t="shared" si="24"/>
        <v>0.16939731782194214</v>
      </c>
      <c r="L107" s="12">
        <f t="shared" si="25"/>
        <v>8.5751676754457717E-2</v>
      </c>
      <c r="M107" s="12">
        <f t="shared" si="26"/>
        <v>5.0966199614848264</v>
      </c>
      <c r="N107" s="87" t="e">
        <f t="shared" si="27"/>
        <v>#VALUE!</v>
      </c>
      <c r="O107" s="82">
        <f t="shared" si="28"/>
        <v>72999</v>
      </c>
      <c r="P107" s="92">
        <f t="shared" si="29"/>
        <v>111883.33333333333</v>
      </c>
      <c r="Q107" s="93">
        <f t="shared" si="30"/>
        <v>8.5812844917725173E-2</v>
      </c>
      <c r="R107" s="94">
        <f t="shared" si="31"/>
        <v>0</v>
      </c>
      <c r="S107" s="10">
        <v>5141410</v>
      </c>
      <c r="T107" s="12">
        <v>1341890</v>
      </c>
      <c r="U107" s="12">
        <v>305000</v>
      </c>
      <c r="V107" s="12">
        <v>12122360</v>
      </c>
      <c r="W107" s="12">
        <v>0</v>
      </c>
      <c r="X107" s="12">
        <v>38000</v>
      </c>
      <c r="Y107" s="12">
        <v>45000</v>
      </c>
      <c r="Z107" s="12">
        <v>1415800</v>
      </c>
      <c r="AA107" s="12">
        <v>0</v>
      </c>
      <c r="AB107" s="11">
        <v>20409460</v>
      </c>
      <c r="AC107" s="10">
        <v>30280140</v>
      </c>
      <c r="AD107" s="12">
        <v>1367660</v>
      </c>
      <c r="AE107" s="12">
        <v>354400</v>
      </c>
      <c r="AF107" s="12">
        <v>12170920</v>
      </c>
      <c r="AG107" s="12">
        <v>0</v>
      </c>
      <c r="AH107" s="12">
        <v>34000</v>
      </c>
      <c r="AI107" s="12">
        <v>225000</v>
      </c>
      <c r="AJ107" s="12">
        <v>1600000</v>
      </c>
      <c r="AK107" s="12">
        <v>0</v>
      </c>
      <c r="AL107" s="11">
        <v>46032120</v>
      </c>
      <c r="AM107" s="10">
        <v>2737183</v>
      </c>
      <c r="AN107" s="12">
        <v>1177337</v>
      </c>
      <c r="AO107" s="12">
        <v>433352</v>
      </c>
      <c r="AP107" s="12">
        <v>457090</v>
      </c>
      <c r="AQ107" s="12">
        <v>0</v>
      </c>
      <c r="AR107" s="12">
        <v>22756</v>
      </c>
      <c r="AS107" s="12">
        <v>0</v>
      </c>
      <c r="AT107" s="12">
        <v>642901</v>
      </c>
      <c r="AU107" s="12">
        <v>0</v>
      </c>
      <c r="AV107" s="11">
        <v>5470619</v>
      </c>
      <c r="AW107" s="10">
        <v>2534379</v>
      </c>
      <c r="AX107" s="12">
        <v>1300626</v>
      </c>
      <c r="AY107" s="12">
        <v>436856</v>
      </c>
      <c r="AZ107" s="12">
        <v>1021378</v>
      </c>
      <c r="BA107" s="12">
        <v>0</v>
      </c>
      <c r="BB107" s="12">
        <v>48428</v>
      </c>
      <c r="BC107" s="12">
        <v>0</v>
      </c>
      <c r="BD107" s="12">
        <v>71998</v>
      </c>
      <c r="BE107" s="12">
        <v>0</v>
      </c>
      <c r="BF107" s="11">
        <v>5413665</v>
      </c>
      <c r="BG107" s="10">
        <v>2264950</v>
      </c>
      <c r="BH107" s="12">
        <v>875992</v>
      </c>
      <c r="BI107" s="12">
        <v>306643</v>
      </c>
      <c r="BJ107" s="12">
        <v>2548077</v>
      </c>
      <c r="BK107" s="12">
        <v>0</v>
      </c>
      <c r="BL107" s="12">
        <v>48428</v>
      </c>
      <c r="BM107" s="12">
        <v>0</v>
      </c>
      <c r="BN107" s="12">
        <v>497614</v>
      </c>
      <c r="BO107" s="12">
        <v>0</v>
      </c>
      <c r="BP107" s="11">
        <v>6541704</v>
      </c>
      <c r="BQ107" s="10">
        <v>537675</v>
      </c>
      <c r="BR107" s="12">
        <v>1080</v>
      </c>
      <c r="BS107" s="12">
        <v>6596</v>
      </c>
      <c r="BT107" s="12">
        <v>30573</v>
      </c>
      <c r="BU107" s="12">
        <v>0</v>
      </c>
      <c r="BV107" s="12">
        <v>0</v>
      </c>
      <c r="BW107" s="12">
        <v>0</v>
      </c>
      <c r="BX107" s="12">
        <v>5150</v>
      </c>
      <c r="BY107" s="12">
        <v>0</v>
      </c>
      <c r="BZ107" s="11">
        <v>581074</v>
      </c>
      <c r="CA107" s="10">
        <v>19231580</v>
      </c>
      <c r="CB107" s="12">
        <v>0</v>
      </c>
      <c r="CC107" s="12">
        <v>0</v>
      </c>
      <c r="CD107" s="11">
        <v>19231580</v>
      </c>
      <c r="CE107" s="10">
        <v>10160</v>
      </c>
      <c r="CF107" s="12">
        <v>0</v>
      </c>
      <c r="CG107" s="12">
        <v>0</v>
      </c>
      <c r="CH107" s="11">
        <v>10160</v>
      </c>
      <c r="CI107" s="10">
        <v>5242</v>
      </c>
      <c r="CJ107" s="12">
        <v>0</v>
      </c>
      <c r="CK107" s="12">
        <v>0</v>
      </c>
      <c r="CL107" s="11">
        <v>5242</v>
      </c>
      <c r="CM107" s="10">
        <v>2621</v>
      </c>
      <c r="CN107" s="12">
        <v>0</v>
      </c>
      <c r="CO107" s="12">
        <v>0</v>
      </c>
      <c r="CP107" s="11">
        <v>2621</v>
      </c>
      <c r="CQ107" s="10">
        <v>153500</v>
      </c>
      <c r="CR107" s="12">
        <v>0</v>
      </c>
      <c r="CS107" s="12">
        <v>0</v>
      </c>
      <c r="CT107" s="11">
        <v>153500</v>
      </c>
      <c r="CU107" s="10">
        <v>0</v>
      </c>
      <c r="CV107" s="12">
        <v>0</v>
      </c>
      <c r="CW107" s="12">
        <v>0</v>
      </c>
      <c r="CX107" s="11">
        <v>0</v>
      </c>
      <c r="CY107" s="10">
        <v>1342600</v>
      </c>
      <c r="CZ107" s="12">
        <v>287300</v>
      </c>
      <c r="DA107" s="15">
        <v>12</v>
      </c>
      <c r="DB107" s="10">
        <v>0</v>
      </c>
      <c r="DC107" s="12">
        <v>0</v>
      </c>
      <c r="DD107" s="15">
        <v>0</v>
      </c>
      <c r="DE107" s="17">
        <v>32412</v>
      </c>
      <c r="DF107" s="14">
        <v>31806</v>
      </c>
      <c r="DG107" s="14">
        <v>30945</v>
      </c>
      <c r="DH107" s="14">
        <v>30565</v>
      </c>
      <c r="DI107" s="14">
        <v>30118</v>
      </c>
      <c r="DJ107" s="7" t="s">
        <v>544</v>
      </c>
      <c r="DK107" s="24">
        <v>72999</v>
      </c>
      <c r="DL107" s="65">
        <v>0</v>
      </c>
    </row>
    <row r="108" spans="1:116" x14ac:dyDescent="0.25">
      <c r="A108" s="18" t="s">
        <v>228</v>
      </c>
      <c r="B108" s="44" t="s">
        <v>227</v>
      </c>
      <c r="C108" s="101">
        <f t="shared" si="32"/>
        <v>0</v>
      </c>
      <c r="D108" s="106">
        <f t="shared" si="33"/>
        <v>0</v>
      </c>
      <c r="E108" s="106">
        <f t="shared" si="34"/>
        <v>0</v>
      </c>
      <c r="F108" s="106">
        <f t="shared" si="35"/>
        <v>0</v>
      </c>
      <c r="G108" s="106">
        <f t="shared" si="36"/>
        <v>0</v>
      </c>
      <c r="H108" s="107">
        <f t="shared" si="37"/>
        <v>0</v>
      </c>
      <c r="I108" s="19">
        <f t="shared" si="22"/>
        <v>0</v>
      </c>
      <c r="J108" s="20">
        <f t="shared" si="23"/>
        <v>0</v>
      </c>
      <c r="K108" s="20">
        <f t="shared" si="24"/>
        <v>0</v>
      </c>
      <c r="L108" s="20">
        <f t="shared" si="25"/>
        <v>0</v>
      </c>
      <c r="M108" s="20">
        <f t="shared" si="26"/>
        <v>0</v>
      </c>
      <c r="N108" s="102">
        <f t="shared" si="27"/>
        <v>0</v>
      </c>
      <c r="O108" s="101">
        <f t="shared" si="28"/>
        <v>35000</v>
      </c>
      <c r="P108" s="103" t="e">
        <f t="shared" si="29"/>
        <v>#DIV/0!</v>
      </c>
      <c r="Q108" s="104" t="e">
        <f t="shared" si="30"/>
        <v>#DIV/0!</v>
      </c>
      <c r="R108" s="105">
        <f t="shared" si="31"/>
        <v>0</v>
      </c>
      <c r="S108" s="19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1">
        <v>0</v>
      </c>
      <c r="AC108" s="19">
        <v>0</v>
      </c>
      <c r="AD108" s="20">
        <v>0</v>
      </c>
      <c r="AE108" s="20">
        <v>0</v>
      </c>
      <c r="AF108" s="20">
        <v>0</v>
      </c>
      <c r="AG108" s="20">
        <v>0</v>
      </c>
      <c r="AH108" s="20">
        <v>0</v>
      </c>
      <c r="AI108" s="20">
        <v>0</v>
      </c>
      <c r="AJ108" s="20">
        <v>0</v>
      </c>
      <c r="AK108" s="20">
        <v>0</v>
      </c>
      <c r="AL108" s="21">
        <v>0</v>
      </c>
      <c r="AM108" s="19">
        <v>0</v>
      </c>
      <c r="AN108" s="20">
        <v>0</v>
      </c>
      <c r="AO108" s="20">
        <v>0</v>
      </c>
      <c r="AP108" s="20">
        <v>0</v>
      </c>
      <c r="AQ108" s="20">
        <v>0</v>
      </c>
      <c r="AR108" s="20">
        <v>0</v>
      </c>
      <c r="AS108" s="20">
        <v>0</v>
      </c>
      <c r="AT108" s="20">
        <v>0</v>
      </c>
      <c r="AU108" s="20">
        <v>0</v>
      </c>
      <c r="AV108" s="21">
        <v>0</v>
      </c>
      <c r="AW108" s="19">
        <v>0</v>
      </c>
      <c r="AX108" s="20">
        <v>0</v>
      </c>
      <c r="AY108" s="20">
        <v>0</v>
      </c>
      <c r="AZ108" s="20">
        <v>0</v>
      </c>
      <c r="BA108" s="20">
        <v>0</v>
      </c>
      <c r="BB108" s="20">
        <v>0</v>
      </c>
      <c r="BC108" s="20">
        <v>0</v>
      </c>
      <c r="BD108" s="20">
        <v>0</v>
      </c>
      <c r="BE108" s="20">
        <v>0</v>
      </c>
      <c r="BF108" s="21">
        <v>0</v>
      </c>
      <c r="BG108" s="19">
        <v>0</v>
      </c>
      <c r="BH108" s="20">
        <v>0</v>
      </c>
      <c r="BI108" s="20">
        <v>0</v>
      </c>
      <c r="BJ108" s="20">
        <v>0</v>
      </c>
      <c r="BK108" s="20">
        <v>0</v>
      </c>
      <c r="BL108" s="20">
        <v>0</v>
      </c>
      <c r="BM108" s="20">
        <v>0</v>
      </c>
      <c r="BN108" s="20">
        <v>0</v>
      </c>
      <c r="BO108" s="20">
        <v>0</v>
      </c>
      <c r="BP108" s="21">
        <v>0</v>
      </c>
      <c r="BQ108" s="19">
        <v>0</v>
      </c>
      <c r="BR108" s="20">
        <v>0</v>
      </c>
      <c r="BS108" s="20">
        <v>0</v>
      </c>
      <c r="BT108" s="20">
        <v>0</v>
      </c>
      <c r="BU108" s="20">
        <v>0</v>
      </c>
      <c r="BV108" s="20">
        <v>0</v>
      </c>
      <c r="BW108" s="20">
        <v>0</v>
      </c>
      <c r="BX108" s="20">
        <v>0</v>
      </c>
      <c r="BY108" s="20">
        <v>0</v>
      </c>
      <c r="BZ108" s="21">
        <v>0</v>
      </c>
      <c r="CA108" s="19">
        <v>0</v>
      </c>
      <c r="CB108" s="20">
        <v>0</v>
      </c>
      <c r="CC108" s="20">
        <v>0</v>
      </c>
      <c r="CD108" s="21">
        <v>0</v>
      </c>
      <c r="CE108" s="19">
        <v>0</v>
      </c>
      <c r="CF108" s="20">
        <v>0</v>
      </c>
      <c r="CG108" s="20">
        <v>0</v>
      </c>
      <c r="CH108" s="21">
        <v>0</v>
      </c>
      <c r="CI108" s="19">
        <v>0</v>
      </c>
      <c r="CJ108" s="20">
        <v>0</v>
      </c>
      <c r="CK108" s="20">
        <v>0</v>
      </c>
      <c r="CL108" s="21">
        <v>0</v>
      </c>
      <c r="CM108" s="19">
        <v>0</v>
      </c>
      <c r="CN108" s="20">
        <v>0</v>
      </c>
      <c r="CO108" s="20">
        <v>0</v>
      </c>
      <c r="CP108" s="21">
        <v>0</v>
      </c>
      <c r="CQ108" s="19">
        <v>0</v>
      </c>
      <c r="CR108" s="20">
        <v>0</v>
      </c>
      <c r="CS108" s="20">
        <v>0</v>
      </c>
      <c r="CT108" s="21">
        <v>0</v>
      </c>
      <c r="CU108" s="19">
        <v>0</v>
      </c>
      <c r="CV108" s="20">
        <v>0</v>
      </c>
      <c r="CW108" s="20">
        <v>0</v>
      </c>
      <c r="CX108" s="21">
        <v>0</v>
      </c>
      <c r="CY108" s="19">
        <v>0</v>
      </c>
      <c r="CZ108" s="20">
        <v>0</v>
      </c>
      <c r="DA108" s="22">
        <v>0</v>
      </c>
      <c r="DB108" s="19">
        <v>0</v>
      </c>
      <c r="DC108" s="20">
        <v>0</v>
      </c>
      <c r="DD108" s="22">
        <v>0</v>
      </c>
      <c r="DE108" s="32">
        <v>395</v>
      </c>
      <c r="DF108" s="33">
        <v>385</v>
      </c>
      <c r="DG108" s="33">
        <v>384</v>
      </c>
      <c r="DH108" s="33">
        <v>364</v>
      </c>
      <c r="DI108" s="33">
        <v>364</v>
      </c>
      <c r="DJ108" s="34">
        <v>364</v>
      </c>
      <c r="DK108" s="35">
        <v>35000</v>
      </c>
      <c r="DL108" s="64">
        <v>0</v>
      </c>
    </row>
    <row r="109" spans="1:116" x14ac:dyDescent="0.25">
      <c r="A109" s="6" t="s">
        <v>257</v>
      </c>
      <c r="B109" s="41" t="s">
        <v>255</v>
      </c>
      <c r="C109" s="82">
        <f t="shared" si="32"/>
        <v>1640.2439629352302</v>
      </c>
      <c r="D109" s="85">
        <f t="shared" si="33"/>
        <v>1973.2522933599505</v>
      </c>
      <c r="E109" s="85">
        <f t="shared" si="34"/>
        <v>1453.0490900383143</v>
      </c>
      <c r="F109" s="85">
        <f t="shared" si="35"/>
        <v>1423.206190689124</v>
      </c>
      <c r="G109" s="85">
        <f t="shared" si="36"/>
        <v>1453.9170440510497</v>
      </c>
      <c r="H109" s="86">
        <f t="shared" si="37"/>
        <v>1485.6071316368207</v>
      </c>
      <c r="I109" s="10">
        <f t="shared" si="22"/>
        <v>606.82693747660051</v>
      </c>
      <c r="J109" s="12">
        <f t="shared" si="23"/>
        <v>688.33898949569846</v>
      </c>
      <c r="K109" s="12">
        <f t="shared" si="24"/>
        <v>744.68558429118775</v>
      </c>
      <c r="L109" s="12">
        <f t="shared" si="25"/>
        <v>351.24405028071743</v>
      </c>
      <c r="M109" s="12">
        <f t="shared" si="26"/>
        <v>418.56273157678055</v>
      </c>
      <c r="N109" s="87">
        <f t="shared" si="27"/>
        <v>479.50418892030581</v>
      </c>
      <c r="O109" s="82">
        <f t="shared" si="28"/>
        <v>40673</v>
      </c>
      <c r="P109" s="92">
        <f t="shared" si="29"/>
        <v>55894.810690423161</v>
      </c>
      <c r="Q109" s="93">
        <f t="shared" si="30"/>
        <v>0.49906451682575803</v>
      </c>
      <c r="R109" s="94">
        <f t="shared" si="31"/>
        <v>2</v>
      </c>
      <c r="S109" s="10">
        <v>8205974</v>
      </c>
      <c r="T109" s="12">
        <v>10546328</v>
      </c>
      <c r="U109" s="12">
        <v>11556325</v>
      </c>
      <c r="V109" s="12">
        <v>2537960</v>
      </c>
      <c r="W109" s="12">
        <v>110750</v>
      </c>
      <c r="X109" s="12">
        <v>0</v>
      </c>
      <c r="Y109" s="12">
        <v>2091396</v>
      </c>
      <c r="Z109" s="12">
        <v>7250517</v>
      </c>
      <c r="AA109" s="12">
        <v>0</v>
      </c>
      <c r="AB109" s="11">
        <v>42299250</v>
      </c>
      <c r="AC109" s="10">
        <v>8474414</v>
      </c>
      <c r="AD109" s="12">
        <v>9657374</v>
      </c>
      <c r="AE109" s="12">
        <v>16616754</v>
      </c>
      <c r="AF109" s="12">
        <v>3043156</v>
      </c>
      <c r="AG109" s="12">
        <v>113225</v>
      </c>
      <c r="AH109" s="12">
        <v>0</v>
      </c>
      <c r="AI109" s="12">
        <v>3610332</v>
      </c>
      <c r="AJ109" s="12">
        <v>6432442</v>
      </c>
      <c r="AK109" s="12">
        <v>0</v>
      </c>
      <c r="AL109" s="11">
        <v>47947697</v>
      </c>
      <c r="AM109" s="10">
        <v>7015286</v>
      </c>
      <c r="AN109" s="12">
        <v>9321269</v>
      </c>
      <c r="AO109" s="12">
        <v>9223024</v>
      </c>
      <c r="AP109" s="12">
        <v>2378791</v>
      </c>
      <c r="AQ109" s="12">
        <v>0</v>
      </c>
      <c r="AR109" s="12">
        <v>0</v>
      </c>
      <c r="AS109" s="12">
        <v>2401295</v>
      </c>
      <c r="AT109" s="12">
        <v>2526774</v>
      </c>
      <c r="AU109" s="12">
        <v>0</v>
      </c>
      <c r="AV109" s="11">
        <v>32866439</v>
      </c>
      <c r="AW109" s="10">
        <v>6733646</v>
      </c>
      <c r="AX109" s="12">
        <v>8491967</v>
      </c>
      <c r="AY109" s="12">
        <v>8869685</v>
      </c>
      <c r="AZ109" s="12">
        <v>2483908</v>
      </c>
      <c r="BA109" s="12">
        <v>0</v>
      </c>
      <c r="BB109" s="12">
        <v>0</v>
      </c>
      <c r="BC109" s="12">
        <v>2065665</v>
      </c>
      <c r="BD109" s="12">
        <v>2482672</v>
      </c>
      <c r="BE109" s="12">
        <v>0</v>
      </c>
      <c r="BF109" s="11">
        <v>31127543</v>
      </c>
      <c r="BG109" s="10">
        <v>6581040</v>
      </c>
      <c r="BH109" s="12">
        <v>7919013</v>
      </c>
      <c r="BI109" s="12">
        <v>8459948</v>
      </c>
      <c r="BJ109" s="12">
        <v>2443016</v>
      </c>
      <c r="BK109" s="12">
        <v>0</v>
      </c>
      <c r="BL109" s="12">
        <v>0</v>
      </c>
      <c r="BM109" s="12">
        <v>2849499</v>
      </c>
      <c r="BN109" s="12">
        <v>2459686</v>
      </c>
      <c r="BO109" s="12">
        <v>0</v>
      </c>
      <c r="BP109" s="11">
        <v>30712202</v>
      </c>
      <c r="BQ109" s="10">
        <v>6582680</v>
      </c>
      <c r="BR109" s="12">
        <v>7703002</v>
      </c>
      <c r="BS109" s="12">
        <v>9868488</v>
      </c>
      <c r="BT109" s="12">
        <v>1589009</v>
      </c>
      <c r="BU109" s="12">
        <v>0</v>
      </c>
      <c r="BV109" s="12">
        <v>0</v>
      </c>
      <c r="BW109" s="12">
        <v>2628946</v>
      </c>
      <c r="BX109" s="12">
        <v>2497986</v>
      </c>
      <c r="BY109" s="12">
        <v>0</v>
      </c>
      <c r="BZ109" s="11">
        <v>30870111</v>
      </c>
      <c r="CA109" s="10">
        <v>0</v>
      </c>
      <c r="CB109" s="12">
        <v>12146455</v>
      </c>
      <c r="CC109" s="12">
        <v>820223</v>
      </c>
      <c r="CD109" s="11">
        <v>12966678</v>
      </c>
      <c r="CE109" s="10">
        <v>0</v>
      </c>
      <c r="CF109" s="12">
        <v>13414266</v>
      </c>
      <c r="CG109" s="12">
        <v>1067698</v>
      </c>
      <c r="CH109" s="11">
        <v>14481964</v>
      </c>
      <c r="CI109" s="10">
        <v>0</v>
      </c>
      <c r="CJ109" s="12">
        <v>14635585</v>
      </c>
      <c r="CK109" s="12">
        <v>913450</v>
      </c>
      <c r="CL109" s="11">
        <v>15549035</v>
      </c>
      <c r="CM109" s="10">
        <v>0</v>
      </c>
      <c r="CN109" s="12">
        <v>5964489</v>
      </c>
      <c r="CO109" s="12">
        <v>1105000</v>
      </c>
      <c r="CP109" s="11">
        <v>7069489</v>
      </c>
      <c r="CQ109" s="10">
        <v>0</v>
      </c>
      <c r="CR109" s="12">
        <v>6513511</v>
      </c>
      <c r="CS109" s="12">
        <v>1620000</v>
      </c>
      <c r="CT109" s="11">
        <v>8133511</v>
      </c>
      <c r="CU109" s="10">
        <v>0</v>
      </c>
      <c r="CV109" s="12">
        <v>7047571</v>
      </c>
      <c r="CW109" s="12">
        <v>2110000</v>
      </c>
      <c r="CX109" s="11">
        <v>9157571</v>
      </c>
      <c r="CY109" s="10">
        <v>12548385</v>
      </c>
      <c r="CZ109" s="12">
        <v>4789254</v>
      </c>
      <c r="DA109" s="15">
        <v>224.5</v>
      </c>
      <c r="DB109" s="10">
        <v>153940</v>
      </c>
      <c r="DC109" s="12">
        <v>0</v>
      </c>
      <c r="DD109" s="15">
        <v>0</v>
      </c>
      <c r="DE109" s="17">
        <v>21368</v>
      </c>
      <c r="DF109" s="14">
        <v>21039</v>
      </c>
      <c r="DG109" s="14">
        <v>20880</v>
      </c>
      <c r="DH109" s="14">
        <v>20127</v>
      </c>
      <c r="DI109" s="14">
        <v>19432</v>
      </c>
      <c r="DJ109" s="7">
        <v>19098</v>
      </c>
      <c r="DK109" s="24">
        <v>40673</v>
      </c>
      <c r="DL109" s="65">
        <v>2</v>
      </c>
    </row>
    <row r="110" spans="1:116" x14ac:dyDescent="0.25">
      <c r="A110" s="6" t="s">
        <v>155</v>
      </c>
      <c r="B110" s="41" t="s">
        <v>156</v>
      </c>
      <c r="C110" s="82">
        <f t="shared" si="32"/>
        <v>6312.4369158878508</v>
      </c>
      <c r="D110" s="85">
        <f t="shared" si="33"/>
        <v>4232.541666666667</v>
      </c>
      <c r="E110" s="85">
        <f t="shared" si="34"/>
        <v>6425.0609480812645</v>
      </c>
      <c r="F110" s="85">
        <f t="shared" si="35"/>
        <v>4889.1597222222226</v>
      </c>
      <c r="G110" s="85">
        <f t="shared" si="36"/>
        <v>4627.3629976580796</v>
      </c>
      <c r="H110" s="86">
        <f t="shared" si="37"/>
        <v>4070.317848410758</v>
      </c>
      <c r="I110" s="10">
        <f t="shared" si="22"/>
        <v>4844.7733644859809</v>
      </c>
      <c r="J110" s="12">
        <f t="shared" si="23"/>
        <v>5920.0612745098042</v>
      </c>
      <c r="K110" s="12">
        <f t="shared" si="24"/>
        <v>4144.3792325056429</v>
      </c>
      <c r="L110" s="12">
        <f t="shared" si="25"/>
        <v>4312.3495370370374</v>
      </c>
      <c r="M110" s="12">
        <f t="shared" si="26"/>
        <v>5323.2014051522247</v>
      </c>
      <c r="N110" s="87">
        <f t="shared" si="27"/>
        <v>8839.880195599022</v>
      </c>
      <c r="O110" s="82">
        <f t="shared" si="28"/>
        <v>61250</v>
      </c>
      <c r="P110" s="92">
        <f t="shared" si="29"/>
        <v>38908</v>
      </c>
      <c r="Q110" s="93">
        <f t="shared" si="30"/>
        <v>0.14404868300710325</v>
      </c>
      <c r="R110" s="94">
        <f t="shared" si="31"/>
        <v>0</v>
      </c>
      <c r="S110" s="10">
        <v>395834</v>
      </c>
      <c r="T110" s="12">
        <v>857505</v>
      </c>
      <c r="U110" s="12">
        <v>1123477</v>
      </c>
      <c r="V110" s="12">
        <v>135483</v>
      </c>
      <c r="W110" s="12">
        <v>0</v>
      </c>
      <c r="X110" s="12">
        <v>43211</v>
      </c>
      <c r="Y110" s="12">
        <v>146213</v>
      </c>
      <c r="Z110" s="12">
        <v>204573</v>
      </c>
      <c r="AA110" s="12">
        <v>0</v>
      </c>
      <c r="AB110" s="11">
        <v>2906296</v>
      </c>
      <c r="AC110" s="10">
        <v>383440</v>
      </c>
      <c r="AD110" s="12">
        <v>189310</v>
      </c>
      <c r="AE110" s="12">
        <v>889898</v>
      </c>
      <c r="AF110" s="12">
        <v>104962</v>
      </c>
      <c r="AG110" s="12">
        <v>0</v>
      </c>
      <c r="AH110" s="12">
        <v>29817</v>
      </c>
      <c r="AI110" s="12">
        <v>129450</v>
      </c>
      <c r="AJ110" s="12">
        <v>121604</v>
      </c>
      <c r="AK110" s="12">
        <v>0</v>
      </c>
      <c r="AL110" s="11">
        <v>1848481</v>
      </c>
      <c r="AM110" s="10">
        <v>319501</v>
      </c>
      <c r="AN110" s="12">
        <v>512737</v>
      </c>
      <c r="AO110" s="12">
        <v>1791536</v>
      </c>
      <c r="AP110" s="12">
        <v>104331</v>
      </c>
      <c r="AQ110" s="12">
        <v>0</v>
      </c>
      <c r="AR110" s="12">
        <v>0</v>
      </c>
      <c r="AS110" s="12">
        <v>118197</v>
      </c>
      <c r="AT110" s="12">
        <v>132603</v>
      </c>
      <c r="AU110" s="12">
        <v>0</v>
      </c>
      <c r="AV110" s="11">
        <v>2978905</v>
      </c>
      <c r="AW110" s="10">
        <v>445378</v>
      </c>
      <c r="AX110" s="12">
        <v>112506</v>
      </c>
      <c r="AY110" s="12">
        <v>1454415</v>
      </c>
      <c r="AZ110" s="12">
        <v>59111</v>
      </c>
      <c r="BA110" s="12">
        <v>0</v>
      </c>
      <c r="BB110" s="12">
        <v>0</v>
      </c>
      <c r="BC110" s="12">
        <v>40707</v>
      </c>
      <c r="BD110" s="12">
        <v>498720</v>
      </c>
      <c r="BE110" s="12">
        <v>0</v>
      </c>
      <c r="BF110" s="11">
        <v>2610837</v>
      </c>
      <c r="BG110" s="10">
        <v>397640</v>
      </c>
      <c r="BH110" s="12">
        <v>25237</v>
      </c>
      <c r="BI110" s="12">
        <v>1394875</v>
      </c>
      <c r="BJ110" s="12">
        <v>139715</v>
      </c>
      <c r="BK110" s="12">
        <v>0</v>
      </c>
      <c r="BL110" s="12">
        <v>0</v>
      </c>
      <c r="BM110" s="12">
        <v>18417</v>
      </c>
      <c r="BN110" s="12">
        <v>86359</v>
      </c>
      <c r="BO110" s="12">
        <v>0</v>
      </c>
      <c r="BP110" s="11">
        <v>2062243</v>
      </c>
      <c r="BQ110" s="10">
        <v>458697</v>
      </c>
      <c r="BR110" s="12">
        <v>74295</v>
      </c>
      <c r="BS110" s="12">
        <v>1004479</v>
      </c>
      <c r="BT110" s="12">
        <v>96794</v>
      </c>
      <c r="BU110" s="12">
        <v>0</v>
      </c>
      <c r="BV110" s="12">
        <v>0</v>
      </c>
      <c r="BW110" s="12">
        <v>30495</v>
      </c>
      <c r="BX110" s="12">
        <v>65361</v>
      </c>
      <c r="BY110" s="12">
        <v>0</v>
      </c>
      <c r="BZ110" s="11">
        <v>1730121</v>
      </c>
      <c r="CA110" s="10">
        <v>0</v>
      </c>
      <c r="CB110" s="12">
        <v>2073563</v>
      </c>
      <c r="CC110" s="12">
        <v>0</v>
      </c>
      <c r="CD110" s="11">
        <v>2073563</v>
      </c>
      <c r="CE110" s="10">
        <v>176172</v>
      </c>
      <c r="CF110" s="12">
        <v>2239213</v>
      </c>
      <c r="CG110" s="12">
        <v>0</v>
      </c>
      <c r="CH110" s="11">
        <v>2415385</v>
      </c>
      <c r="CI110" s="10">
        <v>48962</v>
      </c>
      <c r="CJ110" s="12">
        <v>1786998</v>
      </c>
      <c r="CK110" s="12">
        <v>0</v>
      </c>
      <c r="CL110" s="11">
        <v>1835960</v>
      </c>
      <c r="CM110" s="10">
        <v>15893</v>
      </c>
      <c r="CN110" s="12">
        <v>1847042</v>
      </c>
      <c r="CO110" s="12">
        <v>0</v>
      </c>
      <c r="CP110" s="11">
        <v>1862935</v>
      </c>
      <c r="CQ110" s="10">
        <v>0</v>
      </c>
      <c r="CR110" s="12">
        <v>2273007</v>
      </c>
      <c r="CS110" s="12">
        <v>0</v>
      </c>
      <c r="CT110" s="11">
        <v>2273007</v>
      </c>
      <c r="CU110" s="10">
        <v>12909</v>
      </c>
      <c r="CV110" s="12">
        <v>3602602</v>
      </c>
      <c r="CW110" s="12">
        <v>0</v>
      </c>
      <c r="CX110" s="11">
        <v>3615511</v>
      </c>
      <c r="CY110" s="10">
        <v>311264</v>
      </c>
      <c r="CZ110" s="12">
        <v>77915.64</v>
      </c>
      <c r="DA110" s="15">
        <v>8</v>
      </c>
      <c r="DB110" s="10">
        <v>0</v>
      </c>
      <c r="DC110" s="12">
        <v>0</v>
      </c>
      <c r="DD110" s="15">
        <v>0</v>
      </c>
      <c r="DE110" s="17">
        <v>428</v>
      </c>
      <c r="DF110" s="14">
        <v>408</v>
      </c>
      <c r="DG110" s="14">
        <v>443</v>
      </c>
      <c r="DH110" s="14">
        <v>432</v>
      </c>
      <c r="DI110" s="14">
        <v>427</v>
      </c>
      <c r="DJ110" s="7">
        <v>409</v>
      </c>
      <c r="DK110" s="24">
        <v>61250</v>
      </c>
      <c r="DL110" s="65">
        <v>0</v>
      </c>
    </row>
    <row r="111" spans="1:116" x14ac:dyDescent="0.25">
      <c r="A111" s="18" t="s">
        <v>196</v>
      </c>
      <c r="B111" s="44" t="s">
        <v>197</v>
      </c>
      <c r="C111" s="101">
        <f t="shared" si="32"/>
        <v>0</v>
      </c>
      <c r="D111" s="106">
        <f t="shared" si="33"/>
        <v>0</v>
      </c>
      <c r="E111" s="106">
        <f t="shared" si="34"/>
        <v>0</v>
      </c>
      <c r="F111" s="106">
        <f t="shared" si="35"/>
        <v>0</v>
      </c>
      <c r="G111" s="106">
        <f t="shared" si="36"/>
        <v>0</v>
      </c>
      <c r="H111" s="107">
        <f t="shared" si="37"/>
        <v>0</v>
      </c>
      <c r="I111" s="19">
        <f t="shared" si="22"/>
        <v>0</v>
      </c>
      <c r="J111" s="20">
        <f t="shared" si="23"/>
        <v>0</v>
      </c>
      <c r="K111" s="20">
        <f t="shared" si="24"/>
        <v>0</v>
      </c>
      <c r="L111" s="20">
        <f t="shared" si="25"/>
        <v>0</v>
      </c>
      <c r="M111" s="20">
        <f t="shared" si="26"/>
        <v>0</v>
      </c>
      <c r="N111" s="102">
        <f t="shared" si="27"/>
        <v>0</v>
      </c>
      <c r="O111" s="101">
        <f t="shared" si="28"/>
        <v>32978</v>
      </c>
      <c r="P111" s="103" t="e">
        <f t="shared" si="29"/>
        <v>#DIV/0!</v>
      </c>
      <c r="Q111" s="104" t="e">
        <f t="shared" si="30"/>
        <v>#DIV/0!</v>
      </c>
      <c r="R111" s="105">
        <f t="shared" si="31"/>
        <v>0</v>
      </c>
      <c r="S111" s="19">
        <v>0</v>
      </c>
      <c r="T111" s="20">
        <v>0</v>
      </c>
      <c r="U111" s="20">
        <v>0</v>
      </c>
      <c r="V111" s="20"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v>0</v>
      </c>
      <c r="AB111" s="21">
        <v>0</v>
      </c>
      <c r="AC111" s="19">
        <v>0</v>
      </c>
      <c r="AD111" s="20">
        <v>0</v>
      </c>
      <c r="AE111" s="20">
        <v>0</v>
      </c>
      <c r="AF111" s="20"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v>0</v>
      </c>
      <c r="AL111" s="21">
        <v>0</v>
      </c>
      <c r="AM111" s="19">
        <v>0</v>
      </c>
      <c r="AN111" s="20">
        <v>0</v>
      </c>
      <c r="AO111" s="20">
        <v>0</v>
      </c>
      <c r="AP111" s="20"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v>0</v>
      </c>
      <c r="AV111" s="21">
        <v>0</v>
      </c>
      <c r="AW111" s="19">
        <v>0</v>
      </c>
      <c r="AX111" s="20">
        <v>0</v>
      </c>
      <c r="AY111" s="20">
        <v>0</v>
      </c>
      <c r="AZ111" s="20"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v>0</v>
      </c>
      <c r="BF111" s="21">
        <v>0</v>
      </c>
      <c r="BG111" s="19">
        <v>0</v>
      </c>
      <c r="BH111" s="20">
        <v>0</v>
      </c>
      <c r="BI111" s="20">
        <v>0</v>
      </c>
      <c r="BJ111" s="20">
        <v>0</v>
      </c>
      <c r="BK111" s="20">
        <v>0</v>
      </c>
      <c r="BL111" s="20">
        <v>0</v>
      </c>
      <c r="BM111" s="20">
        <v>0</v>
      </c>
      <c r="BN111" s="20">
        <v>0</v>
      </c>
      <c r="BO111" s="20">
        <v>0</v>
      </c>
      <c r="BP111" s="21">
        <v>0</v>
      </c>
      <c r="BQ111" s="19">
        <v>0</v>
      </c>
      <c r="BR111" s="20">
        <v>0</v>
      </c>
      <c r="BS111" s="20">
        <v>0</v>
      </c>
      <c r="BT111" s="20">
        <v>0</v>
      </c>
      <c r="BU111" s="20">
        <v>0</v>
      </c>
      <c r="BV111" s="20">
        <v>0</v>
      </c>
      <c r="BW111" s="20">
        <v>0</v>
      </c>
      <c r="BX111" s="20">
        <v>0</v>
      </c>
      <c r="BY111" s="20">
        <v>0</v>
      </c>
      <c r="BZ111" s="21">
        <v>0</v>
      </c>
      <c r="CA111" s="19">
        <v>0</v>
      </c>
      <c r="CB111" s="20">
        <v>0</v>
      </c>
      <c r="CC111" s="20">
        <v>0</v>
      </c>
      <c r="CD111" s="21">
        <v>0</v>
      </c>
      <c r="CE111" s="19">
        <v>0</v>
      </c>
      <c r="CF111" s="20">
        <v>0</v>
      </c>
      <c r="CG111" s="20">
        <v>0</v>
      </c>
      <c r="CH111" s="21">
        <v>0</v>
      </c>
      <c r="CI111" s="19">
        <v>0</v>
      </c>
      <c r="CJ111" s="20">
        <v>0</v>
      </c>
      <c r="CK111" s="20">
        <v>0</v>
      </c>
      <c r="CL111" s="21">
        <v>0</v>
      </c>
      <c r="CM111" s="19">
        <v>0</v>
      </c>
      <c r="CN111" s="20">
        <v>0</v>
      </c>
      <c r="CO111" s="20">
        <v>0</v>
      </c>
      <c r="CP111" s="21">
        <v>0</v>
      </c>
      <c r="CQ111" s="19">
        <v>0</v>
      </c>
      <c r="CR111" s="20">
        <v>0</v>
      </c>
      <c r="CS111" s="20">
        <v>0</v>
      </c>
      <c r="CT111" s="21">
        <v>0</v>
      </c>
      <c r="CU111" s="19">
        <v>0</v>
      </c>
      <c r="CV111" s="20">
        <v>0</v>
      </c>
      <c r="CW111" s="20">
        <v>0</v>
      </c>
      <c r="CX111" s="21">
        <v>0</v>
      </c>
      <c r="CY111" s="19">
        <v>0</v>
      </c>
      <c r="CZ111" s="20">
        <v>0</v>
      </c>
      <c r="DA111" s="22">
        <v>0</v>
      </c>
      <c r="DB111" s="19">
        <v>0</v>
      </c>
      <c r="DC111" s="20">
        <v>0</v>
      </c>
      <c r="DD111" s="22">
        <v>0</v>
      </c>
      <c r="DE111" s="32">
        <v>865</v>
      </c>
      <c r="DF111" s="33">
        <v>859</v>
      </c>
      <c r="DG111" s="33">
        <v>863</v>
      </c>
      <c r="DH111" s="33">
        <v>850</v>
      </c>
      <c r="DI111" s="33">
        <v>784</v>
      </c>
      <c r="DJ111" s="34">
        <v>749</v>
      </c>
      <c r="DK111" s="35">
        <v>32978</v>
      </c>
      <c r="DL111" s="64">
        <v>0</v>
      </c>
    </row>
    <row r="112" spans="1:116" x14ac:dyDescent="0.25">
      <c r="A112" s="6" t="s">
        <v>232</v>
      </c>
      <c r="B112" s="41" t="s">
        <v>233</v>
      </c>
      <c r="C112" s="82">
        <f t="shared" si="32"/>
        <v>1921.4134735341295</v>
      </c>
      <c r="D112" s="85">
        <f t="shared" si="33"/>
        <v>2042.8199479447137</v>
      </c>
      <c r="E112" s="85">
        <f t="shared" si="34"/>
        <v>1336.0393944920663</v>
      </c>
      <c r="F112" s="85">
        <f t="shared" si="35"/>
        <v>963.58452138492873</v>
      </c>
      <c r="G112" s="85">
        <f t="shared" si="36"/>
        <v>850.48011204481793</v>
      </c>
      <c r="H112" s="86">
        <f t="shared" si="37"/>
        <v>927.92755255255258</v>
      </c>
      <c r="I112" s="10">
        <f t="shared" si="22"/>
        <v>680.66044377116384</v>
      </c>
      <c r="J112" s="12">
        <f t="shared" si="23"/>
        <v>705.53275893017417</v>
      </c>
      <c r="K112" s="12">
        <f t="shared" si="24"/>
        <v>753.8408553711472</v>
      </c>
      <c r="L112" s="12">
        <f t="shared" si="25"/>
        <v>781.43206813553036</v>
      </c>
      <c r="M112" s="12">
        <f t="shared" si="26"/>
        <v>811.68360410831008</v>
      </c>
      <c r="N112" s="87">
        <f t="shared" si="27"/>
        <v>838.6973573573573</v>
      </c>
      <c r="O112" s="82">
        <f t="shared" si="28"/>
        <v>28477</v>
      </c>
      <c r="P112" s="92">
        <f t="shared" si="29"/>
        <v>46904.423636363637</v>
      </c>
      <c r="Q112" s="93">
        <f t="shared" si="30"/>
        <v>0.22315626927281951</v>
      </c>
      <c r="R112" s="94">
        <f t="shared" si="31"/>
        <v>1</v>
      </c>
      <c r="S112" s="10">
        <v>1727546</v>
      </c>
      <c r="T112" s="12">
        <v>1546863</v>
      </c>
      <c r="U112" s="12">
        <v>1770254</v>
      </c>
      <c r="V112" s="12">
        <v>3124383</v>
      </c>
      <c r="W112" s="12">
        <v>0</v>
      </c>
      <c r="X112" s="12">
        <v>0</v>
      </c>
      <c r="Y112" s="12">
        <v>2612005</v>
      </c>
      <c r="Z112" s="12">
        <v>512000</v>
      </c>
      <c r="AA112" s="12"/>
      <c r="AB112" s="11">
        <v>11293051</v>
      </c>
      <c r="AC112" s="10">
        <v>1721815</v>
      </c>
      <c r="AD112" s="12">
        <v>1517422</v>
      </c>
      <c r="AE112" s="12">
        <v>2094483</v>
      </c>
      <c r="AF112" s="12">
        <v>3402324.93</v>
      </c>
      <c r="AG112" s="12">
        <v>0</v>
      </c>
      <c r="AH112" s="12">
        <v>0</v>
      </c>
      <c r="AI112" s="12">
        <v>2644505</v>
      </c>
      <c r="AJ112" s="12">
        <v>920036</v>
      </c>
      <c r="AK112" s="12"/>
      <c r="AL112" s="11">
        <v>12300585.93</v>
      </c>
      <c r="AM112" s="10">
        <v>1090299</v>
      </c>
      <c r="AN112" s="12">
        <v>1246445</v>
      </c>
      <c r="AO112" s="12">
        <v>1581284</v>
      </c>
      <c r="AP112" s="12">
        <v>2110955</v>
      </c>
      <c r="AQ112" s="12">
        <v>0</v>
      </c>
      <c r="AR112" s="12">
        <v>0</v>
      </c>
      <c r="AS112" s="12">
        <v>1296521</v>
      </c>
      <c r="AT112" s="12">
        <v>2226686</v>
      </c>
      <c r="AU112" s="12"/>
      <c r="AV112" s="11">
        <v>9552190</v>
      </c>
      <c r="AW112" s="10">
        <v>1191705</v>
      </c>
      <c r="AX112" s="12">
        <v>1422756</v>
      </c>
      <c r="AY112" s="12">
        <v>1004332</v>
      </c>
      <c r="AZ112" s="12">
        <v>1112150</v>
      </c>
      <c r="BA112" s="12">
        <v>0</v>
      </c>
      <c r="BB112" s="12">
        <v>0</v>
      </c>
      <c r="BC112" s="12">
        <v>473377</v>
      </c>
      <c r="BD112" s="12">
        <v>1170237</v>
      </c>
      <c r="BE112" s="12"/>
      <c r="BF112" s="11">
        <v>6374557</v>
      </c>
      <c r="BG112" s="10">
        <v>1116738</v>
      </c>
      <c r="BH112" s="12">
        <v>1346258</v>
      </c>
      <c r="BI112" s="12">
        <v>869986</v>
      </c>
      <c r="BJ112" s="12">
        <v>1019529</v>
      </c>
      <c r="BK112" s="12">
        <v>0</v>
      </c>
      <c r="BL112" s="12">
        <v>0</v>
      </c>
      <c r="BM112" s="12">
        <v>201810</v>
      </c>
      <c r="BN112" s="12">
        <v>896130</v>
      </c>
      <c r="BO112" s="12"/>
      <c r="BP112" s="11">
        <v>5450451</v>
      </c>
      <c r="BQ112" s="10">
        <v>1059852</v>
      </c>
      <c r="BR112" s="12">
        <v>1218509</v>
      </c>
      <c r="BS112" s="12">
        <v>909035</v>
      </c>
      <c r="BT112" s="12">
        <v>1668035</v>
      </c>
      <c r="BU112" s="12">
        <v>0</v>
      </c>
      <c r="BV112" s="12">
        <v>0</v>
      </c>
      <c r="BW112" s="12">
        <v>88567</v>
      </c>
      <c r="BX112" s="12">
        <v>664383</v>
      </c>
      <c r="BY112" s="12"/>
      <c r="BZ112" s="11">
        <v>5608381</v>
      </c>
      <c r="CA112" s="10">
        <v>2430208.0099999998</v>
      </c>
      <c r="CB112" s="12">
        <v>1388977.74</v>
      </c>
      <c r="CC112" s="12">
        <v>0</v>
      </c>
      <c r="CD112" s="11">
        <v>3819185.75</v>
      </c>
      <c r="CE112" s="10">
        <v>2523920</v>
      </c>
      <c r="CF112" s="12">
        <v>1406603</v>
      </c>
      <c r="CG112" s="12">
        <v>0</v>
      </c>
      <c r="CH112" s="11">
        <v>3930523</v>
      </c>
      <c r="CI112" s="10">
        <v>2613713.02</v>
      </c>
      <c r="CJ112" s="12">
        <v>1519596.3900000001</v>
      </c>
      <c r="CK112" s="12">
        <v>0</v>
      </c>
      <c r="CL112" s="11">
        <v>4133309.41</v>
      </c>
      <c r="CM112" s="10">
        <v>2639285.41</v>
      </c>
      <c r="CN112" s="12">
        <v>1581229.19</v>
      </c>
      <c r="CO112" s="12">
        <v>0</v>
      </c>
      <c r="CP112" s="11">
        <v>4220514.5999999996</v>
      </c>
      <c r="CQ112" s="10">
        <v>2706139.02</v>
      </c>
      <c r="CR112" s="12">
        <v>1640426.68</v>
      </c>
      <c r="CS112" s="12">
        <v>0</v>
      </c>
      <c r="CT112" s="11">
        <v>4346565.7</v>
      </c>
      <c r="CU112" s="10">
        <v>2770379.28</v>
      </c>
      <c r="CV112" s="12">
        <v>1698200.24</v>
      </c>
      <c r="CW112" s="12">
        <v>0</v>
      </c>
      <c r="CX112" s="11">
        <v>4468579.5199999996</v>
      </c>
      <c r="CY112" s="10">
        <v>1547845.98</v>
      </c>
      <c r="CZ112" s="12">
        <v>858013.14</v>
      </c>
      <c r="DA112" s="15">
        <v>33</v>
      </c>
      <c r="DB112" s="10">
        <v>0</v>
      </c>
      <c r="DC112" s="12">
        <v>0</v>
      </c>
      <c r="DD112" s="15">
        <v>0</v>
      </c>
      <c r="DE112" s="17">
        <v>5611</v>
      </c>
      <c r="DF112" s="14">
        <v>5571</v>
      </c>
      <c r="DG112" s="14">
        <v>5483</v>
      </c>
      <c r="DH112" s="14">
        <v>5401</v>
      </c>
      <c r="DI112" s="14">
        <v>5355</v>
      </c>
      <c r="DJ112" s="7">
        <v>5328</v>
      </c>
      <c r="DK112" s="24">
        <v>28477</v>
      </c>
      <c r="DL112" s="65">
        <v>1</v>
      </c>
    </row>
    <row r="113" spans="1:116" x14ac:dyDescent="0.25">
      <c r="A113" s="6" t="s">
        <v>353</v>
      </c>
      <c r="B113" s="41" t="s">
        <v>352</v>
      </c>
      <c r="C113" s="82">
        <f t="shared" si="32"/>
        <v>4201.66458214259</v>
      </c>
      <c r="D113" s="85">
        <f t="shared" si="33"/>
        <v>4055.3537204448439</v>
      </c>
      <c r="E113" s="85">
        <f t="shared" si="34"/>
        <v>3674.978923838416</v>
      </c>
      <c r="F113" s="85">
        <f t="shared" si="35"/>
        <v>3765.9057021137146</v>
      </c>
      <c r="G113" s="85">
        <f t="shared" si="36"/>
        <v>3419.3684915452873</v>
      </c>
      <c r="H113" s="86">
        <f t="shared" si="37"/>
        <v>3276.3070160608622</v>
      </c>
      <c r="I113" s="10">
        <f t="shared" si="22"/>
        <v>2897.3631991311768</v>
      </c>
      <c r="J113" s="12">
        <f t="shared" si="23"/>
        <v>2846.7457486064222</v>
      </c>
      <c r="K113" s="12">
        <f t="shared" si="24"/>
        <v>2987.3063867156311</v>
      </c>
      <c r="L113" s="12">
        <f t="shared" si="25"/>
        <v>3290.8405702113714</v>
      </c>
      <c r="M113" s="12">
        <f t="shared" si="26"/>
        <v>3267.6754679390592</v>
      </c>
      <c r="N113" s="87">
        <f t="shared" si="27"/>
        <v>3495.1522519019441</v>
      </c>
      <c r="O113" s="82">
        <f t="shared" si="28"/>
        <v>57660</v>
      </c>
      <c r="P113" s="92">
        <f t="shared" si="29"/>
        <v>55373.96645702306</v>
      </c>
      <c r="Q113" s="93">
        <f t="shared" si="30"/>
        <v>0.38520044105108669</v>
      </c>
      <c r="R113" s="94">
        <f t="shared" si="31"/>
        <v>2</v>
      </c>
      <c r="S113" s="10">
        <v>14943495.439999998</v>
      </c>
      <c r="T113" s="12">
        <v>13777942.241277559</v>
      </c>
      <c r="U113" s="12">
        <v>10667713.042000001</v>
      </c>
      <c r="V113" s="12">
        <v>3226041.0640000002</v>
      </c>
      <c r="W113" s="12">
        <v>180145</v>
      </c>
      <c r="X113" s="12">
        <v>133000</v>
      </c>
      <c r="Y113" s="12">
        <v>11235321.341122558</v>
      </c>
      <c r="Z113" s="12">
        <v>3647376</v>
      </c>
      <c r="AA113" s="12">
        <v>0</v>
      </c>
      <c r="AB113" s="11">
        <v>57811034.128400125</v>
      </c>
      <c r="AC113" s="10">
        <v>13290868</v>
      </c>
      <c r="AD113" s="12">
        <v>12574909.337305978</v>
      </c>
      <c r="AE113" s="12">
        <v>12022040</v>
      </c>
      <c r="AF113" s="12">
        <v>3481109</v>
      </c>
      <c r="AG113" s="12">
        <v>185972</v>
      </c>
      <c r="AH113" s="12">
        <v>118500</v>
      </c>
      <c r="AI113" s="12">
        <v>9979642</v>
      </c>
      <c r="AJ113" s="12">
        <v>2650720</v>
      </c>
      <c r="AK113" s="12">
        <v>0</v>
      </c>
      <c r="AL113" s="11">
        <v>54303760.337305978</v>
      </c>
      <c r="AM113" s="10">
        <v>11780204</v>
      </c>
      <c r="AN113" s="12">
        <v>11198220</v>
      </c>
      <c r="AO113" s="12">
        <v>12220211</v>
      </c>
      <c r="AP113" s="12">
        <v>5034138</v>
      </c>
      <c r="AQ113" s="12">
        <v>782267</v>
      </c>
      <c r="AR113" s="12">
        <v>52811</v>
      </c>
      <c r="AS113" s="12">
        <v>4964935</v>
      </c>
      <c r="AT113" s="12">
        <v>2719481</v>
      </c>
      <c r="AU113" s="12">
        <v>0</v>
      </c>
      <c r="AV113" s="11">
        <v>48752267</v>
      </c>
      <c r="AW113" s="10">
        <v>11340954</v>
      </c>
      <c r="AX113" s="12">
        <v>10394592</v>
      </c>
      <c r="AY113" s="12">
        <v>10799574</v>
      </c>
      <c r="AZ113" s="12">
        <v>4463880</v>
      </c>
      <c r="BA113" s="12">
        <v>52414</v>
      </c>
      <c r="BB113" s="12">
        <v>45666</v>
      </c>
      <c r="BC113" s="12">
        <v>8869565</v>
      </c>
      <c r="BD113" s="12">
        <v>2779815</v>
      </c>
      <c r="BE113" s="12">
        <v>0</v>
      </c>
      <c r="BF113" s="11">
        <v>48746460</v>
      </c>
      <c r="BG113" s="10">
        <v>11185766</v>
      </c>
      <c r="BH113" s="12">
        <v>10742596</v>
      </c>
      <c r="BI113" s="12">
        <v>8860996</v>
      </c>
      <c r="BJ113" s="12">
        <v>3270248</v>
      </c>
      <c r="BK113" s="12">
        <v>47184</v>
      </c>
      <c r="BL113" s="12">
        <v>27863</v>
      </c>
      <c r="BM113" s="12">
        <v>6713123</v>
      </c>
      <c r="BN113" s="12">
        <v>3659549</v>
      </c>
      <c r="BO113" s="12">
        <v>0</v>
      </c>
      <c r="BP113" s="11">
        <v>44507325</v>
      </c>
      <c r="BQ113" s="10">
        <v>10084584</v>
      </c>
      <c r="BR113" s="12">
        <v>9805042</v>
      </c>
      <c r="BS113" s="12">
        <v>8177547</v>
      </c>
      <c r="BT113" s="12">
        <v>2980528</v>
      </c>
      <c r="BU113" s="12">
        <v>206421</v>
      </c>
      <c r="BV113" s="12">
        <v>24665</v>
      </c>
      <c r="BW113" s="12">
        <v>7479925</v>
      </c>
      <c r="BX113" s="12">
        <v>2901170</v>
      </c>
      <c r="BY113" s="12">
        <v>0</v>
      </c>
      <c r="BZ113" s="11">
        <v>41659882</v>
      </c>
      <c r="CA113" s="10">
        <v>1967704</v>
      </c>
      <c r="CB113" s="12">
        <v>35382205</v>
      </c>
      <c r="CC113" s="12">
        <v>0</v>
      </c>
      <c r="CD113" s="11">
        <v>37349909</v>
      </c>
      <c r="CE113" s="10">
        <v>2923114</v>
      </c>
      <c r="CF113" s="12">
        <v>33335886.600000001</v>
      </c>
      <c r="CG113" s="12">
        <v>0</v>
      </c>
      <c r="CH113" s="11">
        <v>36259000.600000001</v>
      </c>
      <c r="CI113" s="10">
        <v>3863561</v>
      </c>
      <c r="CJ113" s="12">
        <v>33555438.799999997</v>
      </c>
      <c r="CK113" s="12">
        <v>0</v>
      </c>
      <c r="CL113" s="11">
        <v>37418999.799999997</v>
      </c>
      <c r="CM113" s="10">
        <v>4757745.5999999996</v>
      </c>
      <c r="CN113" s="12">
        <v>35410254.399999999</v>
      </c>
      <c r="CO113" s="12">
        <v>0</v>
      </c>
      <c r="CP113" s="11">
        <v>40168000</v>
      </c>
      <c r="CQ113" s="10">
        <v>6285651.1400000006</v>
      </c>
      <c r="CR113" s="12">
        <v>32750000</v>
      </c>
      <c r="CS113" s="12">
        <v>0</v>
      </c>
      <c r="CT113" s="11">
        <v>39035651.140000001</v>
      </c>
      <c r="CU113" s="10">
        <v>7412651.1400000006</v>
      </c>
      <c r="CV113" s="12">
        <v>33935000</v>
      </c>
      <c r="CW113" s="12">
        <v>0</v>
      </c>
      <c r="CX113" s="11">
        <v>41347651.140000001</v>
      </c>
      <c r="CY113" s="10">
        <v>13206691</v>
      </c>
      <c r="CZ113" s="12">
        <v>7234890.1150000012</v>
      </c>
      <c r="DA113" s="15">
        <v>238.5</v>
      </c>
      <c r="DB113" s="10">
        <v>377410</v>
      </c>
      <c r="DC113" s="12">
        <v>44873.885000000002</v>
      </c>
      <c r="DD113" s="15">
        <v>78</v>
      </c>
      <c r="DE113" s="17">
        <v>12891</v>
      </c>
      <c r="DF113" s="14">
        <v>12737</v>
      </c>
      <c r="DG113" s="14">
        <v>12526</v>
      </c>
      <c r="DH113" s="14">
        <v>12206</v>
      </c>
      <c r="DI113" s="14">
        <v>11946</v>
      </c>
      <c r="DJ113" s="7">
        <v>11830</v>
      </c>
      <c r="DK113" s="24">
        <v>57660</v>
      </c>
      <c r="DL113" s="65">
        <v>2</v>
      </c>
    </row>
    <row r="114" spans="1:116" x14ac:dyDescent="0.25">
      <c r="A114" s="6" t="s">
        <v>179</v>
      </c>
      <c r="B114" s="41" t="s">
        <v>180</v>
      </c>
      <c r="C114" s="82">
        <f t="shared" si="32"/>
        <v>3246.6834065704124</v>
      </c>
      <c r="D114" s="85">
        <f t="shared" si="33"/>
        <v>3769.5228523063902</v>
      </c>
      <c r="E114" s="85">
        <f t="shared" si="34"/>
        <v>2618.9342582710779</v>
      </c>
      <c r="F114" s="85">
        <f t="shared" si="35"/>
        <v>2562.5820766910815</v>
      </c>
      <c r="G114" s="85">
        <f t="shared" si="36"/>
        <v>2140.3933815472278</v>
      </c>
      <c r="H114" s="86">
        <f t="shared" si="37"/>
        <v>1974.4924812030076</v>
      </c>
      <c r="I114" s="10">
        <f t="shared" si="22"/>
        <v>1107.0805607867755</v>
      </c>
      <c r="J114" s="12">
        <f t="shared" si="23"/>
        <v>1255.7333897587812</v>
      </c>
      <c r="K114" s="12">
        <f t="shared" si="24"/>
        <v>1389.1086446104589</v>
      </c>
      <c r="L114" s="12">
        <f t="shared" si="25"/>
        <v>1369.6531667384747</v>
      </c>
      <c r="M114" s="12">
        <f t="shared" si="26"/>
        <v>1499.014902476441</v>
      </c>
      <c r="N114" s="87">
        <f t="shared" si="27"/>
        <v>1605.4137549756745</v>
      </c>
      <c r="O114" s="82">
        <f t="shared" si="28"/>
        <v>49863</v>
      </c>
      <c r="P114" s="92">
        <f t="shared" si="29"/>
        <v>91145.469135802472</v>
      </c>
      <c r="Q114" s="93">
        <f t="shared" si="30"/>
        <v>0.57295016519372399</v>
      </c>
      <c r="R114" s="94">
        <f t="shared" si="31"/>
        <v>1</v>
      </c>
      <c r="S114" s="10">
        <v>2926421</v>
      </c>
      <c r="T114" s="12">
        <v>3630949</v>
      </c>
      <c r="U114" s="12">
        <v>7710425</v>
      </c>
      <c r="V114" s="12">
        <v>482285</v>
      </c>
      <c r="W114" s="12">
        <v>0</v>
      </c>
      <c r="X114" s="12">
        <v>0</v>
      </c>
      <c r="Y114" s="12">
        <v>765820</v>
      </c>
      <c r="Z114" s="12">
        <v>0</v>
      </c>
      <c r="AA114" s="12">
        <v>0</v>
      </c>
      <c r="AB114" s="11">
        <v>15515900</v>
      </c>
      <c r="AC114" s="10">
        <v>2863155</v>
      </c>
      <c r="AD114" s="12">
        <v>3674854</v>
      </c>
      <c r="AE114" s="12">
        <v>9469941</v>
      </c>
      <c r="AF114" s="12">
        <v>461040</v>
      </c>
      <c r="AG114" s="12">
        <v>0</v>
      </c>
      <c r="AH114" s="12">
        <v>0</v>
      </c>
      <c r="AI114" s="12">
        <v>1345775</v>
      </c>
      <c r="AJ114" s="12">
        <v>0</v>
      </c>
      <c r="AK114" s="12">
        <v>0</v>
      </c>
      <c r="AL114" s="11">
        <v>17814765</v>
      </c>
      <c r="AM114" s="10">
        <v>2602602</v>
      </c>
      <c r="AN114" s="12">
        <v>3216040</v>
      </c>
      <c r="AO114" s="12">
        <v>5224237</v>
      </c>
      <c r="AP114" s="12">
        <v>467790</v>
      </c>
      <c r="AQ114" s="12">
        <v>0</v>
      </c>
      <c r="AR114" s="12">
        <v>0</v>
      </c>
      <c r="AS114" s="12">
        <v>759038</v>
      </c>
      <c r="AT114" s="12">
        <v>0</v>
      </c>
      <c r="AU114" s="12">
        <v>0</v>
      </c>
      <c r="AV114" s="11">
        <v>12269707</v>
      </c>
      <c r="AW114" s="10">
        <v>2382310</v>
      </c>
      <c r="AX114" s="12">
        <v>3035817</v>
      </c>
      <c r="AY114" s="12">
        <v>5494389</v>
      </c>
      <c r="AZ114" s="12">
        <v>343241</v>
      </c>
      <c r="BA114" s="12">
        <v>0</v>
      </c>
      <c r="BB114" s="12">
        <v>0</v>
      </c>
      <c r="BC114" s="12">
        <v>639749</v>
      </c>
      <c r="BD114" s="12">
        <v>0</v>
      </c>
      <c r="BE114" s="12">
        <v>0</v>
      </c>
      <c r="BF114" s="11">
        <v>11895506</v>
      </c>
      <c r="BG114" s="10">
        <v>1566461</v>
      </c>
      <c r="BH114" s="12">
        <v>2086738</v>
      </c>
      <c r="BI114" s="12">
        <v>5232817</v>
      </c>
      <c r="BJ114" s="12">
        <v>375952</v>
      </c>
      <c r="BK114" s="12">
        <v>0</v>
      </c>
      <c r="BL114" s="12">
        <v>0</v>
      </c>
      <c r="BM114" s="12">
        <v>504647</v>
      </c>
      <c r="BN114" s="12">
        <v>0</v>
      </c>
      <c r="BO114" s="12">
        <v>0</v>
      </c>
      <c r="BP114" s="11">
        <v>9766615</v>
      </c>
      <c r="BQ114" s="10">
        <v>1868328</v>
      </c>
      <c r="BR114" s="12">
        <v>2043906</v>
      </c>
      <c r="BS114" s="12">
        <v>4368037</v>
      </c>
      <c r="BT114" s="12">
        <v>177459</v>
      </c>
      <c r="BU114" s="12">
        <v>0</v>
      </c>
      <c r="BV114" s="12">
        <v>0</v>
      </c>
      <c r="BW114" s="12">
        <v>470925</v>
      </c>
      <c r="BX114" s="12">
        <v>0</v>
      </c>
      <c r="BY114" s="12">
        <v>0</v>
      </c>
      <c r="BZ114" s="11">
        <v>8928655</v>
      </c>
      <c r="CA114" s="10">
        <v>653000</v>
      </c>
      <c r="CB114" s="12">
        <v>4637738</v>
      </c>
      <c r="CC114" s="12">
        <v>0</v>
      </c>
      <c r="CD114" s="11">
        <v>5290738</v>
      </c>
      <c r="CE114" s="10">
        <v>710000</v>
      </c>
      <c r="CF114" s="12">
        <v>5224596</v>
      </c>
      <c r="CG114" s="12">
        <v>0</v>
      </c>
      <c r="CH114" s="11">
        <v>5934596</v>
      </c>
      <c r="CI114" s="10">
        <v>766000</v>
      </c>
      <c r="CJ114" s="12">
        <v>5741974</v>
      </c>
      <c r="CK114" s="12">
        <v>0</v>
      </c>
      <c r="CL114" s="11">
        <v>6507974</v>
      </c>
      <c r="CM114" s="10">
        <v>820000</v>
      </c>
      <c r="CN114" s="12">
        <v>5537930</v>
      </c>
      <c r="CO114" s="12">
        <v>0</v>
      </c>
      <c r="CP114" s="11">
        <v>6357930</v>
      </c>
      <c r="CQ114" s="10">
        <v>873000</v>
      </c>
      <c r="CR114" s="12">
        <v>5967005</v>
      </c>
      <c r="CS114" s="12">
        <v>0</v>
      </c>
      <c r="CT114" s="11">
        <v>6840005</v>
      </c>
      <c r="CU114" s="10">
        <v>896000</v>
      </c>
      <c r="CV114" s="12">
        <v>6363681</v>
      </c>
      <c r="CW114" s="12">
        <v>0</v>
      </c>
      <c r="CX114" s="11">
        <v>7259681</v>
      </c>
      <c r="CY114" s="10">
        <v>7382783</v>
      </c>
      <c r="CZ114" s="12">
        <v>1351729</v>
      </c>
      <c r="DA114" s="15">
        <v>81</v>
      </c>
      <c r="DB114" s="10">
        <v>149222.277</v>
      </c>
      <c r="DC114" s="12">
        <v>6103.1911293000003</v>
      </c>
      <c r="DD114" s="15">
        <v>5</v>
      </c>
      <c r="DE114" s="17">
        <v>4779</v>
      </c>
      <c r="DF114" s="14">
        <v>4726</v>
      </c>
      <c r="DG114" s="14">
        <v>4685</v>
      </c>
      <c r="DH114" s="14">
        <v>4642</v>
      </c>
      <c r="DI114" s="14">
        <v>4563</v>
      </c>
      <c r="DJ114" s="7">
        <v>4522</v>
      </c>
      <c r="DK114" s="24">
        <v>49863</v>
      </c>
      <c r="DL114" s="65">
        <v>1</v>
      </c>
    </row>
    <row r="115" spans="1:116" x14ac:dyDescent="0.25">
      <c r="A115" s="18" t="s">
        <v>319</v>
      </c>
      <c r="B115" s="44" t="s">
        <v>311</v>
      </c>
      <c r="C115" s="101">
        <f t="shared" si="32"/>
        <v>0</v>
      </c>
      <c r="D115" s="106">
        <f t="shared" si="33"/>
        <v>0</v>
      </c>
      <c r="E115" s="106">
        <f t="shared" si="34"/>
        <v>0</v>
      </c>
      <c r="F115" s="106">
        <f t="shared" si="35"/>
        <v>0</v>
      </c>
      <c r="G115" s="106">
        <f t="shared" si="36"/>
        <v>0</v>
      </c>
      <c r="H115" s="107">
        <f t="shared" si="37"/>
        <v>0</v>
      </c>
      <c r="I115" s="19">
        <f t="shared" si="22"/>
        <v>0</v>
      </c>
      <c r="J115" s="20">
        <f t="shared" si="23"/>
        <v>0</v>
      </c>
      <c r="K115" s="20">
        <f t="shared" si="24"/>
        <v>0</v>
      </c>
      <c r="L115" s="20">
        <f t="shared" si="25"/>
        <v>0</v>
      </c>
      <c r="M115" s="20">
        <f t="shared" si="26"/>
        <v>0</v>
      </c>
      <c r="N115" s="102">
        <f t="shared" si="27"/>
        <v>0</v>
      </c>
      <c r="O115" s="101">
        <f t="shared" si="28"/>
        <v>34545</v>
      </c>
      <c r="P115" s="103" t="e">
        <f t="shared" si="29"/>
        <v>#DIV/0!</v>
      </c>
      <c r="Q115" s="104" t="e">
        <f t="shared" si="30"/>
        <v>#DIV/0!</v>
      </c>
      <c r="R115" s="105">
        <f t="shared" si="31"/>
        <v>1</v>
      </c>
      <c r="S115" s="19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1">
        <v>0</v>
      </c>
      <c r="AC115" s="19">
        <v>0</v>
      </c>
      <c r="AD115" s="20">
        <v>0</v>
      </c>
      <c r="AE115" s="20">
        <v>0</v>
      </c>
      <c r="AF115" s="20"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v>0</v>
      </c>
      <c r="AL115" s="21">
        <v>0</v>
      </c>
      <c r="AM115" s="19">
        <v>0</v>
      </c>
      <c r="AN115" s="20">
        <v>0</v>
      </c>
      <c r="AO115" s="20">
        <v>0</v>
      </c>
      <c r="AP115" s="20"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v>0</v>
      </c>
      <c r="AV115" s="21">
        <v>0</v>
      </c>
      <c r="AW115" s="19">
        <v>0</v>
      </c>
      <c r="AX115" s="20">
        <v>0</v>
      </c>
      <c r="AY115" s="20">
        <v>0</v>
      </c>
      <c r="AZ115" s="20">
        <v>0</v>
      </c>
      <c r="BA115" s="20">
        <v>0</v>
      </c>
      <c r="BB115" s="20">
        <v>0</v>
      </c>
      <c r="BC115" s="20">
        <v>0</v>
      </c>
      <c r="BD115" s="20">
        <v>0</v>
      </c>
      <c r="BE115" s="20">
        <v>0</v>
      </c>
      <c r="BF115" s="21">
        <v>0</v>
      </c>
      <c r="BG115" s="19">
        <v>0</v>
      </c>
      <c r="BH115" s="20">
        <v>0</v>
      </c>
      <c r="BI115" s="20">
        <v>0</v>
      </c>
      <c r="BJ115" s="20">
        <v>0</v>
      </c>
      <c r="BK115" s="20">
        <v>0</v>
      </c>
      <c r="BL115" s="20">
        <v>0</v>
      </c>
      <c r="BM115" s="20">
        <v>0</v>
      </c>
      <c r="BN115" s="20">
        <v>0</v>
      </c>
      <c r="BO115" s="20">
        <v>0</v>
      </c>
      <c r="BP115" s="21">
        <v>0</v>
      </c>
      <c r="BQ115" s="19">
        <v>0</v>
      </c>
      <c r="BR115" s="20">
        <v>0</v>
      </c>
      <c r="BS115" s="20">
        <v>0</v>
      </c>
      <c r="BT115" s="20">
        <v>0</v>
      </c>
      <c r="BU115" s="20">
        <v>0</v>
      </c>
      <c r="BV115" s="20">
        <v>0</v>
      </c>
      <c r="BW115" s="20">
        <v>0</v>
      </c>
      <c r="BX115" s="20">
        <v>0</v>
      </c>
      <c r="BY115" s="20">
        <v>0</v>
      </c>
      <c r="BZ115" s="21">
        <v>0</v>
      </c>
      <c r="CA115" s="19">
        <v>0</v>
      </c>
      <c r="CB115" s="20">
        <v>0</v>
      </c>
      <c r="CC115" s="20">
        <v>0</v>
      </c>
      <c r="CD115" s="21">
        <v>0</v>
      </c>
      <c r="CE115" s="19">
        <v>0</v>
      </c>
      <c r="CF115" s="20">
        <v>0</v>
      </c>
      <c r="CG115" s="20">
        <v>0</v>
      </c>
      <c r="CH115" s="21">
        <v>0</v>
      </c>
      <c r="CI115" s="19">
        <v>0</v>
      </c>
      <c r="CJ115" s="20">
        <v>0</v>
      </c>
      <c r="CK115" s="20">
        <v>0</v>
      </c>
      <c r="CL115" s="21">
        <v>0</v>
      </c>
      <c r="CM115" s="19">
        <v>0</v>
      </c>
      <c r="CN115" s="20">
        <v>0</v>
      </c>
      <c r="CO115" s="20">
        <v>0</v>
      </c>
      <c r="CP115" s="21">
        <v>0</v>
      </c>
      <c r="CQ115" s="19">
        <v>0</v>
      </c>
      <c r="CR115" s="20">
        <v>0</v>
      </c>
      <c r="CS115" s="20">
        <v>0</v>
      </c>
      <c r="CT115" s="21">
        <v>0</v>
      </c>
      <c r="CU115" s="19">
        <v>0</v>
      </c>
      <c r="CV115" s="20">
        <v>0</v>
      </c>
      <c r="CW115" s="20">
        <v>0</v>
      </c>
      <c r="CX115" s="21">
        <v>0</v>
      </c>
      <c r="CY115" s="19">
        <v>0</v>
      </c>
      <c r="CZ115" s="20">
        <v>0</v>
      </c>
      <c r="DA115" s="22">
        <v>0</v>
      </c>
      <c r="DB115" s="19">
        <v>0</v>
      </c>
      <c r="DC115" s="20">
        <v>0</v>
      </c>
      <c r="DD115" s="22">
        <v>0</v>
      </c>
      <c r="DE115" s="32">
        <v>13250</v>
      </c>
      <c r="DF115" s="33">
        <v>13052</v>
      </c>
      <c r="DG115" s="33">
        <v>12993</v>
      </c>
      <c r="DH115" s="33">
        <v>12832</v>
      </c>
      <c r="DI115" s="33">
        <v>12577</v>
      </c>
      <c r="DJ115" s="34">
        <v>12430</v>
      </c>
      <c r="DK115" s="35">
        <v>34545</v>
      </c>
      <c r="DL115" s="64">
        <v>1</v>
      </c>
    </row>
    <row r="116" spans="1:116" x14ac:dyDescent="0.25">
      <c r="A116" s="6" t="s">
        <v>117</v>
      </c>
      <c r="B116" s="41" t="s">
        <v>111</v>
      </c>
      <c r="C116" s="82">
        <f t="shared" si="32"/>
        <v>3066.4920852334681</v>
      </c>
      <c r="D116" s="85">
        <f t="shared" si="33"/>
        <v>3271.3448057078449</v>
      </c>
      <c r="E116" s="85">
        <f t="shared" si="34"/>
        <v>3120.9691847018471</v>
      </c>
      <c r="F116" s="85">
        <f t="shared" si="35"/>
        <v>2921.793161860518</v>
      </c>
      <c r="G116" s="85">
        <f t="shared" si="36"/>
        <v>2831.3919234200234</v>
      </c>
      <c r="H116" s="86">
        <f t="shared" si="37"/>
        <v>2866.1676298216121</v>
      </c>
      <c r="I116" s="10">
        <f t="shared" si="22"/>
        <v>4371.5496613328605</v>
      </c>
      <c r="J116" s="12">
        <f t="shared" si="23"/>
        <v>4624.3185712878767</v>
      </c>
      <c r="K116" s="12">
        <f t="shared" si="24"/>
        <v>3797.9160121115965</v>
      </c>
      <c r="L116" s="12">
        <f t="shared" si="25"/>
        <v>4344.1985723188491</v>
      </c>
      <c r="M116" s="12">
        <f t="shared" si="26"/>
        <v>4588.5784041263523</v>
      </c>
      <c r="N116" s="87">
        <f t="shared" si="27"/>
        <v>4890.410870225086</v>
      </c>
      <c r="O116" s="82">
        <f t="shared" si="28"/>
        <v>52315</v>
      </c>
      <c r="P116" s="92">
        <f t="shared" si="29"/>
        <v>74851.667161961363</v>
      </c>
      <c r="Q116" s="93">
        <f t="shared" si="30"/>
        <v>0.50588552931259145</v>
      </c>
      <c r="R116" s="94">
        <f t="shared" si="31"/>
        <v>5</v>
      </c>
      <c r="S116" s="10">
        <v>97742834</v>
      </c>
      <c r="T116" s="12">
        <v>237130034</v>
      </c>
      <c r="U116" s="12">
        <v>131167363</v>
      </c>
      <c r="V116" s="12">
        <v>37763418</v>
      </c>
      <c r="W116" s="12">
        <v>28952238</v>
      </c>
      <c r="X116" s="12">
        <v>0</v>
      </c>
      <c r="Y116" s="12">
        <v>38136011</v>
      </c>
      <c r="Z116" s="12">
        <v>36253723</v>
      </c>
      <c r="AA116" s="12">
        <v>0</v>
      </c>
      <c r="AB116" s="11">
        <v>607145621</v>
      </c>
      <c r="AC116" s="10">
        <v>94628811</v>
      </c>
      <c r="AD116" s="12">
        <v>238435488</v>
      </c>
      <c r="AE116" s="12">
        <v>142607770</v>
      </c>
      <c r="AF116" s="12">
        <v>40129806</v>
      </c>
      <c r="AG116" s="12">
        <v>43417841.759999998</v>
      </c>
      <c r="AH116" s="12">
        <v>0</v>
      </c>
      <c r="AI116" s="12">
        <v>38670888</v>
      </c>
      <c r="AJ116" s="12">
        <v>36248424</v>
      </c>
      <c r="AK116" s="12">
        <v>0</v>
      </c>
      <c r="AL116" s="11">
        <v>634139028.75999999</v>
      </c>
      <c r="AM116" s="10">
        <v>59352360</v>
      </c>
      <c r="AN116" s="12">
        <v>210939834</v>
      </c>
      <c r="AO116" s="12">
        <v>175058874</v>
      </c>
      <c r="AP116" s="12">
        <v>33704081</v>
      </c>
      <c r="AQ116" s="12">
        <v>39150299</v>
      </c>
      <c r="AR116" s="12">
        <v>0</v>
      </c>
      <c r="AS116" s="12">
        <v>40454278</v>
      </c>
      <c r="AT116" s="12">
        <v>11954784</v>
      </c>
      <c r="AU116" s="12">
        <v>0</v>
      </c>
      <c r="AV116" s="11">
        <v>570614510</v>
      </c>
      <c r="AW116" s="10">
        <v>57047567</v>
      </c>
      <c r="AX116" s="12">
        <v>195228347</v>
      </c>
      <c r="AY116" s="12">
        <v>164351932</v>
      </c>
      <c r="AZ116" s="12">
        <v>37450383</v>
      </c>
      <c r="BA116" s="12">
        <v>22871449</v>
      </c>
      <c r="BB116" s="12">
        <v>0</v>
      </c>
      <c r="BC116" s="12">
        <v>38776033</v>
      </c>
      <c r="BD116" s="12">
        <v>12082942</v>
      </c>
      <c r="BE116" s="12">
        <v>0</v>
      </c>
      <c r="BF116" s="11">
        <v>527808653</v>
      </c>
      <c r="BG116" s="10">
        <v>50656374</v>
      </c>
      <c r="BH116" s="12">
        <v>190327749</v>
      </c>
      <c r="BI116" s="12">
        <v>167665498</v>
      </c>
      <c r="BJ116" s="12">
        <v>37092853</v>
      </c>
      <c r="BK116" s="12">
        <v>14783066</v>
      </c>
      <c r="BL116" s="12">
        <v>0</v>
      </c>
      <c r="BM116" s="12">
        <v>34616954</v>
      </c>
      <c r="BN116" s="12">
        <v>12813208</v>
      </c>
      <c r="BO116" s="12">
        <v>0</v>
      </c>
      <c r="BP116" s="11">
        <v>507955702</v>
      </c>
      <c r="BQ116" s="10">
        <v>47395226</v>
      </c>
      <c r="BR116" s="12">
        <v>180656741</v>
      </c>
      <c r="BS116" s="12">
        <v>161563447</v>
      </c>
      <c r="BT116" s="12">
        <v>40492097</v>
      </c>
      <c r="BU116" s="12">
        <v>25252594</v>
      </c>
      <c r="BV116" s="12">
        <v>0</v>
      </c>
      <c r="BW116" s="12">
        <v>35648804</v>
      </c>
      <c r="BX116" s="12">
        <v>14091458</v>
      </c>
      <c r="BY116" s="12">
        <v>0</v>
      </c>
      <c r="BZ116" s="11">
        <v>505100367</v>
      </c>
      <c r="CA116" s="10">
        <v>29220000</v>
      </c>
      <c r="CB116" s="12">
        <v>538289086</v>
      </c>
      <c r="CC116" s="12">
        <v>246346686</v>
      </c>
      <c r="CD116" s="11">
        <v>813855772</v>
      </c>
      <c r="CE116" s="10">
        <v>30275000</v>
      </c>
      <c r="CF116" s="12">
        <v>546819280</v>
      </c>
      <c r="CG116" s="12">
        <v>268073928</v>
      </c>
      <c r="CH116" s="11">
        <v>845168208</v>
      </c>
      <c r="CI116" s="10">
        <v>31300000</v>
      </c>
      <c r="CJ116" s="12">
        <v>364326319</v>
      </c>
      <c r="CK116" s="12">
        <v>284208243</v>
      </c>
      <c r="CL116" s="11">
        <v>679834562</v>
      </c>
      <c r="CM116" s="10">
        <v>38230000</v>
      </c>
      <c r="CN116" s="12">
        <v>407464700</v>
      </c>
      <c r="CO116" s="12">
        <v>321099790</v>
      </c>
      <c r="CP116" s="11">
        <v>766794490</v>
      </c>
      <c r="CQ116" s="10">
        <v>41930000</v>
      </c>
      <c r="CR116" s="12">
        <v>431273337</v>
      </c>
      <c r="CS116" s="12">
        <v>329228900</v>
      </c>
      <c r="CT116" s="11">
        <v>802432237</v>
      </c>
      <c r="CU116" s="10">
        <v>45130000</v>
      </c>
      <c r="CV116" s="12">
        <v>445616767</v>
      </c>
      <c r="CW116" s="12">
        <v>347039300</v>
      </c>
      <c r="CX116" s="11">
        <v>837786067</v>
      </c>
      <c r="CY116" s="10">
        <v>201500688</v>
      </c>
      <c r="CZ116" s="12">
        <v>82479574.089499995</v>
      </c>
      <c r="DA116" s="15">
        <v>2692</v>
      </c>
      <c r="DB116" s="10">
        <v>4482757</v>
      </c>
      <c r="DC116" s="12">
        <v>342930.9105</v>
      </c>
      <c r="DD116" s="15">
        <v>0</v>
      </c>
      <c r="DE116" s="17">
        <v>186171</v>
      </c>
      <c r="DF116" s="14">
        <v>182766</v>
      </c>
      <c r="DG116" s="14">
        <v>179002</v>
      </c>
      <c r="DH116" s="14">
        <v>176510</v>
      </c>
      <c r="DI116" s="14">
        <v>174876</v>
      </c>
      <c r="DJ116" s="7">
        <v>171312</v>
      </c>
      <c r="DK116" s="24">
        <v>52315</v>
      </c>
      <c r="DL116" s="65">
        <v>5</v>
      </c>
    </row>
    <row r="117" spans="1:116" x14ac:dyDescent="0.25">
      <c r="A117" s="6" t="s">
        <v>460</v>
      </c>
      <c r="B117" s="41" t="s">
        <v>455</v>
      </c>
      <c r="C117" s="82">
        <f t="shared" si="32"/>
        <v>2333.8954372623575</v>
      </c>
      <c r="D117" s="85">
        <f t="shared" si="33"/>
        <v>2156.1535124311695</v>
      </c>
      <c r="E117" s="85">
        <f t="shared" si="34"/>
        <v>2011.7630753138076</v>
      </c>
      <c r="F117" s="85">
        <f t="shared" si="35"/>
        <v>2019.4399861639572</v>
      </c>
      <c r="G117" s="85">
        <f t="shared" si="36"/>
        <v>2065.9824072461242</v>
      </c>
      <c r="H117" s="86">
        <f t="shared" si="37"/>
        <v>1992.983879093199</v>
      </c>
      <c r="I117" s="10">
        <f t="shared" si="22"/>
        <v>866.05841686830286</v>
      </c>
      <c r="J117" s="12">
        <f t="shared" si="23"/>
        <v>879.7418655097614</v>
      </c>
      <c r="K117" s="12">
        <f t="shared" si="24"/>
        <v>941.99494421199438</v>
      </c>
      <c r="L117" s="12">
        <f t="shared" si="25"/>
        <v>976.076617087513</v>
      </c>
      <c r="M117" s="12">
        <f t="shared" si="26"/>
        <v>1013.2673750217732</v>
      </c>
      <c r="N117" s="87">
        <f t="shared" si="27"/>
        <v>1008.0213266162889</v>
      </c>
      <c r="O117" s="82">
        <f t="shared" si="28"/>
        <v>41263</v>
      </c>
      <c r="P117" s="92">
        <f t="shared" si="29"/>
        <v>32283.452991452992</v>
      </c>
      <c r="Q117" s="93">
        <f t="shared" si="30"/>
        <v>0.20308785916147751</v>
      </c>
      <c r="R117" s="94">
        <f t="shared" si="31"/>
        <v>2</v>
      </c>
      <c r="S117" s="10">
        <v>1929094</v>
      </c>
      <c r="T117" s="12">
        <v>1736767</v>
      </c>
      <c r="U117" s="12">
        <v>8210452</v>
      </c>
      <c r="V117" s="12">
        <v>458846</v>
      </c>
      <c r="W117" s="12">
        <v>85693</v>
      </c>
      <c r="X117" s="12">
        <v>0</v>
      </c>
      <c r="Y117" s="12">
        <v>1083067</v>
      </c>
      <c r="Z117" s="12">
        <v>1031783</v>
      </c>
      <c r="AA117" s="12">
        <v>0</v>
      </c>
      <c r="AB117" s="11">
        <v>14535702</v>
      </c>
      <c r="AC117" s="10">
        <v>1826876</v>
      </c>
      <c r="AD117" s="12">
        <v>1484448</v>
      </c>
      <c r="AE117" s="12">
        <v>7631349</v>
      </c>
      <c r="AF117" s="12">
        <v>358100</v>
      </c>
      <c r="AG117" s="12">
        <v>38977</v>
      </c>
      <c r="AH117" s="12">
        <v>0</v>
      </c>
      <c r="AI117" s="12">
        <v>1582078</v>
      </c>
      <c r="AJ117" s="12">
        <v>1174574</v>
      </c>
      <c r="AK117" s="12">
        <v>0</v>
      </c>
      <c r="AL117" s="11">
        <v>14096402</v>
      </c>
      <c r="AM117" s="10">
        <v>1519921</v>
      </c>
      <c r="AN117" s="12">
        <v>1597530</v>
      </c>
      <c r="AO117" s="12">
        <v>7317451</v>
      </c>
      <c r="AP117" s="12">
        <v>284642</v>
      </c>
      <c r="AQ117" s="12">
        <v>544</v>
      </c>
      <c r="AR117" s="12">
        <v>0</v>
      </c>
      <c r="AS117" s="12">
        <v>819385</v>
      </c>
      <c r="AT117" s="12">
        <v>1162693</v>
      </c>
      <c r="AU117" s="12">
        <v>0</v>
      </c>
      <c r="AV117" s="11">
        <v>12702166</v>
      </c>
      <c r="AW117" s="10">
        <v>1551995</v>
      </c>
      <c r="AX117" s="12">
        <v>1595276</v>
      </c>
      <c r="AY117" s="12">
        <v>7493882</v>
      </c>
      <c r="AZ117" s="12">
        <v>286906</v>
      </c>
      <c r="BA117" s="12">
        <v>287</v>
      </c>
      <c r="BB117" s="12">
        <v>0</v>
      </c>
      <c r="BC117" s="12">
        <v>748056</v>
      </c>
      <c r="BD117" s="12">
        <v>720000</v>
      </c>
      <c r="BE117" s="12">
        <v>0</v>
      </c>
      <c r="BF117" s="11">
        <v>12396402</v>
      </c>
      <c r="BG117" s="10">
        <v>1788619</v>
      </c>
      <c r="BH117" s="12">
        <v>1564067</v>
      </c>
      <c r="BI117" s="12">
        <v>7525114</v>
      </c>
      <c r="BJ117" s="12">
        <v>270221</v>
      </c>
      <c r="BK117" s="12">
        <v>2870</v>
      </c>
      <c r="BL117" s="12">
        <v>0</v>
      </c>
      <c r="BM117" s="12">
        <v>709914</v>
      </c>
      <c r="BN117" s="12">
        <v>1504199</v>
      </c>
      <c r="BO117" s="12">
        <v>0</v>
      </c>
      <c r="BP117" s="11">
        <v>13365004</v>
      </c>
      <c r="BQ117" s="10">
        <v>1459000</v>
      </c>
      <c r="BR117" s="12">
        <v>1624851</v>
      </c>
      <c r="BS117" s="12">
        <v>7812612</v>
      </c>
      <c r="BT117" s="12">
        <v>275179</v>
      </c>
      <c r="BU117" s="12">
        <v>2052</v>
      </c>
      <c r="BV117" s="12">
        <v>0</v>
      </c>
      <c r="BW117" s="12">
        <v>694525</v>
      </c>
      <c r="BX117" s="12">
        <v>700000</v>
      </c>
      <c r="BY117" s="12">
        <v>0</v>
      </c>
      <c r="BZ117" s="11">
        <v>12568219</v>
      </c>
      <c r="CA117" s="10">
        <v>116583</v>
      </c>
      <c r="CB117" s="12">
        <v>3998876</v>
      </c>
      <c r="CC117" s="12">
        <v>895555</v>
      </c>
      <c r="CD117" s="11">
        <v>5011014</v>
      </c>
      <c r="CE117" s="10">
        <v>132517</v>
      </c>
      <c r="CF117" s="12">
        <v>4163631</v>
      </c>
      <c r="CG117" s="12">
        <v>976145</v>
      </c>
      <c r="CH117" s="11">
        <v>5272293</v>
      </c>
      <c r="CI117" s="10">
        <v>29102</v>
      </c>
      <c r="CJ117" s="12">
        <v>4320686</v>
      </c>
      <c r="CK117" s="12">
        <v>1053495</v>
      </c>
      <c r="CL117" s="11">
        <v>5403283</v>
      </c>
      <c r="CM117" s="10">
        <v>42631</v>
      </c>
      <c r="CN117" s="12">
        <v>4473310</v>
      </c>
      <c r="CO117" s="12">
        <v>1127734</v>
      </c>
      <c r="CP117" s="11">
        <v>5643675</v>
      </c>
      <c r="CQ117" s="10">
        <v>55522</v>
      </c>
      <c r="CR117" s="12">
        <v>4562659</v>
      </c>
      <c r="CS117" s="12">
        <v>1198987</v>
      </c>
      <c r="CT117" s="11">
        <v>5817168</v>
      </c>
      <c r="CU117" s="10">
        <v>35565</v>
      </c>
      <c r="CV117" s="12">
        <v>4699827</v>
      </c>
      <c r="CW117" s="12">
        <v>1267375</v>
      </c>
      <c r="CX117" s="11">
        <v>6002767</v>
      </c>
      <c r="CY117" s="10">
        <v>1888582</v>
      </c>
      <c r="CZ117" s="12">
        <v>853900</v>
      </c>
      <c r="DA117" s="15">
        <v>58.5</v>
      </c>
      <c r="DB117" s="10">
        <v>0</v>
      </c>
      <c r="DC117" s="12">
        <v>0</v>
      </c>
      <c r="DD117" s="15">
        <v>0</v>
      </c>
      <c r="DE117" s="17">
        <v>5786</v>
      </c>
      <c r="DF117" s="14">
        <v>5993</v>
      </c>
      <c r="DG117" s="14">
        <v>5736</v>
      </c>
      <c r="DH117" s="14">
        <v>5782</v>
      </c>
      <c r="DI117" s="14">
        <v>5741</v>
      </c>
      <c r="DJ117" s="7">
        <v>5955</v>
      </c>
      <c r="DK117" s="24">
        <v>41263</v>
      </c>
      <c r="DL117" s="65">
        <v>2</v>
      </c>
    </row>
    <row r="118" spans="1:116" x14ac:dyDescent="0.25">
      <c r="A118" s="6" t="s">
        <v>273</v>
      </c>
      <c r="B118" s="41" t="s">
        <v>270</v>
      </c>
      <c r="C118" s="82">
        <f t="shared" si="32"/>
        <v>4476.4260925010813</v>
      </c>
      <c r="D118" s="85">
        <f t="shared" si="33"/>
        <v>6133.5845986454433</v>
      </c>
      <c r="E118" s="85">
        <f t="shared" si="34"/>
        <v>3371.1981451959819</v>
      </c>
      <c r="F118" s="85">
        <f t="shared" si="35"/>
        <v>3329.2025646084039</v>
      </c>
      <c r="G118" s="85">
        <f t="shared" si="36"/>
        <v>3292.0608356607581</v>
      </c>
      <c r="H118" s="86">
        <f t="shared" si="37"/>
        <v>3255.9822799763733</v>
      </c>
      <c r="I118" s="10">
        <f t="shared" si="22"/>
        <v>4607.6057204017034</v>
      </c>
      <c r="J118" s="12">
        <f t="shared" si="23"/>
        <v>3792.7483679307561</v>
      </c>
      <c r="K118" s="12">
        <f t="shared" si="24"/>
        <v>4152.0815936638073</v>
      </c>
      <c r="L118" s="12">
        <f t="shared" si="25"/>
        <v>4563.3469586374695</v>
      </c>
      <c r="M118" s="12">
        <f t="shared" si="26"/>
        <v>4851.9123413433617</v>
      </c>
      <c r="N118" s="87">
        <f t="shared" si="27"/>
        <v>5319.4827914079497</v>
      </c>
      <c r="O118" s="82">
        <f t="shared" si="28"/>
        <v>41591</v>
      </c>
      <c r="P118" s="92">
        <f t="shared" si="29"/>
        <v>58877.628784899724</v>
      </c>
      <c r="Q118" s="93">
        <f t="shared" si="30"/>
        <v>0.27499675070315627</v>
      </c>
      <c r="R118" s="94">
        <f t="shared" si="31"/>
        <v>8</v>
      </c>
      <c r="S118" s="10">
        <v>67071600</v>
      </c>
      <c r="T118" s="12">
        <v>125660334</v>
      </c>
      <c r="U118" s="12">
        <v>155693100</v>
      </c>
      <c r="V118" s="12">
        <v>17250800</v>
      </c>
      <c r="W118" s="12">
        <v>7513864</v>
      </c>
      <c r="X118" s="12">
        <v>0</v>
      </c>
      <c r="Y118" s="12">
        <v>19956900</v>
      </c>
      <c r="Z118" s="12">
        <v>28525100</v>
      </c>
      <c r="AA118" s="12">
        <v>0</v>
      </c>
      <c r="AB118" s="11">
        <v>421671698</v>
      </c>
      <c r="AC118" s="10">
        <v>81731620</v>
      </c>
      <c r="AD118" s="12">
        <v>91920351</v>
      </c>
      <c r="AE118" s="12">
        <v>226629237</v>
      </c>
      <c r="AF118" s="12">
        <v>53768172</v>
      </c>
      <c r="AG118" s="12">
        <v>18041777</v>
      </c>
      <c r="AH118" s="12">
        <v>0</v>
      </c>
      <c r="AI118" s="12">
        <v>29623796</v>
      </c>
      <c r="AJ118" s="12">
        <v>24514806</v>
      </c>
      <c r="AK118" s="12">
        <v>0</v>
      </c>
      <c r="AL118" s="11">
        <v>526229759</v>
      </c>
      <c r="AM118" s="10">
        <v>75052141</v>
      </c>
      <c r="AN118" s="12">
        <v>73513148</v>
      </c>
      <c r="AO118" s="12">
        <v>78786744</v>
      </c>
      <c r="AP118" s="12">
        <v>18770117</v>
      </c>
      <c r="AQ118" s="12">
        <v>5508218</v>
      </c>
      <c r="AR118" s="12">
        <v>0</v>
      </c>
      <c r="AS118" s="12">
        <v>14822391</v>
      </c>
      <c r="AT118" s="12">
        <v>29862721</v>
      </c>
      <c r="AU118" s="12">
        <v>0</v>
      </c>
      <c r="AV118" s="11">
        <v>296315480</v>
      </c>
      <c r="AW118" s="10">
        <v>68768418</v>
      </c>
      <c r="AX118" s="12">
        <v>70472185</v>
      </c>
      <c r="AY118" s="12">
        <v>72850599</v>
      </c>
      <c r="AZ118" s="12">
        <v>17649250</v>
      </c>
      <c r="BA118" s="12">
        <v>4935586</v>
      </c>
      <c r="BB118" s="12">
        <v>0</v>
      </c>
      <c r="BC118" s="12">
        <v>18459879</v>
      </c>
      <c r="BD118" s="12">
        <v>32049342</v>
      </c>
      <c r="BE118" s="12">
        <v>0</v>
      </c>
      <c r="BF118" s="11">
        <v>285185259</v>
      </c>
      <c r="BG118" s="10">
        <v>67790810</v>
      </c>
      <c r="BH118" s="12">
        <v>70066403</v>
      </c>
      <c r="BI118" s="12">
        <v>68803733</v>
      </c>
      <c r="BJ118" s="12">
        <v>11503961</v>
      </c>
      <c r="BK118" s="12">
        <v>5009599</v>
      </c>
      <c r="BL118" s="12">
        <v>0</v>
      </c>
      <c r="BM118" s="12">
        <v>14927086</v>
      </c>
      <c r="BN118" s="12">
        <v>88648765</v>
      </c>
      <c r="BO118" s="12">
        <v>0</v>
      </c>
      <c r="BP118" s="11">
        <v>326750357</v>
      </c>
      <c r="BQ118" s="10">
        <v>59773572</v>
      </c>
      <c r="BR118" s="12">
        <v>64644322</v>
      </c>
      <c r="BS118" s="12">
        <v>68637879</v>
      </c>
      <c r="BT118" s="12">
        <v>11717237</v>
      </c>
      <c r="BU118" s="12">
        <v>4560919</v>
      </c>
      <c r="BV118" s="12">
        <v>0</v>
      </c>
      <c r="BW118" s="12">
        <v>16673569</v>
      </c>
      <c r="BX118" s="12">
        <v>31316873</v>
      </c>
      <c r="BY118" s="12">
        <v>0</v>
      </c>
      <c r="BZ118" s="11">
        <v>257324371</v>
      </c>
      <c r="CA118" s="10">
        <v>125158461</v>
      </c>
      <c r="CB118" s="12">
        <v>279509119</v>
      </c>
      <c r="CC118" s="12">
        <v>0</v>
      </c>
      <c r="CD118" s="11">
        <v>404667580</v>
      </c>
      <c r="CE118" s="10">
        <v>96810711</v>
      </c>
      <c r="CF118" s="12">
        <v>213428520</v>
      </c>
      <c r="CG118" s="12">
        <v>0</v>
      </c>
      <c r="CH118" s="11">
        <v>310239231</v>
      </c>
      <c r="CI118" s="10">
        <v>103747887</v>
      </c>
      <c r="CJ118" s="12">
        <v>224424338</v>
      </c>
      <c r="CK118" s="12">
        <v>0</v>
      </c>
      <c r="CL118" s="11">
        <v>328172225</v>
      </c>
      <c r="CM118" s="10">
        <v>109187721</v>
      </c>
      <c r="CN118" s="12">
        <v>237786365</v>
      </c>
      <c r="CO118" s="12">
        <v>0</v>
      </c>
      <c r="CP118" s="11">
        <v>346974086</v>
      </c>
      <c r="CQ118" s="10">
        <v>101550439</v>
      </c>
      <c r="CR118" s="12">
        <v>249368973</v>
      </c>
      <c r="CS118" s="12">
        <v>0</v>
      </c>
      <c r="CT118" s="11">
        <v>350919412</v>
      </c>
      <c r="CU118" s="10">
        <v>108564455</v>
      </c>
      <c r="CV118" s="12">
        <v>260676804</v>
      </c>
      <c r="CW118" s="12">
        <v>0</v>
      </c>
      <c r="CX118" s="11">
        <v>369241259</v>
      </c>
      <c r="CY118" s="10">
        <v>59890324</v>
      </c>
      <c r="CZ118" s="12">
        <v>47825170</v>
      </c>
      <c r="DA118" s="15">
        <v>1017.2</v>
      </c>
      <c r="DB118" s="10">
        <v>392847</v>
      </c>
      <c r="DC118" s="12">
        <v>5696</v>
      </c>
      <c r="DD118" s="15">
        <v>10.9</v>
      </c>
      <c r="DE118" s="17">
        <v>87826</v>
      </c>
      <c r="DF118" s="14">
        <v>81798</v>
      </c>
      <c r="DG118" s="14">
        <v>79038</v>
      </c>
      <c r="DH118" s="14">
        <v>76035</v>
      </c>
      <c r="DI118" s="14">
        <v>72326</v>
      </c>
      <c r="DJ118" s="7">
        <v>69413</v>
      </c>
      <c r="DK118" s="24">
        <v>41591</v>
      </c>
      <c r="DL118" s="65">
        <v>8</v>
      </c>
    </row>
    <row r="119" spans="1:116" x14ac:dyDescent="0.25">
      <c r="A119" s="6" t="s">
        <v>274</v>
      </c>
      <c r="B119" s="41" t="s">
        <v>270</v>
      </c>
      <c r="C119" s="82">
        <f t="shared" si="32"/>
        <v>2909.5989263803681</v>
      </c>
      <c r="D119" s="85">
        <f t="shared" si="33"/>
        <v>2610.7461754605056</v>
      </c>
      <c r="E119" s="85">
        <f t="shared" si="34"/>
        <v>1801.2754424778761</v>
      </c>
      <c r="F119" s="85">
        <f t="shared" si="35"/>
        <v>1575.6583811344806</v>
      </c>
      <c r="G119" s="85">
        <f t="shared" si="36"/>
        <v>1622.41874201788</v>
      </c>
      <c r="H119" s="86">
        <f t="shared" si="37"/>
        <v>2128.0699199999999</v>
      </c>
      <c r="I119" s="10">
        <f t="shared" si="22"/>
        <v>2559.2044478527609</v>
      </c>
      <c r="J119" s="12">
        <f t="shared" si="23"/>
        <v>1814.0902279113332</v>
      </c>
      <c r="K119" s="12">
        <f t="shared" si="24"/>
        <v>1337.8473451327434</v>
      </c>
      <c r="L119" s="12">
        <f t="shared" si="25"/>
        <v>716.15774378585081</v>
      </c>
      <c r="M119" s="12">
        <f t="shared" si="26"/>
        <v>258.62068965517244</v>
      </c>
      <c r="N119" s="87">
        <f t="shared" si="27"/>
        <v>288</v>
      </c>
      <c r="O119" s="82">
        <f t="shared" si="28"/>
        <v>61890</v>
      </c>
      <c r="P119" s="92">
        <f t="shared" si="29"/>
        <v>45960.70676691729</v>
      </c>
      <c r="Q119" s="93">
        <f t="shared" si="30"/>
        <v>0.20637207550531519</v>
      </c>
      <c r="R119" s="94">
        <f t="shared" si="31"/>
        <v>1</v>
      </c>
      <c r="S119" s="10">
        <v>3762155</v>
      </c>
      <c r="T119" s="12">
        <v>1238175</v>
      </c>
      <c r="U119" s="12">
        <v>5880450</v>
      </c>
      <c r="V119" s="12">
        <v>4200580</v>
      </c>
      <c r="W119" s="12">
        <v>0</v>
      </c>
      <c r="X119" s="12">
        <v>0</v>
      </c>
      <c r="Y119" s="12">
        <v>3889225</v>
      </c>
      <c r="Z119" s="12">
        <v>1391025</v>
      </c>
      <c r="AA119" s="12">
        <v>0</v>
      </c>
      <c r="AB119" s="11">
        <v>20361610</v>
      </c>
      <c r="AC119" s="10">
        <v>3695070</v>
      </c>
      <c r="AD119" s="12">
        <v>669570</v>
      </c>
      <c r="AE119" s="12">
        <v>7667310</v>
      </c>
      <c r="AF119" s="12">
        <v>2745945</v>
      </c>
      <c r="AG119" s="12">
        <v>0</v>
      </c>
      <c r="AH119" s="12">
        <v>0</v>
      </c>
      <c r="AI119" s="12">
        <v>1946545</v>
      </c>
      <c r="AJ119" s="12">
        <v>1396825</v>
      </c>
      <c r="AK119" s="12">
        <v>0</v>
      </c>
      <c r="AL119" s="11">
        <v>18121265</v>
      </c>
      <c r="AM119" s="10">
        <v>3019592</v>
      </c>
      <c r="AN119" s="12">
        <v>603020</v>
      </c>
      <c r="AO119" s="12">
        <v>3649910</v>
      </c>
      <c r="AP119" s="12">
        <v>1630047</v>
      </c>
      <c r="AQ119" s="12">
        <v>0</v>
      </c>
      <c r="AR119" s="12">
        <v>0</v>
      </c>
      <c r="AS119" s="12">
        <v>2495902</v>
      </c>
      <c r="AT119" s="12">
        <v>2031058</v>
      </c>
      <c r="AU119" s="12">
        <v>0</v>
      </c>
      <c r="AV119" s="11">
        <v>13429529</v>
      </c>
      <c r="AW119" s="10">
        <v>3026112</v>
      </c>
      <c r="AX119" s="12">
        <v>97876</v>
      </c>
      <c r="AY119" s="12">
        <v>3422597</v>
      </c>
      <c r="AZ119" s="12">
        <v>1169219</v>
      </c>
      <c r="BA119" s="12">
        <v>0</v>
      </c>
      <c r="BB119" s="12">
        <v>0</v>
      </c>
      <c r="BC119" s="12">
        <v>2173028</v>
      </c>
      <c r="BD119" s="12">
        <v>749311</v>
      </c>
      <c r="BE119" s="12">
        <v>0</v>
      </c>
      <c r="BF119" s="11">
        <v>10638143</v>
      </c>
      <c r="BG119" s="10">
        <v>2719239</v>
      </c>
      <c r="BH119" s="12">
        <v>0</v>
      </c>
      <c r="BI119" s="12">
        <v>3762815</v>
      </c>
      <c r="BJ119" s="12">
        <v>1815888</v>
      </c>
      <c r="BK119" s="12">
        <v>0</v>
      </c>
      <c r="BL119" s="12">
        <v>0</v>
      </c>
      <c r="BM119" s="12">
        <v>1864889</v>
      </c>
      <c r="BN119" s="12">
        <v>3258924</v>
      </c>
      <c r="BO119" s="12">
        <v>0</v>
      </c>
      <c r="BP119" s="11">
        <v>13421755</v>
      </c>
      <c r="BQ119" s="10">
        <v>5745251</v>
      </c>
      <c r="BR119" s="12">
        <v>0</v>
      </c>
      <c r="BS119" s="12">
        <v>3905214</v>
      </c>
      <c r="BT119" s="12">
        <v>1688675</v>
      </c>
      <c r="BU119" s="12">
        <v>0</v>
      </c>
      <c r="BV119" s="12">
        <v>0</v>
      </c>
      <c r="BW119" s="12">
        <v>1961297</v>
      </c>
      <c r="BX119" s="12">
        <v>1041520</v>
      </c>
      <c r="BY119" s="12">
        <v>0</v>
      </c>
      <c r="BZ119" s="11">
        <v>14341957</v>
      </c>
      <c r="CA119" s="10">
        <v>0</v>
      </c>
      <c r="CB119" s="12">
        <v>16686013</v>
      </c>
      <c r="CC119" s="12">
        <v>0</v>
      </c>
      <c r="CD119" s="11">
        <v>16686013</v>
      </c>
      <c r="CE119" s="10">
        <v>0</v>
      </c>
      <c r="CF119" s="12">
        <v>11621062</v>
      </c>
      <c r="CG119" s="12">
        <v>0</v>
      </c>
      <c r="CH119" s="11">
        <v>11621062</v>
      </c>
      <c r="CI119" s="10">
        <v>0</v>
      </c>
      <c r="CJ119" s="12">
        <v>8465898</v>
      </c>
      <c r="CK119" s="12">
        <v>0</v>
      </c>
      <c r="CL119" s="11">
        <v>8465898</v>
      </c>
      <c r="CM119" s="10">
        <v>0</v>
      </c>
      <c r="CN119" s="12">
        <v>4494606</v>
      </c>
      <c r="CO119" s="12">
        <v>0</v>
      </c>
      <c r="CP119" s="11">
        <v>4494606</v>
      </c>
      <c r="CQ119" s="10">
        <v>0</v>
      </c>
      <c r="CR119" s="12">
        <v>1620000</v>
      </c>
      <c r="CS119" s="12">
        <v>0</v>
      </c>
      <c r="CT119" s="11">
        <v>1620000</v>
      </c>
      <c r="CU119" s="10">
        <v>0</v>
      </c>
      <c r="CV119" s="12">
        <v>1800000</v>
      </c>
      <c r="CW119" s="12">
        <v>0</v>
      </c>
      <c r="CX119" s="11">
        <v>1800000</v>
      </c>
      <c r="CY119" s="10">
        <v>3056387</v>
      </c>
      <c r="CZ119" s="12">
        <v>858612</v>
      </c>
      <c r="DA119" s="15">
        <v>66.5</v>
      </c>
      <c r="DB119" s="10">
        <v>0</v>
      </c>
      <c r="DC119" s="12">
        <v>0</v>
      </c>
      <c r="DD119" s="15">
        <v>0</v>
      </c>
      <c r="DE119" s="17">
        <v>6520</v>
      </c>
      <c r="DF119" s="14">
        <v>6406</v>
      </c>
      <c r="DG119" s="14">
        <v>6328</v>
      </c>
      <c r="DH119" s="14">
        <v>6276</v>
      </c>
      <c r="DI119" s="14">
        <v>6264</v>
      </c>
      <c r="DJ119" s="7">
        <v>6250</v>
      </c>
      <c r="DK119" s="24">
        <v>61890</v>
      </c>
      <c r="DL119" s="65">
        <v>1</v>
      </c>
    </row>
    <row r="120" spans="1:116" x14ac:dyDescent="0.25">
      <c r="A120" s="6" t="s">
        <v>481</v>
      </c>
      <c r="B120" s="41" t="s">
        <v>482</v>
      </c>
      <c r="C120" s="82">
        <f t="shared" si="32"/>
        <v>3777.7976384271465</v>
      </c>
      <c r="D120" s="85">
        <f t="shared" si="33"/>
        <v>3622.6680223690901</v>
      </c>
      <c r="E120" s="85">
        <f t="shared" si="34"/>
        <v>4154.2149065172789</v>
      </c>
      <c r="F120" s="85">
        <f t="shared" si="35"/>
        <v>4216.8623548531459</v>
      </c>
      <c r="G120" s="85">
        <f t="shared" si="36"/>
        <v>4816.1529450899325</v>
      </c>
      <c r="H120" s="86">
        <f t="shared" si="37"/>
        <v>3981.7447677752293</v>
      </c>
      <c r="I120" s="10">
        <f t="shared" si="22"/>
        <v>1939.2939126447322</v>
      </c>
      <c r="J120" s="12">
        <f t="shared" si="23"/>
        <v>2006.7376484725239</v>
      </c>
      <c r="K120" s="12">
        <f t="shared" si="24"/>
        <v>2100.1248357424442</v>
      </c>
      <c r="L120" s="12">
        <f t="shared" si="25"/>
        <v>2205.5185717313989</v>
      </c>
      <c r="M120" s="12">
        <f t="shared" si="26"/>
        <v>2221.870126167225</v>
      </c>
      <c r="N120" s="87">
        <f t="shared" si="27"/>
        <v>2327.4615108944954</v>
      </c>
      <c r="O120" s="82">
        <f t="shared" si="28"/>
        <v>28025</v>
      </c>
      <c r="P120" s="92">
        <f t="shared" si="29"/>
        <v>51480.348958333336</v>
      </c>
      <c r="Q120" s="93">
        <f t="shared" si="30"/>
        <v>0.1777373491038744</v>
      </c>
      <c r="R120" s="94">
        <f t="shared" si="31"/>
        <v>3</v>
      </c>
      <c r="S120" s="10">
        <v>15683065</v>
      </c>
      <c r="T120" s="12">
        <v>18927589</v>
      </c>
      <c r="U120" s="12">
        <v>111897226</v>
      </c>
      <c r="V120" s="12">
        <v>3117008</v>
      </c>
      <c r="W120" s="12">
        <v>2534640</v>
      </c>
      <c r="X120" s="12">
        <v>0</v>
      </c>
      <c r="Y120" s="12">
        <v>12609116</v>
      </c>
      <c r="Z120" s="12">
        <v>21466489</v>
      </c>
      <c r="AA120" s="12">
        <v>0</v>
      </c>
      <c r="AB120" s="11">
        <v>186235133</v>
      </c>
      <c r="AC120" s="10">
        <v>13325524</v>
      </c>
      <c r="AD120" s="12">
        <v>17814335</v>
      </c>
      <c r="AE120" s="12">
        <v>109436095</v>
      </c>
      <c r="AF120" s="12">
        <v>3078379</v>
      </c>
      <c r="AG120" s="12">
        <v>2383748</v>
      </c>
      <c r="AH120" s="12">
        <v>0</v>
      </c>
      <c r="AI120" s="12">
        <v>10729255</v>
      </c>
      <c r="AJ120" s="12">
        <v>20072563</v>
      </c>
      <c r="AK120" s="12">
        <v>0</v>
      </c>
      <c r="AL120" s="11">
        <v>176839899</v>
      </c>
      <c r="AM120" s="10">
        <v>40328717</v>
      </c>
      <c r="AN120" s="12">
        <v>17793754</v>
      </c>
      <c r="AO120" s="12">
        <v>102932553</v>
      </c>
      <c r="AP120" s="12">
        <v>3074578</v>
      </c>
      <c r="AQ120" s="12">
        <v>1871187</v>
      </c>
      <c r="AR120" s="12">
        <v>0</v>
      </c>
      <c r="AS120" s="12">
        <v>14196591</v>
      </c>
      <c r="AT120" s="12">
        <v>19785284</v>
      </c>
      <c r="AU120" s="12">
        <v>0</v>
      </c>
      <c r="AV120" s="11">
        <v>199982664</v>
      </c>
      <c r="AW120" s="10">
        <v>36574154</v>
      </c>
      <c r="AX120" s="12">
        <v>16677389</v>
      </c>
      <c r="AY120" s="12">
        <v>105584328</v>
      </c>
      <c r="AZ120" s="12">
        <v>3068424</v>
      </c>
      <c r="BA120" s="12">
        <v>2656029</v>
      </c>
      <c r="BB120" s="12">
        <v>0</v>
      </c>
      <c r="BC120" s="12">
        <v>14475001</v>
      </c>
      <c r="BD120" s="12">
        <v>24513588</v>
      </c>
      <c r="BE120" s="12">
        <v>0</v>
      </c>
      <c r="BF120" s="11">
        <v>203548913</v>
      </c>
      <c r="BG120" s="10">
        <v>62330864</v>
      </c>
      <c r="BH120" s="12">
        <v>15422138</v>
      </c>
      <c r="BI120" s="12">
        <v>104868270</v>
      </c>
      <c r="BJ120" s="12">
        <v>2747799</v>
      </c>
      <c r="BK120" s="12">
        <v>3609800</v>
      </c>
      <c r="BL120" s="12">
        <v>0</v>
      </c>
      <c r="BM120" s="12">
        <v>13718558</v>
      </c>
      <c r="BN120" s="12">
        <v>48134519</v>
      </c>
      <c r="BO120" s="12">
        <v>0</v>
      </c>
      <c r="BP120" s="11">
        <v>250831948</v>
      </c>
      <c r="BQ120" s="10">
        <v>32389109</v>
      </c>
      <c r="BR120" s="12">
        <v>15918402</v>
      </c>
      <c r="BS120" s="12">
        <v>99112631</v>
      </c>
      <c r="BT120" s="12">
        <v>2684573</v>
      </c>
      <c r="BU120" s="12">
        <v>3047719</v>
      </c>
      <c r="BV120" s="12">
        <v>0</v>
      </c>
      <c r="BW120" s="12">
        <v>13507475</v>
      </c>
      <c r="BX120" s="12">
        <v>19861041</v>
      </c>
      <c r="BY120" s="12">
        <v>0</v>
      </c>
      <c r="BZ120" s="11">
        <v>186520950</v>
      </c>
      <c r="CA120" s="10">
        <v>24770000</v>
      </c>
      <c r="CB120" s="12">
        <v>21625209</v>
      </c>
      <c r="CC120" s="12">
        <v>38187095</v>
      </c>
      <c r="CD120" s="11">
        <v>84582304</v>
      </c>
      <c r="CE120" s="10">
        <v>26435000</v>
      </c>
      <c r="CF120" s="12">
        <v>17172578</v>
      </c>
      <c r="CG120" s="12">
        <v>43231987</v>
      </c>
      <c r="CH120" s="11">
        <v>86839565</v>
      </c>
      <c r="CI120" s="10">
        <v>28045000</v>
      </c>
      <c r="CJ120" s="12">
        <v>17331342</v>
      </c>
      <c r="CK120" s="12">
        <v>45720773</v>
      </c>
      <c r="CL120" s="11">
        <v>91097115</v>
      </c>
      <c r="CM120" s="10">
        <v>32000000</v>
      </c>
      <c r="CN120" s="12">
        <v>19343333</v>
      </c>
      <c r="CO120" s="12">
        <v>42296369</v>
      </c>
      <c r="CP120" s="11">
        <v>93639702</v>
      </c>
      <c r="CQ120" s="10">
        <v>30330000</v>
      </c>
      <c r="CR120" s="12">
        <v>19762371</v>
      </c>
      <c r="CS120" s="12">
        <v>43419477</v>
      </c>
      <c r="CT120" s="11">
        <v>93511848</v>
      </c>
      <c r="CU120" s="10">
        <v>31925000</v>
      </c>
      <c r="CV120" s="12">
        <v>20516857</v>
      </c>
      <c r="CW120" s="12">
        <v>44976372</v>
      </c>
      <c r="CX120" s="11">
        <v>97418229</v>
      </c>
      <c r="CY120" s="10">
        <v>19768454</v>
      </c>
      <c r="CZ120" s="12">
        <v>9517088</v>
      </c>
      <c r="DA120" s="15">
        <v>384</v>
      </c>
      <c r="DB120" s="10">
        <v>0</v>
      </c>
      <c r="DC120" s="12">
        <v>0</v>
      </c>
      <c r="DD120" s="15">
        <v>0</v>
      </c>
      <c r="DE120" s="17">
        <v>43615</v>
      </c>
      <c r="DF120" s="14">
        <v>43274</v>
      </c>
      <c r="DG120" s="14">
        <v>43377</v>
      </c>
      <c r="DH120" s="14">
        <v>42457</v>
      </c>
      <c r="DI120" s="14">
        <v>42087</v>
      </c>
      <c r="DJ120" s="7">
        <v>41856</v>
      </c>
      <c r="DK120" s="24">
        <v>28025</v>
      </c>
      <c r="DL120" s="65">
        <v>3</v>
      </c>
    </row>
    <row r="121" spans="1:116" x14ac:dyDescent="0.25">
      <c r="A121" s="6" t="s">
        <v>359</v>
      </c>
      <c r="B121" s="41" t="s">
        <v>356</v>
      </c>
      <c r="C121" s="82">
        <f t="shared" si="32"/>
        <v>1714.756876790831</v>
      </c>
      <c r="D121" s="85">
        <f t="shared" si="33"/>
        <v>1593.9444551128181</v>
      </c>
      <c r="E121" s="85">
        <f t="shared" si="34"/>
        <v>1662.8326630278655</v>
      </c>
      <c r="F121" s="85">
        <f t="shared" si="35"/>
        <v>1595.0041668662293</v>
      </c>
      <c r="G121" s="85">
        <f t="shared" si="36"/>
        <v>1549.3821936844122</v>
      </c>
      <c r="H121" s="86">
        <f t="shared" si="37"/>
        <v>1516.3312418553019</v>
      </c>
      <c r="I121" s="10">
        <f t="shared" si="22"/>
        <v>90.369102196752621</v>
      </c>
      <c r="J121" s="12">
        <f t="shared" si="23"/>
        <v>88.662814210273638</v>
      </c>
      <c r="K121" s="12">
        <f t="shared" si="24"/>
        <v>86.411056209901375</v>
      </c>
      <c r="L121" s="12">
        <f t="shared" si="25"/>
        <v>65.901436850423877</v>
      </c>
      <c r="M121" s="12">
        <f t="shared" si="26"/>
        <v>77.062096410944463</v>
      </c>
      <c r="N121" s="87">
        <f t="shared" si="27"/>
        <v>58.716250784304265</v>
      </c>
      <c r="O121" s="82">
        <f t="shared" si="28"/>
        <v>52107</v>
      </c>
      <c r="P121" s="92">
        <f t="shared" si="29"/>
        <v>48964.878268710556</v>
      </c>
      <c r="Q121" s="93">
        <f t="shared" si="30"/>
        <v>0.64543844350834123</v>
      </c>
      <c r="R121" s="94">
        <f t="shared" si="31"/>
        <v>2</v>
      </c>
      <c r="S121" s="10">
        <v>4077060</v>
      </c>
      <c r="T121" s="12">
        <v>12069353</v>
      </c>
      <c r="U121" s="12">
        <v>12630857</v>
      </c>
      <c r="V121" s="12">
        <v>801279</v>
      </c>
      <c r="W121" s="12">
        <v>1142525</v>
      </c>
      <c r="X121" s="12">
        <v>0</v>
      </c>
      <c r="Y121" s="12">
        <v>5185935</v>
      </c>
      <c r="Z121" s="12">
        <v>11324651</v>
      </c>
      <c r="AA121" s="12">
        <v>0</v>
      </c>
      <c r="AB121" s="11">
        <v>47231660</v>
      </c>
      <c r="AC121" s="10">
        <v>3516533</v>
      </c>
      <c r="AD121" s="12">
        <v>10795829</v>
      </c>
      <c r="AE121" s="12">
        <v>12059508</v>
      </c>
      <c r="AF121" s="12">
        <v>974711</v>
      </c>
      <c r="AG121" s="12">
        <v>909723</v>
      </c>
      <c r="AH121" s="12">
        <v>0</v>
      </c>
      <c r="AI121" s="12">
        <v>4945559</v>
      </c>
      <c r="AJ121" s="12">
        <v>8512283</v>
      </c>
      <c r="AK121" s="12">
        <v>0</v>
      </c>
      <c r="AL121" s="11">
        <v>41714146</v>
      </c>
      <c r="AM121" s="10">
        <v>3631410</v>
      </c>
      <c r="AN121" s="12">
        <v>10584430</v>
      </c>
      <c r="AO121" s="12">
        <v>14228411</v>
      </c>
      <c r="AP121" s="12">
        <v>762058</v>
      </c>
      <c r="AQ121" s="12">
        <v>1045687</v>
      </c>
      <c r="AR121" s="12">
        <v>0</v>
      </c>
      <c r="AS121" s="12">
        <v>4477927</v>
      </c>
      <c r="AT121" s="12">
        <v>7215567</v>
      </c>
      <c r="AU121" s="12">
        <v>0</v>
      </c>
      <c r="AV121" s="11">
        <v>41945490</v>
      </c>
      <c r="AW121" s="10">
        <v>3228767</v>
      </c>
      <c r="AX121" s="12">
        <v>9913344</v>
      </c>
      <c r="AY121" s="12">
        <v>13630039</v>
      </c>
      <c r="AZ121" s="12">
        <v>890762</v>
      </c>
      <c r="BA121" s="12">
        <v>1468393</v>
      </c>
      <c r="BB121" s="12">
        <v>0</v>
      </c>
      <c r="BC121" s="12">
        <v>4170787</v>
      </c>
      <c r="BD121" s="12">
        <v>4916342</v>
      </c>
      <c r="BE121" s="12">
        <v>0</v>
      </c>
      <c r="BF121" s="11">
        <v>38218434</v>
      </c>
      <c r="BG121" s="10">
        <v>3017374</v>
      </c>
      <c r="BH121" s="12">
        <v>9053178</v>
      </c>
      <c r="BI121" s="12">
        <v>13781136</v>
      </c>
      <c r="BJ121" s="12">
        <v>852602</v>
      </c>
      <c r="BK121" s="12">
        <v>1432788</v>
      </c>
      <c r="BL121" s="12">
        <v>0</v>
      </c>
      <c r="BM121" s="12">
        <v>4196979</v>
      </c>
      <c r="BN121" s="12">
        <v>5550754</v>
      </c>
      <c r="BO121" s="12">
        <v>0</v>
      </c>
      <c r="BP121" s="11">
        <v>37884811</v>
      </c>
      <c r="BQ121" s="10">
        <v>2813838</v>
      </c>
      <c r="BR121" s="12">
        <v>9080984</v>
      </c>
      <c r="BS121" s="12">
        <v>12806392</v>
      </c>
      <c r="BT121" s="12">
        <v>862712</v>
      </c>
      <c r="BU121" s="12">
        <v>1730631</v>
      </c>
      <c r="BV121" s="12">
        <v>0</v>
      </c>
      <c r="BW121" s="12">
        <v>4122310</v>
      </c>
      <c r="BX121" s="12">
        <v>11322628</v>
      </c>
      <c r="BY121" s="12">
        <v>0</v>
      </c>
      <c r="BZ121" s="11">
        <v>42739495</v>
      </c>
      <c r="CA121" s="10">
        <v>0</v>
      </c>
      <c r="CB121" s="12">
        <v>1124793</v>
      </c>
      <c r="CC121" s="12">
        <v>767536</v>
      </c>
      <c r="CD121" s="11">
        <v>1892329</v>
      </c>
      <c r="CE121" s="10">
        <v>0</v>
      </c>
      <c r="CF121" s="12">
        <v>1099796.42</v>
      </c>
      <c r="CG121" s="12">
        <v>747050</v>
      </c>
      <c r="CH121" s="11">
        <v>1846846.42</v>
      </c>
      <c r="CI121" s="10">
        <v>0</v>
      </c>
      <c r="CJ121" s="12">
        <v>1075043.32</v>
      </c>
      <c r="CK121" s="12">
        <v>729738</v>
      </c>
      <c r="CL121" s="11">
        <v>1804781.32</v>
      </c>
      <c r="CM121" s="10">
        <v>0</v>
      </c>
      <c r="CN121" s="12">
        <v>655529.1</v>
      </c>
      <c r="CO121" s="12">
        <v>720427</v>
      </c>
      <c r="CP121" s="11">
        <v>1375956.1</v>
      </c>
      <c r="CQ121" s="10">
        <v>0</v>
      </c>
      <c r="CR121" s="12">
        <v>906383.89</v>
      </c>
      <c r="CS121" s="12">
        <v>701825</v>
      </c>
      <c r="CT121" s="11">
        <v>1608208.8900000001</v>
      </c>
      <c r="CU121" s="10">
        <v>0</v>
      </c>
      <c r="CV121" s="12">
        <v>552891</v>
      </c>
      <c r="CW121" s="12">
        <v>663651</v>
      </c>
      <c r="CX121" s="11">
        <v>1216542</v>
      </c>
      <c r="CY121" s="10">
        <v>15204574</v>
      </c>
      <c r="CZ121" s="12">
        <v>7971190</v>
      </c>
      <c r="DA121" s="15">
        <v>310.52</v>
      </c>
      <c r="DB121" s="10">
        <v>0</v>
      </c>
      <c r="DC121" s="12">
        <v>0</v>
      </c>
      <c r="DD121" s="15">
        <v>0</v>
      </c>
      <c r="DE121" s="17">
        <v>20940</v>
      </c>
      <c r="DF121" s="14">
        <v>20830</v>
      </c>
      <c r="DG121" s="14">
        <v>20886</v>
      </c>
      <c r="DH121" s="14">
        <v>20879</v>
      </c>
      <c r="DI121" s="14">
        <v>20869</v>
      </c>
      <c r="DJ121" s="7">
        <v>20719</v>
      </c>
      <c r="DK121" s="24">
        <v>52107</v>
      </c>
      <c r="DL121" s="65">
        <v>2</v>
      </c>
    </row>
    <row r="122" spans="1:116" x14ac:dyDescent="0.25">
      <c r="A122" s="6" t="s">
        <v>159</v>
      </c>
      <c r="B122" s="41" t="s">
        <v>160</v>
      </c>
      <c r="C122" s="82">
        <f t="shared" si="32"/>
        <v>723.81102888086639</v>
      </c>
      <c r="D122" s="85">
        <f t="shared" si="33"/>
        <v>793.74306159420291</v>
      </c>
      <c r="E122" s="85">
        <f t="shared" si="34"/>
        <v>927.22302158273385</v>
      </c>
      <c r="F122" s="85">
        <f t="shared" si="35"/>
        <v>917.88628158844767</v>
      </c>
      <c r="G122" s="85">
        <f t="shared" si="36"/>
        <v>1045.3964285714285</v>
      </c>
      <c r="H122" s="86">
        <f t="shared" si="37"/>
        <v>941.86583184257609</v>
      </c>
      <c r="I122" s="10">
        <f t="shared" si="22"/>
        <v>0</v>
      </c>
      <c r="J122" s="12">
        <f t="shared" si="23"/>
        <v>0</v>
      </c>
      <c r="K122" s="12">
        <f t="shared" si="24"/>
        <v>0</v>
      </c>
      <c r="L122" s="12">
        <f t="shared" si="25"/>
        <v>0</v>
      </c>
      <c r="M122" s="12">
        <f t="shared" si="26"/>
        <v>0</v>
      </c>
      <c r="N122" s="87">
        <f t="shared" si="27"/>
        <v>0</v>
      </c>
      <c r="O122" s="82">
        <f t="shared" si="28"/>
        <v>46458</v>
      </c>
      <c r="P122" s="92">
        <f t="shared" si="29"/>
        <v>41894.412499999999</v>
      </c>
      <c r="Q122" s="93">
        <f t="shared" si="30"/>
        <v>0.57077957624567977</v>
      </c>
      <c r="R122" s="94">
        <f t="shared" si="31"/>
        <v>0</v>
      </c>
      <c r="S122" s="10">
        <v>119540</v>
      </c>
      <c r="T122" s="12">
        <v>0</v>
      </c>
      <c r="U122" s="12">
        <v>144459</v>
      </c>
      <c r="V122" s="12">
        <v>101053.8</v>
      </c>
      <c r="W122" s="12">
        <v>0</v>
      </c>
      <c r="X122" s="12">
        <v>0</v>
      </c>
      <c r="Y122" s="12">
        <v>35938.51</v>
      </c>
      <c r="Z122" s="12">
        <v>86626.69</v>
      </c>
      <c r="AA122" s="12">
        <v>0</v>
      </c>
      <c r="AB122" s="11">
        <v>487618</v>
      </c>
      <c r="AC122" s="10">
        <v>85006.17</v>
      </c>
      <c r="AD122" s="12">
        <v>0</v>
      </c>
      <c r="AE122" s="12">
        <v>174384.41</v>
      </c>
      <c r="AF122" s="12">
        <v>132710.42000000001</v>
      </c>
      <c r="AG122" s="12">
        <v>0</v>
      </c>
      <c r="AH122" s="12">
        <v>0</v>
      </c>
      <c r="AI122" s="12">
        <v>46045.17</v>
      </c>
      <c r="AJ122" s="12">
        <v>0</v>
      </c>
      <c r="AK122" s="12">
        <v>0</v>
      </c>
      <c r="AL122" s="11">
        <v>438146.17</v>
      </c>
      <c r="AM122" s="10">
        <v>124648</v>
      </c>
      <c r="AN122" s="12">
        <v>0</v>
      </c>
      <c r="AO122" s="12">
        <v>291003</v>
      </c>
      <c r="AP122" s="12">
        <v>95144</v>
      </c>
      <c r="AQ122" s="12">
        <v>0</v>
      </c>
      <c r="AR122" s="12">
        <v>0</v>
      </c>
      <c r="AS122" s="12">
        <v>4741</v>
      </c>
      <c r="AT122" s="12">
        <v>9760</v>
      </c>
      <c r="AU122" s="12">
        <v>0</v>
      </c>
      <c r="AV122" s="11">
        <v>525296</v>
      </c>
      <c r="AW122" s="10">
        <v>111723</v>
      </c>
      <c r="AX122" s="12">
        <v>0</v>
      </c>
      <c r="AY122" s="12">
        <v>229596</v>
      </c>
      <c r="AZ122" s="12">
        <v>125402</v>
      </c>
      <c r="BA122" s="12">
        <v>0</v>
      </c>
      <c r="BB122" s="12">
        <v>0</v>
      </c>
      <c r="BC122" s="12">
        <v>41788</v>
      </c>
      <c r="BD122" s="12">
        <v>0</v>
      </c>
      <c r="BE122" s="12">
        <v>0</v>
      </c>
      <c r="BF122" s="11">
        <v>508509</v>
      </c>
      <c r="BG122" s="10">
        <v>115521</v>
      </c>
      <c r="BH122" s="12">
        <v>0</v>
      </c>
      <c r="BI122" s="12">
        <v>368400</v>
      </c>
      <c r="BJ122" s="12">
        <v>62421</v>
      </c>
      <c r="BK122" s="12">
        <v>0</v>
      </c>
      <c r="BL122" s="12">
        <v>0</v>
      </c>
      <c r="BM122" s="12">
        <v>39080</v>
      </c>
      <c r="BN122" s="12">
        <v>0</v>
      </c>
      <c r="BO122" s="12">
        <v>0</v>
      </c>
      <c r="BP122" s="11">
        <v>585422</v>
      </c>
      <c r="BQ122" s="10">
        <v>104623</v>
      </c>
      <c r="BR122" s="12">
        <v>0</v>
      </c>
      <c r="BS122" s="12">
        <v>328601</v>
      </c>
      <c r="BT122" s="12">
        <v>60052</v>
      </c>
      <c r="BU122" s="12">
        <v>0</v>
      </c>
      <c r="BV122" s="12">
        <v>0</v>
      </c>
      <c r="BW122" s="12">
        <v>33227</v>
      </c>
      <c r="BX122" s="12">
        <v>0</v>
      </c>
      <c r="BY122" s="12">
        <v>0</v>
      </c>
      <c r="BZ122" s="11">
        <v>526503</v>
      </c>
      <c r="CA122" s="10">
        <v>0</v>
      </c>
      <c r="CB122" s="12">
        <v>0</v>
      </c>
      <c r="CC122" s="12">
        <v>0</v>
      </c>
      <c r="CD122" s="11">
        <v>0</v>
      </c>
      <c r="CE122" s="10">
        <v>0</v>
      </c>
      <c r="CF122" s="12">
        <v>0</v>
      </c>
      <c r="CG122" s="12">
        <v>0</v>
      </c>
      <c r="CH122" s="11">
        <v>0</v>
      </c>
      <c r="CI122" s="10">
        <v>0</v>
      </c>
      <c r="CJ122" s="12">
        <v>0</v>
      </c>
      <c r="CK122" s="12">
        <v>0</v>
      </c>
      <c r="CL122" s="11">
        <v>0</v>
      </c>
      <c r="CM122" s="10">
        <v>0</v>
      </c>
      <c r="CN122" s="12">
        <v>0</v>
      </c>
      <c r="CO122" s="12">
        <v>0</v>
      </c>
      <c r="CP122" s="11">
        <v>0</v>
      </c>
      <c r="CQ122" s="10">
        <v>0</v>
      </c>
      <c r="CR122" s="12">
        <v>0</v>
      </c>
      <c r="CS122" s="12">
        <v>0</v>
      </c>
      <c r="CT122" s="11">
        <v>0</v>
      </c>
      <c r="CU122" s="10">
        <v>0</v>
      </c>
      <c r="CV122" s="12">
        <v>0</v>
      </c>
      <c r="CW122" s="12">
        <v>0</v>
      </c>
      <c r="CX122" s="11">
        <v>0</v>
      </c>
      <c r="CY122" s="10">
        <v>167577.65</v>
      </c>
      <c r="CZ122" s="12">
        <v>2340</v>
      </c>
      <c r="DA122" s="15">
        <v>4</v>
      </c>
      <c r="DB122" s="10">
        <v>58960</v>
      </c>
      <c r="DC122" s="12">
        <v>0</v>
      </c>
      <c r="DD122" s="15">
        <v>7</v>
      </c>
      <c r="DE122" s="17">
        <v>554</v>
      </c>
      <c r="DF122" s="14">
        <v>552</v>
      </c>
      <c r="DG122" s="14">
        <v>556</v>
      </c>
      <c r="DH122" s="14">
        <v>554</v>
      </c>
      <c r="DI122" s="14">
        <v>560</v>
      </c>
      <c r="DJ122" s="7">
        <v>559</v>
      </c>
      <c r="DK122" s="24">
        <v>46458</v>
      </c>
      <c r="DL122" s="65">
        <v>0</v>
      </c>
    </row>
    <row r="123" spans="1:116" x14ac:dyDescent="0.25">
      <c r="A123" s="6" t="s">
        <v>536</v>
      </c>
      <c r="B123" s="41" t="s">
        <v>535</v>
      </c>
      <c r="C123" s="82">
        <f t="shared" si="32"/>
        <v>2001.6172381835033</v>
      </c>
      <c r="D123" s="85">
        <f t="shared" si="33"/>
        <v>2064.3224967490246</v>
      </c>
      <c r="E123" s="85">
        <f t="shared" si="34"/>
        <v>1928.2259259259258</v>
      </c>
      <c r="F123" s="85">
        <f t="shared" si="35"/>
        <v>2235.6957531519574</v>
      </c>
      <c r="G123" s="85">
        <f t="shared" si="36"/>
        <v>1902.44544431946</v>
      </c>
      <c r="H123" s="86">
        <f t="shared" si="37"/>
        <v>2057.3585209003218</v>
      </c>
      <c r="I123" s="10">
        <f t="shared" si="22"/>
        <v>1739.1800278035219</v>
      </c>
      <c r="J123" s="12">
        <f t="shared" si="23"/>
        <v>2044.0166449934979</v>
      </c>
      <c r="K123" s="12">
        <f t="shared" si="24"/>
        <v>2591.411111111111</v>
      </c>
      <c r="L123" s="12">
        <f t="shared" si="25"/>
        <v>2889.8165228931653</v>
      </c>
      <c r="M123" s="12">
        <f t="shared" si="26"/>
        <v>3388.3708286464193</v>
      </c>
      <c r="N123" s="87">
        <f t="shared" si="27"/>
        <v>4798.2825562700964</v>
      </c>
      <c r="O123" s="82">
        <f t="shared" si="28"/>
        <v>46875</v>
      </c>
      <c r="P123" s="92">
        <f t="shared" si="29"/>
        <v>36096.956521739128</v>
      </c>
      <c r="Q123" s="93">
        <f t="shared" si="30"/>
        <v>0.28613215912063694</v>
      </c>
      <c r="R123" s="94">
        <f t="shared" si="31"/>
        <v>2</v>
      </c>
      <c r="S123" s="10">
        <v>1800400</v>
      </c>
      <c r="T123" s="12">
        <v>0</v>
      </c>
      <c r="U123" s="12">
        <v>5351300</v>
      </c>
      <c r="V123" s="12">
        <v>690120</v>
      </c>
      <c r="W123" s="12">
        <v>0</v>
      </c>
      <c r="X123" s="12">
        <v>0</v>
      </c>
      <c r="Y123" s="12">
        <v>797160</v>
      </c>
      <c r="Z123" s="12">
        <v>34880</v>
      </c>
      <c r="AA123" s="12">
        <v>0</v>
      </c>
      <c r="AB123" s="11">
        <v>8673860</v>
      </c>
      <c r="AC123" s="10">
        <v>1341630</v>
      </c>
      <c r="AD123" s="12">
        <v>0</v>
      </c>
      <c r="AE123" s="12">
        <v>4865090</v>
      </c>
      <c r="AF123" s="12">
        <v>412630</v>
      </c>
      <c r="AG123" s="12">
        <v>0</v>
      </c>
      <c r="AH123" s="12">
        <v>0</v>
      </c>
      <c r="AI123" s="12">
        <v>1317970</v>
      </c>
      <c r="AJ123" s="12">
        <v>35530</v>
      </c>
      <c r="AK123" s="12">
        <v>0</v>
      </c>
      <c r="AL123" s="11">
        <v>7972850</v>
      </c>
      <c r="AM123" s="10">
        <v>1032077</v>
      </c>
      <c r="AN123" s="12">
        <v>0</v>
      </c>
      <c r="AO123" s="12">
        <v>4161425</v>
      </c>
      <c r="AP123" s="12">
        <v>199733</v>
      </c>
      <c r="AQ123" s="12">
        <v>133632</v>
      </c>
      <c r="AR123" s="12">
        <v>0</v>
      </c>
      <c r="AS123" s="12">
        <v>720585</v>
      </c>
      <c r="AT123" s="12">
        <v>35963</v>
      </c>
      <c r="AU123" s="12">
        <v>0</v>
      </c>
      <c r="AV123" s="11">
        <v>6283415</v>
      </c>
      <c r="AW123" s="10">
        <v>1551566</v>
      </c>
      <c r="AX123" s="12">
        <v>0</v>
      </c>
      <c r="AY123" s="12">
        <v>4805011</v>
      </c>
      <c r="AZ123" s="12">
        <v>52507</v>
      </c>
      <c r="BA123" s="12">
        <v>0</v>
      </c>
      <c r="BB123" s="12">
        <v>0</v>
      </c>
      <c r="BC123" s="12">
        <v>329303</v>
      </c>
      <c r="BD123" s="12">
        <v>39678</v>
      </c>
      <c r="BE123" s="12">
        <v>0</v>
      </c>
      <c r="BF123" s="11">
        <v>6778065</v>
      </c>
      <c r="BG123" s="10">
        <v>568339</v>
      </c>
      <c r="BH123" s="12">
        <v>220036</v>
      </c>
      <c r="BI123" s="12">
        <v>3518059</v>
      </c>
      <c r="BJ123" s="12">
        <v>115692</v>
      </c>
      <c r="BK123" s="12">
        <v>0</v>
      </c>
      <c r="BL123" s="12">
        <v>0</v>
      </c>
      <c r="BM123" s="12">
        <v>651696</v>
      </c>
      <c r="BN123" s="12">
        <v>37349</v>
      </c>
      <c r="BO123" s="12">
        <v>0</v>
      </c>
      <c r="BP123" s="11">
        <v>5111171</v>
      </c>
      <c r="BQ123" s="10">
        <v>668128</v>
      </c>
      <c r="BR123" s="12">
        <v>537368</v>
      </c>
      <c r="BS123" s="12">
        <v>3138300</v>
      </c>
      <c r="BT123" s="12">
        <v>91004</v>
      </c>
      <c r="BU123" s="12">
        <v>0</v>
      </c>
      <c r="BV123" s="12">
        <v>0</v>
      </c>
      <c r="BW123" s="12">
        <v>683908</v>
      </c>
      <c r="BX123" s="12">
        <v>37909</v>
      </c>
      <c r="BY123" s="12">
        <v>0</v>
      </c>
      <c r="BZ123" s="11">
        <v>5156617</v>
      </c>
      <c r="CA123" s="10">
        <v>0</v>
      </c>
      <c r="CB123" s="12">
        <v>6660927</v>
      </c>
      <c r="CC123" s="12">
        <v>845374</v>
      </c>
      <c r="CD123" s="11">
        <v>7506301</v>
      </c>
      <c r="CE123" s="10">
        <v>0</v>
      </c>
      <c r="CF123" s="12">
        <v>6997932</v>
      </c>
      <c r="CG123" s="12">
        <v>861312</v>
      </c>
      <c r="CH123" s="11">
        <v>7859244</v>
      </c>
      <c r="CI123" s="10">
        <v>0</v>
      </c>
      <c r="CJ123" s="12">
        <v>7519553</v>
      </c>
      <c r="CK123" s="12">
        <v>876619</v>
      </c>
      <c r="CL123" s="11">
        <v>8396172</v>
      </c>
      <c r="CM123" s="10">
        <v>0</v>
      </c>
      <c r="CN123" s="12">
        <v>7818588</v>
      </c>
      <c r="CO123" s="12">
        <v>891319</v>
      </c>
      <c r="CP123" s="11">
        <v>8709907</v>
      </c>
      <c r="CQ123" s="10">
        <v>0</v>
      </c>
      <c r="CR123" s="12">
        <v>8131348</v>
      </c>
      <c r="CS123" s="12">
        <v>905437</v>
      </c>
      <c r="CT123" s="11">
        <v>9036785</v>
      </c>
      <c r="CU123" s="10">
        <v>0</v>
      </c>
      <c r="CV123" s="12">
        <v>11006110</v>
      </c>
      <c r="CW123" s="12">
        <v>932017</v>
      </c>
      <c r="CX123" s="11">
        <v>11938127</v>
      </c>
      <c r="CY123" s="10">
        <v>1660460</v>
      </c>
      <c r="CZ123" s="12">
        <v>752650</v>
      </c>
      <c r="DA123" s="15">
        <v>46</v>
      </c>
      <c r="DB123" s="10">
        <v>51120</v>
      </c>
      <c r="DC123" s="12">
        <v>7660</v>
      </c>
      <c r="DD123" s="15">
        <v>3</v>
      </c>
      <c r="DE123" s="17">
        <v>4316</v>
      </c>
      <c r="DF123" s="14">
        <v>3845</v>
      </c>
      <c r="DG123" s="14">
        <v>3240</v>
      </c>
      <c r="DH123" s="14">
        <v>3014</v>
      </c>
      <c r="DI123" s="14">
        <v>2667</v>
      </c>
      <c r="DJ123" s="7">
        <v>2488</v>
      </c>
      <c r="DK123" s="24">
        <v>46875</v>
      </c>
      <c r="DL123" s="65">
        <v>2</v>
      </c>
    </row>
    <row r="124" spans="1:116" x14ac:dyDescent="0.25">
      <c r="A124" s="6" t="s">
        <v>461</v>
      </c>
      <c r="B124" s="41" t="s">
        <v>455</v>
      </c>
      <c r="C124" s="82">
        <f t="shared" si="32"/>
        <v>1722.7810447294339</v>
      </c>
      <c r="D124" s="85">
        <f t="shared" si="33"/>
        <v>1833.5399361022364</v>
      </c>
      <c r="E124" s="85">
        <f t="shared" si="34"/>
        <v>1898.6434531450577</v>
      </c>
      <c r="F124" s="85">
        <f t="shared" si="35"/>
        <v>4325.7680878552974</v>
      </c>
      <c r="G124" s="85">
        <f t="shared" si="36"/>
        <v>1731.6055259653795</v>
      </c>
      <c r="H124" s="86">
        <f t="shared" si="37"/>
        <v>1516.3650793650793</v>
      </c>
      <c r="I124" s="10">
        <f t="shared" si="22"/>
        <v>893.41194870190805</v>
      </c>
      <c r="J124" s="12">
        <f t="shared" si="23"/>
        <v>988.98530351437705</v>
      </c>
      <c r="K124" s="12">
        <f t="shared" si="24"/>
        <v>1068.3716302952503</v>
      </c>
      <c r="L124" s="12">
        <f t="shared" si="25"/>
        <v>1147.093992248062</v>
      </c>
      <c r="M124" s="12">
        <f t="shared" si="26"/>
        <v>1345.5379494007989</v>
      </c>
      <c r="N124" s="87">
        <f t="shared" si="27"/>
        <v>1502.8686254643701</v>
      </c>
      <c r="O124" s="82">
        <f t="shared" si="28"/>
        <v>39858</v>
      </c>
      <c r="P124" s="92">
        <f t="shared" si="29"/>
        <v>46594.1</v>
      </c>
      <c r="Q124" s="93">
        <f t="shared" si="30"/>
        <v>0.21578958739996562</v>
      </c>
      <c r="R124" s="94">
        <f t="shared" si="31"/>
        <v>2</v>
      </c>
      <c r="S124" s="10">
        <v>521340</v>
      </c>
      <c r="T124" s="12">
        <v>1306340</v>
      </c>
      <c r="U124" s="12">
        <v>2283280</v>
      </c>
      <c r="V124" s="12">
        <v>842450</v>
      </c>
      <c r="W124" s="12">
        <v>0</v>
      </c>
      <c r="X124" s="12">
        <v>0</v>
      </c>
      <c r="Y124" s="12">
        <v>554321</v>
      </c>
      <c r="Z124" s="12">
        <v>0</v>
      </c>
      <c r="AA124" s="12">
        <v>0</v>
      </c>
      <c r="AB124" s="11">
        <v>5507731</v>
      </c>
      <c r="AC124" s="10">
        <v>829530</v>
      </c>
      <c r="AD124" s="12">
        <v>1441670</v>
      </c>
      <c r="AE124" s="12">
        <v>2575470</v>
      </c>
      <c r="AF124" s="12">
        <v>339340</v>
      </c>
      <c r="AG124" s="12">
        <v>0</v>
      </c>
      <c r="AH124" s="12">
        <v>0</v>
      </c>
      <c r="AI124" s="12">
        <v>552970</v>
      </c>
      <c r="AJ124" s="12">
        <v>90820</v>
      </c>
      <c r="AK124" s="12">
        <v>0</v>
      </c>
      <c r="AL124" s="11">
        <v>5829800</v>
      </c>
      <c r="AM124" s="10">
        <v>1001288</v>
      </c>
      <c r="AN124" s="12">
        <v>1313184</v>
      </c>
      <c r="AO124" s="12">
        <v>2193234</v>
      </c>
      <c r="AP124" s="12">
        <v>703912</v>
      </c>
      <c r="AQ124" s="12">
        <v>0</v>
      </c>
      <c r="AR124" s="12">
        <v>0</v>
      </c>
      <c r="AS124" s="12">
        <v>704555</v>
      </c>
      <c r="AT124" s="12">
        <v>5729</v>
      </c>
      <c r="AU124" s="12">
        <v>0</v>
      </c>
      <c r="AV124" s="11">
        <v>5921902</v>
      </c>
      <c r="AW124" s="10">
        <v>9437110</v>
      </c>
      <c r="AX124" s="12">
        <v>1245198</v>
      </c>
      <c r="AY124" s="12">
        <v>2031492</v>
      </c>
      <c r="AZ124" s="12">
        <v>410296</v>
      </c>
      <c r="BA124" s="12">
        <v>0</v>
      </c>
      <c r="BB124" s="12">
        <v>0</v>
      </c>
      <c r="BC124" s="12">
        <v>268482</v>
      </c>
      <c r="BD124" s="12">
        <v>0</v>
      </c>
      <c r="BE124" s="12">
        <v>0</v>
      </c>
      <c r="BF124" s="11">
        <v>13392578</v>
      </c>
      <c r="BG124" s="10">
        <v>878919</v>
      </c>
      <c r="BH124" s="12">
        <v>1215485</v>
      </c>
      <c r="BI124" s="12">
        <v>1987736</v>
      </c>
      <c r="BJ124" s="12">
        <v>792620</v>
      </c>
      <c r="BK124" s="12">
        <v>0</v>
      </c>
      <c r="BL124" s="12">
        <v>0</v>
      </c>
      <c r="BM124" s="12">
        <v>326983</v>
      </c>
      <c r="BN124" s="12">
        <v>0</v>
      </c>
      <c r="BO124" s="12">
        <v>0</v>
      </c>
      <c r="BP124" s="11">
        <v>5201743</v>
      </c>
      <c r="BQ124" s="10">
        <v>651627</v>
      </c>
      <c r="BR124" s="12">
        <v>1208596</v>
      </c>
      <c r="BS124" s="12">
        <v>1943426</v>
      </c>
      <c r="BT124" s="12">
        <v>395480</v>
      </c>
      <c r="BU124" s="12">
        <v>0</v>
      </c>
      <c r="BV124" s="12">
        <v>0</v>
      </c>
      <c r="BW124" s="12">
        <v>290828</v>
      </c>
      <c r="BX124" s="12">
        <v>0</v>
      </c>
      <c r="BY124" s="12">
        <v>0</v>
      </c>
      <c r="BZ124" s="11">
        <v>4489957</v>
      </c>
      <c r="CA124" s="10">
        <v>0</v>
      </c>
      <c r="CB124" s="12">
        <v>2856238</v>
      </c>
      <c r="CC124" s="12">
        <v>0</v>
      </c>
      <c r="CD124" s="11">
        <v>2856238</v>
      </c>
      <c r="CE124" s="10">
        <v>0</v>
      </c>
      <c r="CF124" s="12">
        <v>3095524</v>
      </c>
      <c r="CG124" s="12">
        <v>0</v>
      </c>
      <c r="CH124" s="11">
        <v>3095524</v>
      </c>
      <c r="CI124" s="10">
        <v>0</v>
      </c>
      <c r="CJ124" s="12">
        <v>3329046</v>
      </c>
      <c r="CK124" s="12">
        <v>0</v>
      </c>
      <c r="CL124" s="11">
        <v>3329046</v>
      </c>
      <c r="CM124" s="10">
        <v>0</v>
      </c>
      <c r="CN124" s="12">
        <v>3551403</v>
      </c>
      <c r="CO124" s="12">
        <v>0</v>
      </c>
      <c r="CP124" s="11">
        <v>3551403</v>
      </c>
      <c r="CQ124" s="10">
        <v>0</v>
      </c>
      <c r="CR124" s="12">
        <v>4041996</v>
      </c>
      <c r="CS124" s="12">
        <v>0</v>
      </c>
      <c r="CT124" s="11">
        <v>4041996</v>
      </c>
      <c r="CU124" s="10">
        <v>0</v>
      </c>
      <c r="CV124" s="12">
        <v>4449994</v>
      </c>
      <c r="CW124" s="12">
        <v>0</v>
      </c>
      <c r="CX124" s="11">
        <v>4449994</v>
      </c>
      <c r="CY124" s="10">
        <v>931882</v>
      </c>
      <c r="CZ124" s="12">
        <v>256629</v>
      </c>
      <c r="DA124" s="15">
        <v>20</v>
      </c>
      <c r="DB124" s="10">
        <v>0</v>
      </c>
      <c r="DC124" s="12">
        <v>0</v>
      </c>
      <c r="DD124" s="15">
        <v>0</v>
      </c>
      <c r="DE124" s="17">
        <v>3197</v>
      </c>
      <c r="DF124" s="14">
        <v>3130</v>
      </c>
      <c r="DG124" s="14">
        <v>3116</v>
      </c>
      <c r="DH124" s="14">
        <v>3096</v>
      </c>
      <c r="DI124" s="14">
        <v>3004</v>
      </c>
      <c r="DJ124" s="7">
        <v>2961</v>
      </c>
      <c r="DK124" s="24">
        <v>39858</v>
      </c>
      <c r="DL124" s="65">
        <v>2</v>
      </c>
    </row>
    <row r="125" spans="1:116" x14ac:dyDescent="0.25">
      <c r="A125" s="6" t="s">
        <v>258</v>
      </c>
      <c r="B125" s="41" t="s">
        <v>255</v>
      </c>
      <c r="C125" s="82">
        <f t="shared" si="32"/>
        <v>808.62334059837531</v>
      </c>
      <c r="D125" s="85">
        <f t="shared" si="33"/>
        <v>870.65413366060466</v>
      </c>
      <c r="E125" s="85">
        <f t="shared" si="34"/>
        <v>1121.7011383897957</v>
      </c>
      <c r="F125" s="85">
        <f t="shared" si="35"/>
        <v>1290.2641553579786</v>
      </c>
      <c r="G125" s="85">
        <f t="shared" si="36"/>
        <v>1208.2712387280494</v>
      </c>
      <c r="H125" s="86">
        <f t="shared" si="37"/>
        <v>1061.3816518179628</v>
      </c>
      <c r="I125" s="10">
        <f t="shared" si="22"/>
        <v>0</v>
      </c>
      <c r="J125" s="12">
        <f t="shared" si="23"/>
        <v>0</v>
      </c>
      <c r="K125" s="12">
        <f t="shared" si="24"/>
        <v>0</v>
      </c>
      <c r="L125" s="12">
        <f t="shared" si="25"/>
        <v>0</v>
      </c>
      <c r="M125" s="12">
        <f t="shared" si="26"/>
        <v>0</v>
      </c>
      <c r="N125" s="87">
        <f t="shared" si="27"/>
        <v>0</v>
      </c>
      <c r="O125" s="82">
        <f t="shared" si="28"/>
        <v>37113</v>
      </c>
      <c r="P125" s="92">
        <f t="shared" si="29"/>
        <v>57735.056603773584</v>
      </c>
      <c r="Q125" s="93">
        <f t="shared" si="30"/>
        <v>0.58146840501215102</v>
      </c>
      <c r="R125" s="94">
        <f t="shared" si="31"/>
        <v>2</v>
      </c>
      <c r="S125" s="10">
        <v>1951156</v>
      </c>
      <c r="T125" s="12">
        <v>3827997</v>
      </c>
      <c r="U125" s="12">
        <v>529586</v>
      </c>
      <c r="V125" s="12">
        <v>470503</v>
      </c>
      <c r="W125" s="12">
        <v>0</v>
      </c>
      <c r="X125" s="12">
        <v>0</v>
      </c>
      <c r="Y125" s="12">
        <v>1383002</v>
      </c>
      <c r="Z125" s="12">
        <v>0</v>
      </c>
      <c r="AA125" s="12">
        <v>0</v>
      </c>
      <c r="AB125" s="11">
        <v>8162244</v>
      </c>
      <c r="AC125" s="10">
        <v>1732969</v>
      </c>
      <c r="AD125" s="12">
        <v>3604409</v>
      </c>
      <c r="AE125" s="12">
        <v>629663</v>
      </c>
      <c r="AF125" s="12">
        <v>474624</v>
      </c>
      <c r="AG125" s="12">
        <v>0</v>
      </c>
      <c r="AH125" s="12">
        <v>0</v>
      </c>
      <c r="AI125" s="12">
        <v>1362008</v>
      </c>
      <c r="AJ125" s="12">
        <v>0</v>
      </c>
      <c r="AK125" s="12">
        <v>0</v>
      </c>
      <c r="AL125" s="11">
        <v>7803673</v>
      </c>
      <c r="AM125" s="10">
        <v>1082540</v>
      </c>
      <c r="AN125" s="12">
        <v>3203834</v>
      </c>
      <c r="AO125" s="12">
        <v>504421</v>
      </c>
      <c r="AP125" s="12">
        <v>635359</v>
      </c>
      <c r="AQ125" s="12">
        <v>0</v>
      </c>
      <c r="AR125" s="12">
        <v>0</v>
      </c>
      <c r="AS125" s="12">
        <v>2752169</v>
      </c>
      <c r="AT125" s="12">
        <v>0</v>
      </c>
      <c r="AU125" s="12">
        <v>0</v>
      </c>
      <c r="AV125" s="11">
        <v>8178323</v>
      </c>
      <c r="AW125" s="10">
        <v>869890</v>
      </c>
      <c r="AX125" s="12">
        <v>3104480</v>
      </c>
      <c r="AY125" s="12">
        <v>500773</v>
      </c>
      <c r="AZ125" s="12">
        <v>281696</v>
      </c>
      <c r="BA125" s="12">
        <v>0</v>
      </c>
      <c r="BB125" s="12">
        <v>0</v>
      </c>
      <c r="BC125" s="12">
        <v>757750</v>
      </c>
      <c r="BD125" s="12">
        <v>0</v>
      </c>
      <c r="BE125" s="12">
        <v>0</v>
      </c>
      <c r="BF125" s="11">
        <v>5514589</v>
      </c>
      <c r="BG125" s="10">
        <v>944916</v>
      </c>
      <c r="BH125" s="12">
        <v>2801127</v>
      </c>
      <c r="BI125" s="12">
        <v>462909</v>
      </c>
      <c r="BJ125" s="12">
        <v>239397</v>
      </c>
      <c r="BK125" s="12">
        <v>0</v>
      </c>
      <c r="BL125" s="12">
        <v>0</v>
      </c>
      <c r="BM125" s="12">
        <v>643306</v>
      </c>
      <c r="BN125" s="12">
        <v>0</v>
      </c>
      <c r="BO125" s="12">
        <v>0</v>
      </c>
      <c r="BP125" s="11">
        <v>5091655</v>
      </c>
      <c r="BQ125" s="10">
        <v>1020480</v>
      </c>
      <c r="BR125" s="12">
        <v>2161552</v>
      </c>
      <c r="BS125" s="12">
        <v>475618</v>
      </c>
      <c r="BT125" s="12">
        <v>230586</v>
      </c>
      <c r="BU125" s="12">
        <v>0</v>
      </c>
      <c r="BV125" s="12">
        <v>0</v>
      </c>
      <c r="BW125" s="12">
        <v>519682</v>
      </c>
      <c r="BX125" s="12">
        <v>0</v>
      </c>
      <c r="BY125" s="12">
        <v>0</v>
      </c>
      <c r="BZ125" s="11">
        <v>4407918</v>
      </c>
      <c r="CA125" s="10">
        <v>0</v>
      </c>
      <c r="CB125" s="12">
        <v>0</v>
      </c>
      <c r="CC125" s="12">
        <v>0</v>
      </c>
      <c r="CD125" s="11">
        <v>0</v>
      </c>
      <c r="CE125" s="10">
        <v>0</v>
      </c>
      <c r="CF125" s="12">
        <v>0</v>
      </c>
      <c r="CG125" s="12">
        <v>0</v>
      </c>
      <c r="CH125" s="11">
        <v>0</v>
      </c>
      <c r="CI125" s="10">
        <v>0</v>
      </c>
      <c r="CJ125" s="12">
        <v>0</v>
      </c>
      <c r="CK125" s="12">
        <v>0</v>
      </c>
      <c r="CL125" s="11">
        <v>0</v>
      </c>
      <c r="CM125" s="10">
        <v>0</v>
      </c>
      <c r="CN125" s="12">
        <v>0</v>
      </c>
      <c r="CO125" s="12">
        <v>0</v>
      </c>
      <c r="CP125" s="11">
        <v>0</v>
      </c>
      <c r="CQ125" s="10">
        <v>0</v>
      </c>
      <c r="CR125" s="12">
        <v>0</v>
      </c>
      <c r="CS125" s="12">
        <v>0</v>
      </c>
      <c r="CT125" s="11">
        <v>0</v>
      </c>
      <c r="CU125" s="10">
        <v>0</v>
      </c>
      <c r="CV125" s="12">
        <v>0</v>
      </c>
      <c r="CW125" s="12">
        <v>0</v>
      </c>
      <c r="CX125" s="11">
        <v>0</v>
      </c>
      <c r="CY125" s="10">
        <v>3059958</v>
      </c>
      <c r="CZ125" s="12">
        <v>1142209</v>
      </c>
      <c r="DA125" s="15">
        <v>53</v>
      </c>
      <c r="DB125" s="10">
        <v>493280</v>
      </c>
      <c r="DC125" s="12">
        <v>50640</v>
      </c>
      <c r="DD125" s="15">
        <v>66</v>
      </c>
      <c r="DE125" s="17">
        <v>10094</v>
      </c>
      <c r="DF125" s="14">
        <v>8963</v>
      </c>
      <c r="DG125" s="14">
        <v>7291</v>
      </c>
      <c r="DH125" s="14">
        <v>4274</v>
      </c>
      <c r="DI125" s="14">
        <v>4214</v>
      </c>
      <c r="DJ125" s="7">
        <v>4153</v>
      </c>
      <c r="DK125" s="24">
        <v>37113</v>
      </c>
      <c r="DL125" s="65">
        <v>2</v>
      </c>
    </row>
    <row r="126" spans="1:116" x14ac:dyDescent="0.25">
      <c r="A126" s="6" t="s">
        <v>70</v>
      </c>
      <c r="B126" s="41" t="s">
        <v>68</v>
      </c>
      <c r="C126" s="82">
        <f t="shared" si="32"/>
        <v>2281.0433671926962</v>
      </c>
      <c r="D126" s="85">
        <f t="shared" si="33"/>
        <v>3245.5729574636075</v>
      </c>
      <c r="E126" s="85">
        <f t="shared" si="34"/>
        <v>2148.7364729769524</v>
      </c>
      <c r="F126" s="85">
        <f t="shared" si="35"/>
        <v>2159.6782111976213</v>
      </c>
      <c r="G126" s="85">
        <f t="shared" si="36"/>
        <v>2023.7808957384375</v>
      </c>
      <c r="H126" s="86">
        <f t="shared" si="37"/>
        <v>2334.3920878874324</v>
      </c>
      <c r="I126" s="10">
        <f t="shared" si="22"/>
        <v>13020.009847935184</v>
      </c>
      <c r="J126" s="12">
        <f t="shared" si="23"/>
        <v>13475.97227353913</v>
      </c>
      <c r="K126" s="12">
        <f t="shared" si="24"/>
        <v>8208.5001239944831</v>
      </c>
      <c r="L126" s="12">
        <f t="shared" si="25"/>
        <v>8490.9067647404045</v>
      </c>
      <c r="M126" s="12">
        <f t="shared" si="26"/>
        <v>8713.600678136776</v>
      </c>
      <c r="N126" s="87">
        <f t="shared" si="27"/>
        <v>8626.980239751274</v>
      </c>
      <c r="O126" s="82">
        <f t="shared" si="28"/>
        <v>34004</v>
      </c>
      <c r="P126" s="92">
        <f t="shared" si="29"/>
        <v>56332.037025008118</v>
      </c>
      <c r="Q126" s="93">
        <f t="shared" si="30"/>
        <v>0.40508375799150864</v>
      </c>
      <c r="R126" s="94">
        <f t="shared" si="31"/>
        <v>3</v>
      </c>
      <c r="S126" s="10">
        <v>93578015</v>
      </c>
      <c r="T126" s="12">
        <v>105172165</v>
      </c>
      <c r="U126" s="12">
        <v>19950276</v>
      </c>
      <c r="V126" s="12">
        <v>59848568</v>
      </c>
      <c r="W126" s="12">
        <v>6492807</v>
      </c>
      <c r="X126" s="12">
        <v>1158062</v>
      </c>
      <c r="Y126" s="12">
        <v>15609517</v>
      </c>
      <c r="Z126" s="12">
        <v>73369597</v>
      </c>
      <c r="AA126" s="12">
        <v>0</v>
      </c>
      <c r="AB126" s="11">
        <v>375179007</v>
      </c>
      <c r="AC126" s="10">
        <v>143039282.80000001</v>
      </c>
      <c r="AD126" s="12">
        <v>105015757.09999999</v>
      </c>
      <c r="AE126" s="12">
        <v>31373265.170000002</v>
      </c>
      <c r="AF126" s="12">
        <v>82606524.180000007</v>
      </c>
      <c r="AG126" s="12">
        <v>26903810.84</v>
      </c>
      <c r="AH126" s="12">
        <v>3648728.99</v>
      </c>
      <c r="AI126" s="12">
        <v>30807359.940000001</v>
      </c>
      <c r="AJ126" s="12">
        <v>52203033.68</v>
      </c>
      <c r="AK126" s="12">
        <v>0</v>
      </c>
      <c r="AL126" s="11">
        <v>475597762.69999999</v>
      </c>
      <c r="AM126" s="10">
        <v>79528593</v>
      </c>
      <c r="AN126" s="12">
        <v>103039932</v>
      </c>
      <c r="AO126" s="12">
        <v>18077710</v>
      </c>
      <c r="AP126" s="12">
        <v>55835506</v>
      </c>
      <c r="AQ126" s="12">
        <v>5458492</v>
      </c>
      <c r="AR126" s="12">
        <v>1784108</v>
      </c>
      <c r="AS126" s="12">
        <v>13544316</v>
      </c>
      <c r="AT126" s="12">
        <v>79444577</v>
      </c>
      <c r="AU126" s="12">
        <v>0</v>
      </c>
      <c r="AV126" s="11">
        <v>356713234</v>
      </c>
      <c r="AW126" s="10">
        <v>90960717</v>
      </c>
      <c r="AX126" s="12">
        <v>85525534</v>
      </c>
      <c r="AY126" s="12">
        <v>21288446</v>
      </c>
      <c r="AZ126" s="12">
        <v>52303833</v>
      </c>
      <c r="BA126" s="12">
        <v>8063430</v>
      </c>
      <c r="BB126" s="12">
        <v>1169061</v>
      </c>
      <c r="BC126" s="12">
        <v>16685056</v>
      </c>
      <c r="BD126" s="12">
        <v>70138099</v>
      </c>
      <c r="BE126" s="12">
        <v>0</v>
      </c>
      <c r="BF126" s="11">
        <v>346134176</v>
      </c>
      <c r="BG126" s="10">
        <v>78963871</v>
      </c>
      <c r="BH126" s="12">
        <v>86594244</v>
      </c>
      <c r="BI126" s="12">
        <v>16832989</v>
      </c>
      <c r="BJ126" s="12">
        <v>55509599</v>
      </c>
      <c r="BK126" s="12">
        <v>5847453</v>
      </c>
      <c r="BL126" s="12">
        <v>1527088</v>
      </c>
      <c r="BM126" s="12">
        <v>11973617</v>
      </c>
      <c r="BN126" s="12">
        <v>80377336</v>
      </c>
      <c r="BO126" s="12">
        <v>0</v>
      </c>
      <c r="BP126" s="11">
        <v>337626197</v>
      </c>
      <c r="BQ126" s="10">
        <v>89941682</v>
      </c>
      <c r="BR126" s="12">
        <v>90444784</v>
      </c>
      <c r="BS126" s="12">
        <v>22411193</v>
      </c>
      <c r="BT126" s="12">
        <v>67479038</v>
      </c>
      <c r="BU126" s="12">
        <v>8373729</v>
      </c>
      <c r="BV126" s="12">
        <v>2203600</v>
      </c>
      <c r="BW126" s="12">
        <v>10468769</v>
      </c>
      <c r="BX126" s="12">
        <v>75039661</v>
      </c>
      <c r="BY126" s="12">
        <v>0</v>
      </c>
      <c r="BZ126" s="11">
        <v>366362456</v>
      </c>
      <c r="CA126" s="10">
        <v>116546140</v>
      </c>
      <c r="CB126" s="12">
        <v>1604048327</v>
      </c>
      <c r="CC126" s="12">
        <v>2109076</v>
      </c>
      <c r="CD126" s="11">
        <v>1722703543</v>
      </c>
      <c r="CE126" s="10">
        <v>123263747</v>
      </c>
      <c r="CF126" s="12">
        <v>1632323682</v>
      </c>
      <c r="CG126" s="12">
        <v>2393582</v>
      </c>
      <c r="CH126" s="11">
        <v>1757981011</v>
      </c>
      <c r="CI126" s="10">
        <v>120964961</v>
      </c>
      <c r="CJ126" s="12">
        <v>935794395</v>
      </c>
      <c r="CK126" s="12">
        <v>2449083</v>
      </c>
      <c r="CL126" s="11">
        <v>1059208439</v>
      </c>
      <c r="CM126" s="10">
        <v>128163955</v>
      </c>
      <c r="CN126" s="12">
        <v>954264668</v>
      </c>
      <c r="CO126" s="12">
        <v>2666807</v>
      </c>
      <c r="CP126" s="11">
        <v>1085095430</v>
      </c>
      <c r="CQ126" s="10">
        <v>128303368</v>
      </c>
      <c r="CR126" s="12">
        <v>976691880</v>
      </c>
      <c r="CS126" s="12">
        <v>2616675</v>
      </c>
      <c r="CT126" s="11">
        <v>1107611923</v>
      </c>
      <c r="CU126" s="10">
        <v>121631843</v>
      </c>
      <c r="CV126" s="12">
        <v>952131064</v>
      </c>
      <c r="CW126" s="12">
        <v>2849719</v>
      </c>
      <c r="CX126" s="11">
        <v>1076612626</v>
      </c>
      <c r="CY126" s="10">
        <v>86723171</v>
      </c>
      <c r="CZ126" s="12">
        <v>33519619</v>
      </c>
      <c r="DA126" s="15">
        <v>1539.5</v>
      </c>
      <c r="DB126" s="10">
        <v>1578651</v>
      </c>
      <c r="DC126" s="12">
        <v>436649</v>
      </c>
      <c r="DD126" s="15">
        <v>128</v>
      </c>
      <c r="DE126" s="17">
        <v>132312</v>
      </c>
      <c r="DF126" s="14">
        <v>130453</v>
      </c>
      <c r="DG126" s="14">
        <v>129038</v>
      </c>
      <c r="DH126" s="14">
        <v>127795</v>
      </c>
      <c r="DI126" s="14">
        <v>127113</v>
      </c>
      <c r="DJ126" s="7">
        <v>124796</v>
      </c>
      <c r="DK126" s="24">
        <v>34004</v>
      </c>
      <c r="DL126" s="65">
        <v>3</v>
      </c>
    </row>
    <row r="127" spans="1:116" x14ac:dyDescent="0.25">
      <c r="A127" s="6" t="s">
        <v>391</v>
      </c>
      <c r="B127" s="41" t="s">
        <v>384</v>
      </c>
      <c r="C127" s="82">
        <f t="shared" si="32"/>
        <v>560.89743589743591</v>
      </c>
      <c r="D127" s="85">
        <f t="shared" si="33"/>
        <v>557.84753363228697</v>
      </c>
      <c r="E127" s="85">
        <f t="shared" si="34"/>
        <v>526.51541850220269</v>
      </c>
      <c r="F127" s="85">
        <f t="shared" si="35"/>
        <v>491.48165137614677</v>
      </c>
      <c r="G127" s="85">
        <f t="shared" si="36"/>
        <v>432.28837209302327</v>
      </c>
      <c r="H127" s="86">
        <f t="shared" si="37"/>
        <v>284.11872146118719</v>
      </c>
      <c r="I127" s="10">
        <f t="shared" si="22"/>
        <v>0</v>
      </c>
      <c r="J127" s="12">
        <f t="shared" si="23"/>
        <v>0</v>
      </c>
      <c r="K127" s="12">
        <f t="shared" si="24"/>
        <v>0</v>
      </c>
      <c r="L127" s="12">
        <f t="shared" si="25"/>
        <v>0</v>
      </c>
      <c r="M127" s="12">
        <f t="shared" si="26"/>
        <v>0</v>
      </c>
      <c r="N127" s="87">
        <f t="shared" si="27"/>
        <v>0</v>
      </c>
      <c r="O127" s="82">
        <f t="shared" si="28"/>
        <v>60500</v>
      </c>
      <c r="P127" s="92">
        <f t="shared" si="29"/>
        <v>60000</v>
      </c>
      <c r="Q127" s="93">
        <f t="shared" si="30"/>
        <v>0.22857142857142856</v>
      </c>
      <c r="R127" s="94">
        <f t="shared" si="31"/>
        <v>0</v>
      </c>
      <c r="S127" s="10">
        <v>75100</v>
      </c>
      <c r="T127" s="12">
        <v>22500</v>
      </c>
      <c r="U127" s="12">
        <v>10000</v>
      </c>
      <c r="V127" s="12">
        <v>22150</v>
      </c>
      <c r="W127" s="12">
        <v>0</v>
      </c>
      <c r="X127" s="12">
        <v>0</v>
      </c>
      <c r="Y127" s="12">
        <v>1500</v>
      </c>
      <c r="Z127" s="12">
        <v>0</v>
      </c>
      <c r="AA127" s="12">
        <v>0</v>
      </c>
      <c r="AB127" s="11">
        <v>131250</v>
      </c>
      <c r="AC127" s="10">
        <v>91200</v>
      </c>
      <c r="AD127" s="12">
        <v>15100</v>
      </c>
      <c r="AE127" s="12">
        <v>10000</v>
      </c>
      <c r="AF127" s="12">
        <v>5500</v>
      </c>
      <c r="AG127" s="12">
        <v>0</v>
      </c>
      <c r="AH127" s="12">
        <v>0</v>
      </c>
      <c r="AI127" s="12">
        <v>2600</v>
      </c>
      <c r="AJ127" s="12">
        <v>0</v>
      </c>
      <c r="AK127" s="12">
        <v>0</v>
      </c>
      <c r="AL127" s="11">
        <v>124400</v>
      </c>
      <c r="AM127" s="10">
        <v>71162</v>
      </c>
      <c r="AN127" s="12">
        <v>41738</v>
      </c>
      <c r="AO127" s="12">
        <v>1018</v>
      </c>
      <c r="AP127" s="12">
        <v>4896</v>
      </c>
      <c r="AQ127" s="12">
        <v>0</v>
      </c>
      <c r="AR127" s="12">
        <v>0</v>
      </c>
      <c r="AS127" s="12">
        <v>705</v>
      </c>
      <c r="AT127" s="12">
        <v>0</v>
      </c>
      <c r="AU127" s="12">
        <v>0</v>
      </c>
      <c r="AV127" s="11">
        <v>119519</v>
      </c>
      <c r="AW127" s="10">
        <v>77646</v>
      </c>
      <c r="AX127" s="12">
        <v>24116</v>
      </c>
      <c r="AY127" s="12">
        <v>1398</v>
      </c>
      <c r="AZ127" s="12">
        <v>3983</v>
      </c>
      <c r="BA127" s="12">
        <v>0</v>
      </c>
      <c r="BB127" s="12">
        <v>0</v>
      </c>
      <c r="BC127" s="12">
        <v>0</v>
      </c>
      <c r="BD127" s="12">
        <v>0</v>
      </c>
      <c r="BE127" s="12">
        <v>0</v>
      </c>
      <c r="BF127" s="11">
        <v>107143</v>
      </c>
      <c r="BG127" s="10">
        <v>70217</v>
      </c>
      <c r="BH127" s="12">
        <v>8125</v>
      </c>
      <c r="BI127" s="12">
        <v>1447</v>
      </c>
      <c r="BJ127" s="12">
        <v>4136</v>
      </c>
      <c r="BK127" s="12">
        <v>0</v>
      </c>
      <c r="BL127" s="12">
        <v>0</v>
      </c>
      <c r="BM127" s="12">
        <v>9017</v>
      </c>
      <c r="BN127" s="12">
        <v>0</v>
      </c>
      <c r="BO127" s="12">
        <v>0</v>
      </c>
      <c r="BP127" s="11">
        <v>92942</v>
      </c>
      <c r="BQ127" s="10">
        <v>58560</v>
      </c>
      <c r="BR127" s="12">
        <v>-2920</v>
      </c>
      <c r="BS127" s="12">
        <v>1589</v>
      </c>
      <c r="BT127" s="12">
        <v>5493</v>
      </c>
      <c r="BU127" s="12">
        <v>0</v>
      </c>
      <c r="BV127" s="12">
        <v>0</v>
      </c>
      <c r="BW127" s="12">
        <v>-500</v>
      </c>
      <c r="BX127" s="12">
        <v>0</v>
      </c>
      <c r="BY127" s="12">
        <v>0</v>
      </c>
      <c r="BZ127" s="11">
        <v>62222</v>
      </c>
      <c r="CA127" s="10">
        <v>0</v>
      </c>
      <c r="CB127" s="12">
        <v>0</v>
      </c>
      <c r="CC127" s="12">
        <v>0</v>
      </c>
      <c r="CD127" s="11">
        <v>0</v>
      </c>
      <c r="CE127" s="10">
        <v>0</v>
      </c>
      <c r="CF127" s="12">
        <v>0</v>
      </c>
      <c r="CG127" s="12">
        <v>0</v>
      </c>
      <c r="CH127" s="11">
        <v>0</v>
      </c>
      <c r="CI127" s="10">
        <v>0</v>
      </c>
      <c r="CJ127" s="12">
        <v>0</v>
      </c>
      <c r="CK127" s="12">
        <v>0</v>
      </c>
      <c r="CL127" s="11">
        <v>0</v>
      </c>
      <c r="CM127" s="10">
        <v>0</v>
      </c>
      <c r="CN127" s="12">
        <v>0</v>
      </c>
      <c r="CO127" s="12">
        <v>0</v>
      </c>
      <c r="CP127" s="11">
        <v>0</v>
      </c>
      <c r="CQ127" s="10">
        <v>0</v>
      </c>
      <c r="CR127" s="12">
        <v>0</v>
      </c>
      <c r="CS127" s="12">
        <v>0</v>
      </c>
      <c r="CT127" s="11">
        <v>0</v>
      </c>
      <c r="CU127" s="10">
        <v>0</v>
      </c>
      <c r="CV127" s="12">
        <v>0</v>
      </c>
      <c r="CW127" s="12">
        <v>0</v>
      </c>
      <c r="CX127" s="11">
        <v>0</v>
      </c>
      <c r="CY127" s="10">
        <v>30000</v>
      </c>
      <c r="CZ127" s="12">
        <v>0</v>
      </c>
      <c r="DA127" s="15">
        <v>0.5</v>
      </c>
      <c r="DB127" s="10">
        <v>0</v>
      </c>
      <c r="DC127" s="12">
        <v>0</v>
      </c>
      <c r="DD127" s="15">
        <v>0</v>
      </c>
      <c r="DE127" s="17">
        <v>234</v>
      </c>
      <c r="DF127" s="14">
        <v>223</v>
      </c>
      <c r="DG127" s="14">
        <v>227</v>
      </c>
      <c r="DH127" s="14">
        <v>218</v>
      </c>
      <c r="DI127" s="14">
        <v>215</v>
      </c>
      <c r="DJ127" s="7">
        <v>219</v>
      </c>
      <c r="DK127" s="24">
        <v>60500</v>
      </c>
      <c r="DL127" s="65">
        <v>0</v>
      </c>
    </row>
    <row r="128" spans="1:116" x14ac:dyDescent="0.25">
      <c r="A128" s="18" t="s">
        <v>77</v>
      </c>
      <c r="B128" s="44" t="s">
        <v>78</v>
      </c>
      <c r="C128" s="101">
        <f t="shared" si="32"/>
        <v>0</v>
      </c>
      <c r="D128" s="106">
        <f t="shared" si="33"/>
        <v>0</v>
      </c>
      <c r="E128" s="106">
        <f t="shared" si="34"/>
        <v>0</v>
      </c>
      <c r="F128" s="106">
        <f t="shared" si="35"/>
        <v>0</v>
      </c>
      <c r="G128" s="106">
        <f t="shared" si="36"/>
        <v>0</v>
      </c>
      <c r="H128" s="107">
        <f t="shared" si="37"/>
        <v>0</v>
      </c>
      <c r="I128" s="19">
        <f t="shared" si="22"/>
        <v>0</v>
      </c>
      <c r="J128" s="20">
        <f t="shared" si="23"/>
        <v>0</v>
      </c>
      <c r="K128" s="20">
        <f t="shared" si="24"/>
        <v>0</v>
      </c>
      <c r="L128" s="20">
        <f t="shared" si="25"/>
        <v>0</v>
      </c>
      <c r="M128" s="20">
        <f t="shared" si="26"/>
        <v>0</v>
      </c>
      <c r="N128" s="102">
        <f t="shared" si="27"/>
        <v>0</v>
      </c>
      <c r="O128" s="101">
        <f t="shared" si="28"/>
        <v>35188</v>
      </c>
      <c r="P128" s="103" t="e">
        <f t="shared" si="29"/>
        <v>#DIV/0!</v>
      </c>
      <c r="Q128" s="104" t="e">
        <f t="shared" si="30"/>
        <v>#DIV/0!</v>
      </c>
      <c r="R128" s="105">
        <f t="shared" si="31"/>
        <v>0</v>
      </c>
      <c r="S128" s="19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1">
        <v>0</v>
      </c>
      <c r="AC128" s="19">
        <v>0</v>
      </c>
      <c r="AD128" s="20">
        <v>0</v>
      </c>
      <c r="AE128" s="20">
        <v>0</v>
      </c>
      <c r="AF128" s="20">
        <v>0</v>
      </c>
      <c r="AG128" s="20">
        <v>0</v>
      </c>
      <c r="AH128" s="20">
        <v>0</v>
      </c>
      <c r="AI128" s="20">
        <v>0</v>
      </c>
      <c r="AJ128" s="20">
        <v>0</v>
      </c>
      <c r="AK128" s="20">
        <v>0</v>
      </c>
      <c r="AL128" s="21">
        <v>0</v>
      </c>
      <c r="AM128" s="19">
        <v>0</v>
      </c>
      <c r="AN128" s="20">
        <v>0</v>
      </c>
      <c r="AO128" s="20">
        <v>0</v>
      </c>
      <c r="AP128" s="20">
        <v>0</v>
      </c>
      <c r="AQ128" s="20">
        <v>0</v>
      </c>
      <c r="AR128" s="20">
        <v>0</v>
      </c>
      <c r="AS128" s="20">
        <v>0</v>
      </c>
      <c r="AT128" s="20">
        <v>0</v>
      </c>
      <c r="AU128" s="20">
        <v>0</v>
      </c>
      <c r="AV128" s="21">
        <v>0</v>
      </c>
      <c r="AW128" s="19">
        <v>0</v>
      </c>
      <c r="AX128" s="20">
        <v>0</v>
      </c>
      <c r="AY128" s="20">
        <v>0</v>
      </c>
      <c r="AZ128" s="20">
        <v>0</v>
      </c>
      <c r="BA128" s="20">
        <v>0</v>
      </c>
      <c r="BB128" s="20">
        <v>0</v>
      </c>
      <c r="BC128" s="20">
        <v>0</v>
      </c>
      <c r="BD128" s="20">
        <v>0</v>
      </c>
      <c r="BE128" s="20">
        <v>0</v>
      </c>
      <c r="BF128" s="21">
        <v>0</v>
      </c>
      <c r="BG128" s="19">
        <v>0</v>
      </c>
      <c r="BH128" s="20">
        <v>0</v>
      </c>
      <c r="BI128" s="20">
        <v>0</v>
      </c>
      <c r="BJ128" s="20">
        <v>0</v>
      </c>
      <c r="BK128" s="20">
        <v>0</v>
      </c>
      <c r="BL128" s="20">
        <v>0</v>
      </c>
      <c r="BM128" s="20">
        <v>0</v>
      </c>
      <c r="BN128" s="20">
        <v>0</v>
      </c>
      <c r="BO128" s="20">
        <v>0</v>
      </c>
      <c r="BP128" s="21">
        <v>0</v>
      </c>
      <c r="BQ128" s="19">
        <v>0</v>
      </c>
      <c r="BR128" s="20">
        <v>0</v>
      </c>
      <c r="BS128" s="20">
        <v>0</v>
      </c>
      <c r="BT128" s="20">
        <v>0</v>
      </c>
      <c r="BU128" s="20">
        <v>0</v>
      </c>
      <c r="BV128" s="20">
        <v>0</v>
      </c>
      <c r="BW128" s="20">
        <v>0</v>
      </c>
      <c r="BX128" s="20">
        <v>0</v>
      </c>
      <c r="BY128" s="20">
        <v>0</v>
      </c>
      <c r="BZ128" s="21">
        <v>0</v>
      </c>
      <c r="CA128" s="19">
        <v>0</v>
      </c>
      <c r="CB128" s="20">
        <v>0</v>
      </c>
      <c r="CC128" s="20">
        <v>0</v>
      </c>
      <c r="CD128" s="21">
        <v>0</v>
      </c>
      <c r="CE128" s="19">
        <v>0</v>
      </c>
      <c r="CF128" s="20">
        <v>0</v>
      </c>
      <c r="CG128" s="20">
        <v>0</v>
      </c>
      <c r="CH128" s="21">
        <v>0</v>
      </c>
      <c r="CI128" s="19">
        <v>0</v>
      </c>
      <c r="CJ128" s="20">
        <v>0</v>
      </c>
      <c r="CK128" s="20">
        <v>0</v>
      </c>
      <c r="CL128" s="21">
        <v>0</v>
      </c>
      <c r="CM128" s="19">
        <v>0</v>
      </c>
      <c r="CN128" s="20">
        <v>0</v>
      </c>
      <c r="CO128" s="20">
        <v>0</v>
      </c>
      <c r="CP128" s="21">
        <v>0</v>
      </c>
      <c r="CQ128" s="19">
        <v>0</v>
      </c>
      <c r="CR128" s="20">
        <v>0</v>
      </c>
      <c r="CS128" s="20">
        <v>0</v>
      </c>
      <c r="CT128" s="21">
        <v>0</v>
      </c>
      <c r="CU128" s="19">
        <v>0</v>
      </c>
      <c r="CV128" s="20">
        <v>0</v>
      </c>
      <c r="CW128" s="20">
        <v>0</v>
      </c>
      <c r="CX128" s="21">
        <v>0</v>
      </c>
      <c r="CY128" s="19">
        <v>0</v>
      </c>
      <c r="CZ128" s="20">
        <v>0</v>
      </c>
      <c r="DA128" s="22">
        <v>0</v>
      </c>
      <c r="DB128" s="19">
        <v>0</v>
      </c>
      <c r="DC128" s="20">
        <v>0</v>
      </c>
      <c r="DD128" s="22">
        <v>0</v>
      </c>
      <c r="DE128" s="32">
        <v>454</v>
      </c>
      <c r="DF128" s="33">
        <v>446</v>
      </c>
      <c r="DG128" s="33">
        <v>461</v>
      </c>
      <c r="DH128" s="33">
        <v>444</v>
      </c>
      <c r="DI128" s="33">
        <v>435</v>
      </c>
      <c r="DJ128" s="34">
        <v>428</v>
      </c>
      <c r="DK128" s="35">
        <v>35188</v>
      </c>
      <c r="DL128" s="64">
        <v>0</v>
      </c>
    </row>
    <row r="129" spans="1:116" x14ac:dyDescent="0.25">
      <c r="A129" s="18" t="s">
        <v>320</v>
      </c>
      <c r="B129" s="44" t="s">
        <v>311</v>
      </c>
      <c r="C129" s="101">
        <f t="shared" si="32"/>
        <v>0</v>
      </c>
      <c r="D129" s="106">
        <f t="shared" si="33"/>
        <v>0</v>
      </c>
      <c r="E129" s="106">
        <f t="shared" si="34"/>
        <v>0</v>
      </c>
      <c r="F129" s="106">
        <f t="shared" si="35"/>
        <v>0</v>
      </c>
      <c r="G129" s="106">
        <f t="shared" si="36"/>
        <v>0</v>
      </c>
      <c r="H129" s="107">
        <f t="shared" si="37"/>
        <v>0</v>
      </c>
      <c r="I129" s="19">
        <f t="shared" si="22"/>
        <v>0</v>
      </c>
      <c r="J129" s="20">
        <f t="shared" si="23"/>
        <v>0</v>
      </c>
      <c r="K129" s="20">
        <f t="shared" si="24"/>
        <v>0</v>
      </c>
      <c r="L129" s="20">
        <f t="shared" si="25"/>
        <v>0</v>
      </c>
      <c r="M129" s="20">
        <f t="shared" si="26"/>
        <v>0</v>
      </c>
      <c r="N129" s="102">
        <f t="shared" si="27"/>
        <v>0</v>
      </c>
      <c r="O129" s="101">
        <f t="shared" si="28"/>
        <v>162917</v>
      </c>
      <c r="P129" s="103" t="e">
        <f t="shared" si="29"/>
        <v>#DIV/0!</v>
      </c>
      <c r="Q129" s="104" t="e">
        <f t="shared" si="30"/>
        <v>#DIV/0!</v>
      </c>
      <c r="R129" s="105">
        <f t="shared" si="31"/>
        <v>0</v>
      </c>
      <c r="S129" s="19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1">
        <v>0</v>
      </c>
      <c r="AC129" s="19">
        <v>0</v>
      </c>
      <c r="AD129" s="20">
        <v>0</v>
      </c>
      <c r="AE129" s="20">
        <v>0</v>
      </c>
      <c r="AF129" s="20">
        <v>0</v>
      </c>
      <c r="AG129" s="20">
        <v>0</v>
      </c>
      <c r="AH129" s="20">
        <v>0</v>
      </c>
      <c r="AI129" s="20">
        <v>0</v>
      </c>
      <c r="AJ129" s="20">
        <v>0</v>
      </c>
      <c r="AK129" s="20">
        <v>0</v>
      </c>
      <c r="AL129" s="21">
        <v>0</v>
      </c>
      <c r="AM129" s="19">
        <v>0</v>
      </c>
      <c r="AN129" s="20">
        <v>0</v>
      </c>
      <c r="AO129" s="20">
        <v>0</v>
      </c>
      <c r="AP129" s="20">
        <v>0</v>
      </c>
      <c r="AQ129" s="20">
        <v>0</v>
      </c>
      <c r="AR129" s="20">
        <v>0</v>
      </c>
      <c r="AS129" s="20">
        <v>0</v>
      </c>
      <c r="AT129" s="20">
        <v>0</v>
      </c>
      <c r="AU129" s="20">
        <v>0</v>
      </c>
      <c r="AV129" s="21">
        <v>0</v>
      </c>
      <c r="AW129" s="19">
        <v>0</v>
      </c>
      <c r="AX129" s="20">
        <v>0</v>
      </c>
      <c r="AY129" s="20">
        <v>0</v>
      </c>
      <c r="AZ129" s="20">
        <v>0</v>
      </c>
      <c r="BA129" s="20">
        <v>0</v>
      </c>
      <c r="BB129" s="20">
        <v>0</v>
      </c>
      <c r="BC129" s="20">
        <v>0</v>
      </c>
      <c r="BD129" s="20">
        <v>0</v>
      </c>
      <c r="BE129" s="20">
        <v>0</v>
      </c>
      <c r="BF129" s="21">
        <v>0</v>
      </c>
      <c r="BG129" s="19">
        <v>0</v>
      </c>
      <c r="BH129" s="20">
        <v>0</v>
      </c>
      <c r="BI129" s="20">
        <v>0</v>
      </c>
      <c r="BJ129" s="20">
        <v>0</v>
      </c>
      <c r="BK129" s="20">
        <v>0</v>
      </c>
      <c r="BL129" s="20">
        <v>0</v>
      </c>
      <c r="BM129" s="20">
        <v>0</v>
      </c>
      <c r="BN129" s="20">
        <v>0</v>
      </c>
      <c r="BO129" s="20">
        <v>0</v>
      </c>
      <c r="BP129" s="21">
        <v>0</v>
      </c>
      <c r="BQ129" s="19">
        <v>0</v>
      </c>
      <c r="BR129" s="20">
        <v>0</v>
      </c>
      <c r="BS129" s="20">
        <v>0</v>
      </c>
      <c r="BT129" s="20">
        <v>0</v>
      </c>
      <c r="BU129" s="20">
        <v>0</v>
      </c>
      <c r="BV129" s="20">
        <v>0</v>
      </c>
      <c r="BW129" s="20">
        <v>0</v>
      </c>
      <c r="BX129" s="20">
        <v>0</v>
      </c>
      <c r="BY129" s="20">
        <v>0</v>
      </c>
      <c r="BZ129" s="21">
        <v>0</v>
      </c>
      <c r="CA129" s="19">
        <v>0</v>
      </c>
      <c r="CB129" s="20">
        <v>0</v>
      </c>
      <c r="CC129" s="20">
        <v>0</v>
      </c>
      <c r="CD129" s="21">
        <v>0</v>
      </c>
      <c r="CE129" s="19">
        <v>0</v>
      </c>
      <c r="CF129" s="20">
        <v>0</v>
      </c>
      <c r="CG129" s="20">
        <v>0</v>
      </c>
      <c r="CH129" s="21">
        <v>0</v>
      </c>
      <c r="CI129" s="19">
        <v>0</v>
      </c>
      <c r="CJ129" s="20">
        <v>0</v>
      </c>
      <c r="CK129" s="20">
        <v>0</v>
      </c>
      <c r="CL129" s="21">
        <v>0</v>
      </c>
      <c r="CM129" s="19">
        <v>0</v>
      </c>
      <c r="CN129" s="20">
        <v>0</v>
      </c>
      <c r="CO129" s="20">
        <v>0</v>
      </c>
      <c r="CP129" s="21">
        <v>0</v>
      </c>
      <c r="CQ129" s="19">
        <v>0</v>
      </c>
      <c r="CR129" s="20">
        <v>0</v>
      </c>
      <c r="CS129" s="20">
        <v>0</v>
      </c>
      <c r="CT129" s="21">
        <v>0</v>
      </c>
      <c r="CU129" s="19">
        <v>0</v>
      </c>
      <c r="CV129" s="20">
        <v>0</v>
      </c>
      <c r="CW129" s="20">
        <v>0</v>
      </c>
      <c r="CX129" s="21">
        <v>0</v>
      </c>
      <c r="CY129" s="19">
        <v>0</v>
      </c>
      <c r="CZ129" s="20">
        <v>0</v>
      </c>
      <c r="DA129" s="22">
        <v>0</v>
      </c>
      <c r="DB129" s="19">
        <v>0</v>
      </c>
      <c r="DC129" s="20">
        <v>0</v>
      </c>
      <c r="DD129" s="22">
        <v>0</v>
      </c>
      <c r="DE129" s="32">
        <v>947</v>
      </c>
      <c r="DF129" s="33">
        <v>935</v>
      </c>
      <c r="DG129" s="33">
        <v>920</v>
      </c>
      <c r="DH129" s="33">
        <v>932</v>
      </c>
      <c r="DI129" s="33">
        <v>928</v>
      </c>
      <c r="DJ129" s="34">
        <v>917</v>
      </c>
      <c r="DK129" s="35">
        <v>162917</v>
      </c>
      <c r="DL129" s="64">
        <v>0</v>
      </c>
    </row>
    <row r="130" spans="1:116" x14ac:dyDescent="0.25">
      <c r="A130" s="6" t="s">
        <v>392</v>
      </c>
      <c r="B130" s="41" t="s">
        <v>384</v>
      </c>
      <c r="C130" s="82">
        <f t="shared" si="32"/>
        <v>7270.8139534883721</v>
      </c>
      <c r="D130" s="85">
        <f t="shared" si="33"/>
        <v>7586.9260700389104</v>
      </c>
      <c r="E130" s="85">
        <f t="shared" si="34"/>
        <v>7508.1317829457366</v>
      </c>
      <c r="F130" s="85">
        <f t="shared" si="35"/>
        <v>7077.828125</v>
      </c>
      <c r="G130" s="85">
        <f t="shared" si="36"/>
        <v>6885.7222222222226</v>
      </c>
      <c r="H130" s="86">
        <f t="shared" si="37"/>
        <v>6648.3694779116468</v>
      </c>
      <c r="I130" s="10">
        <f t="shared" si="22"/>
        <v>4164.3074031007754</v>
      </c>
      <c r="J130" s="12">
        <f t="shared" si="23"/>
        <v>4644.8210116731516</v>
      </c>
      <c r="K130" s="12">
        <f t="shared" si="24"/>
        <v>5077.4922480620153</v>
      </c>
      <c r="L130" s="12">
        <f t="shared" si="25"/>
        <v>5559.7265625</v>
      </c>
      <c r="M130" s="12">
        <f t="shared" si="26"/>
        <v>6086.063492063492</v>
      </c>
      <c r="N130" s="87">
        <f t="shared" si="27"/>
        <v>6591.401606425703</v>
      </c>
      <c r="O130" s="82">
        <f t="shared" si="28"/>
        <v>191250</v>
      </c>
      <c r="P130" s="92">
        <f t="shared" si="29"/>
        <v>56582</v>
      </c>
      <c r="Q130" s="93">
        <f t="shared" si="30"/>
        <v>0.41539339080000215</v>
      </c>
      <c r="R130" s="94">
        <f t="shared" si="31"/>
        <v>0</v>
      </c>
      <c r="S130" s="10">
        <v>646049</v>
      </c>
      <c r="T130" s="12">
        <v>875265</v>
      </c>
      <c r="U130" s="12">
        <v>354556</v>
      </c>
      <c r="V130" s="12">
        <v>0</v>
      </c>
      <c r="W130" s="12">
        <v>0</v>
      </c>
      <c r="X130" s="12">
        <v>0</v>
      </c>
      <c r="Y130" s="12">
        <v>0</v>
      </c>
      <c r="Z130" s="12">
        <v>0</v>
      </c>
      <c r="AA130" s="12">
        <v>0</v>
      </c>
      <c r="AB130" s="11">
        <v>1875870</v>
      </c>
      <c r="AC130" s="10">
        <v>705082</v>
      </c>
      <c r="AD130" s="12">
        <v>875265</v>
      </c>
      <c r="AE130" s="12">
        <v>369493</v>
      </c>
      <c r="AF130" s="12">
        <v>0</v>
      </c>
      <c r="AG130" s="12">
        <v>0</v>
      </c>
      <c r="AH130" s="12">
        <v>0</v>
      </c>
      <c r="AI130" s="12">
        <v>0</v>
      </c>
      <c r="AJ130" s="12">
        <v>0</v>
      </c>
      <c r="AK130" s="12">
        <v>0</v>
      </c>
      <c r="AL130" s="11">
        <v>1949840</v>
      </c>
      <c r="AM130" s="10">
        <v>643252</v>
      </c>
      <c r="AN130" s="12">
        <v>828874</v>
      </c>
      <c r="AO130" s="12">
        <v>464972</v>
      </c>
      <c r="AP130" s="12">
        <v>0</v>
      </c>
      <c r="AQ130" s="12">
        <v>0</v>
      </c>
      <c r="AR130" s="12">
        <v>0</v>
      </c>
      <c r="AS130" s="12">
        <v>0</v>
      </c>
      <c r="AT130" s="12">
        <v>0</v>
      </c>
      <c r="AU130" s="12">
        <v>0</v>
      </c>
      <c r="AV130" s="11">
        <v>1937098</v>
      </c>
      <c r="AW130" s="10">
        <v>536661</v>
      </c>
      <c r="AX130" s="12">
        <v>827455</v>
      </c>
      <c r="AY130" s="12">
        <v>447808</v>
      </c>
      <c r="AZ130" s="12">
        <v>0</v>
      </c>
      <c r="BA130" s="12">
        <v>0</v>
      </c>
      <c r="BB130" s="12">
        <v>0</v>
      </c>
      <c r="BC130" s="12">
        <v>0</v>
      </c>
      <c r="BD130" s="12">
        <v>0</v>
      </c>
      <c r="BE130" s="12">
        <v>0</v>
      </c>
      <c r="BF130" s="11">
        <v>1811924</v>
      </c>
      <c r="BG130" s="10">
        <v>459753</v>
      </c>
      <c r="BH130" s="12">
        <v>792624</v>
      </c>
      <c r="BI130" s="12">
        <v>482825</v>
      </c>
      <c r="BJ130" s="12">
        <v>0</v>
      </c>
      <c r="BK130" s="12">
        <v>0</v>
      </c>
      <c r="BL130" s="12">
        <v>0</v>
      </c>
      <c r="BM130" s="12">
        <v>0</v>
      </c>
      <c r="BN130" s="12">
        <v>0</v>
      </c>
      <c r="BO130" s="12">
        <v>0</v>
      </c>
      <c r="BP130" s="11">
        <v>1735202</v>
      </c>
      <c r="BQ130" s="10">
        <v>339012</v>
      </c>
      <c r="BR130" s="12">
        <v>861256</v>
      </c>
      <c r="BS130" s="12">
        <v>455176</v>
      </c>
      <c r="BT130" s="12">
        <v>0</v>
      </c>
      <c r="BU130" s="12">
        <v>0</v>
      </c>
      <c r="BV130" s="12">
        <v>0</v>
      </c>
      <c r="BW130" s="12">
        <v>0</v>
      </c>
      <c r="BX130" s="12">
        <v>0</v>
      </c>
      <c r="BY130" s="12">
        <v>0</v>
      </c>
      <c r="BZ130" s="11">
        <v>1655444</v>
      </c>
      <c r="CA130" s="10">
        <v>0</v>
      </c>
      <c r="CB130" s="12">
        <v>1074391.31</v>
      </c>
      <c r="CC130" s="12">
        <v>0</v>
      </c>
      <c r="CD130" s="11">
        <v>1074391.31</v>
      </c>
      <c r="CE130" s="10">
        <v>0</v>
      </c>
      <c r="CF130" s="12">
        <v>1193719</v>
      </c>
      <c r="CG130" s="12">
        <v>0</v>
      </c>
      <c r="CH130" s="11">
        <v>1193719</v>
      </c>
      <c r="CI130" s="10">
        <v>0</v>
      </c>
      <c r="CJ130" s="12">
        <v>1309993</v>
      </c>
      <c r="CK130" s="12">
        <v>0</v>
      </c>
      <c r="CL130" s="11">
        <v>1309993</v>
      </c>
      <c r="CM130" s="10">
        <v>0</v>
      </c>
      <c r="CN130" s="12">
        <v>1423290</v>
      </c>
      <c r="CO130" s="12">
        <v>0</v>
      </c>
      <c r="CP130" s="11">
        <v>1423290</v>
      </c>
      <c r="CQ130" s="10">
        <v>0</v>
      </c>
      <c r="CR130" s="12">
        <v>1533688</v>
      </c>
      <c r="CS130" s="12">
        <v>0</v>
      </c>
      <c r="CT130" s="11">
        <v>1533688</v>
      </c>
      <c r="CU130" s="10">
        <v>0</v>
      </c>
      <c r="CV130" s="12">
        <v>1641259</v>
      </c>
      <c r="CW130" s="12">
        <v>0</v>
      </c>
      <c r="CX130" s="11">
        <v>1641259</v>
      </c>
      <c r="CY130" s="10">
        <v>565820</v>
      </c>
      <c r="CZ130" s="12">
        <v>213404</v>
      </c>
      <c r="DA130" s="15">
        <v>10</v>
      </c>
      <c r="DB130" s="10">
        <v>0</v>
      </c>
      <c r="DC130" s="12">
        <v>0</v>
      </c>
      <c r="DD130" s="15">
        <v>0</v>
      </c>
      <c r="DE130" s="17">
        <v>258</v>
      </c>
      <c r="DF130" s="14">
        <v>257</v>
      </c>
      <c r="DG130" s="14">
        <v>258</v>
      </c>
      <c r="DH130" s="14">
        <v>256</v>
      </c>
      <c r="DI130" s="14">
        <v>252</v>
      </c>
      <c r="DJ130" s="7">
        <v>249</v>
      </c>
      <c r="DK130" s="24">
        <v>191250</v>
      </c>
      <c r="DL130" s="65">
        <v>0</v>
      </c>
    </row>
    <row r="131" spans="1:116" x14ac:dyDescent="0.25">
      <c r="A131" s="18" t="s">
        <v>243</v>
      </c>
      <c r="B131" s="44" t="s">
        <v>239</v>
      </c>
      <c r="C131" s="101">
        <f t="shared" si="32"/>
        <v>0</v>
      </c>
      <c r="D131" s="106">
        <f t="shared" si="33"/>
        <v>0</v>
      </c>
      <c r="E131" s="106">
        <f t="shared" si="34"/>
        <v>0</v>
      </c>
      <c r="F131" s="106">
        <f t="shared" si="35"/>
        <v>0</v>
      </c>
      <c r="G131" s="106">
        <f t="shared" si="36"/>
        <v>0</v>
      </c>
      <c r="H131" s="107">
        <f t="shared" si="37"/>
        <v>0</v>
      </c>
      <c r="I131" s="19">
        <f t="shared" si="22"/>
        <v>0</v>
      </c>
      <c r="J131" s="20">
        <f t="shared" si="23"/>
        <v>0</v>
      </c>
      <c r="K131" s="20">
        <f t="shared" si="24"/>
        <v>0</v>
      </c>
      <c r="L131" s="20">
        <f t="shared" si="25"/>
        <v>0</v>
      </c>
      <c r="M131" s="20">
        <f t="shared" si="26"/>
        <v>0</v>
      </c>
      <c r="N131" s="102">
        <f t="shared" si="27"/>
        <v>0</v>
      </c>
      <c r="O131" s="101">
        <f t="shared" si="28"/>
        <v>30417</v>
      </c>
      <c r="P131" s="103" t="e">
        <f t="shared" si="29"/>
        <v>#DIV/0!</v>
      </c>
      <c r="Q131" s="104" t="e">
        <f t="shared" si="30"/>
        <v>#DIV/0!</v>
      </c>
      <c r="R131" s="105">
        <f t="shared" si="31"/>
        <v>0</v>
      </c>
      <c r="S131" s="19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1">
        <v>0</v>
      </c>
      <c r="AC131" s="19">
        <v>0</v>
      </c>
      <c r="AD131" s="20">
        <v>0</v>
      </c>
      <c r="AE131" s="20">
        <v>0</v>
      </c>
      <c r="AF131" s="20">
        <v>0</v>
      </c>
      <c r="AG131" s="20">
        <v>0</v>
      </c>
      <c r="AH131" s="20">
        <v>0</v>
      </c>
      <c r="AI131" s="20">
        <v>0</v>
      </c>
      <c r="AJ131" s="20">
        <v>0</v>
      </c>
      <c r="AK131" s="20">
        <v>0</v>
      </c>
      <c r="AL131" s="21">
        <v>0</v>
      </c>
      <c r="AM131" s="19">
        <v>0</v>
      </c>
      <c r="AN131" s="20">
        <v>0</v>
      </c>
      <c r="AO131" s="20">
        <v>0</v>
      </c>
      <c r="AP131" s="20">
        <v>0</v>
      </c>
      <c r="AQ131" s="20">
        <v>0</v>
      </c>
      <c r="AR131" s="20">
        <v>0</v>
      </c>
      <c r="AS131" s="20">
        <v>0</v>
      </c>
      <c r="AT131" s="20">
        <v>0</v>
      </c>
      <c r="AU131" s="20">
        <v>0</v>
      </c>
      <c r="AV131" s="21">
        <v>0</v>
      </c>
      <c r="AW131" s="19">
        <v>0</v>
      </c>
      <c r="AX131" s="20">
        <v>0</v>
      </c>
      <c r="AY131" s="20">
        <v>0</v>
      </c>
      <c r="AZ131" s="20">
        <v>0</v>
      </c>
      <c r="BA131" s="20">
        <v>0</v>
      </c>
      <c r="BB131" s="20">
        <v>0</v>
      </c>
      <c r="BC131" s="20">
        <v>0</v>
      </c>
      <c r="BD131" s="20">
        <v>0</v>
      </c>
      <c r="BE131" s="20">
        <v>0</v>
      </c>
      <c r="BF131" s="21">
        <v>0</v>
      </c>
      <c r="BG131" s="19">
        <v>0</v>
      </c>
      <c r="BH131" s="20">
        <v>0</v>
      </c>
      <c r="BI131" s="20">
        <v>0</v>
      </c>
      <c r="BJ131" s="20">
        <v>0</v>
      </c>
      <c r="BK131" s="20">
        <v>0</v>
      </c>
      <c r="BL131" s="20">
        <v>0</v>
      </c>
      <c r="BM131" s="20">
        <v>0</v>
      </c>
      <c r="BN131" s="20">
        <v>0</v>
      </c>
      <c r="BO131" s="20">
        <v>0</v>
      </c>
      <c r="BP131" s="21">
        <v>0</v>
      </c>
      <c r="BQ131" s="19">
        <v>0</v>
      </c>
      <c r="BR131" s="20">
        <v>0</v>
      </c>
      <c r="BS131" s="20">
        <v>0</v>
      </c>
      <c r="BT131" s="20">
        <v>0</v>
      </c>
      <c r="BU131" s="20">
        <v>0</v>
      </c>
      <c r="BV131" s="20">
        <v>0</v>
      </c>
      <c r="BW131" s="20">
        <v>0</v>
      </c>
      <c r="BX131" s="20">
        <v>0</v>
      </c>
      <c r="BY131" s="20">
        <v>0</v>
      </c>
      <c r="BZ131" s="21">
        <v>0</v>
      </c>
      <c r="CA131" s="19">
        <v>0</v>
      </c>
      <c r="CB131" s="20">
        <v>0</v>
      </c>
      <c r="CC131" s="20">
        <v>0</v>
      </c>
      <c r="CD131" s="21">
        <v>0</v>
      </c>
      <c r="CE131" s="19">
        <v>0</v>
      </c>
      <c r="CF131" s="20">
        <v>0</v>
      </c>
      <c r="CG131" s="20">
        <v>0</v>
      </c>
      <c r="CH131" s="21">
        <v>0</v>
      </c>
      <c r="CI131" s="19">
        <v>0</v>
      </c>
      <c r="CJ131" s="20">
        <v>0</v>
      </c>
      <c r="CK131" s="20">
        <v>0</v>
      </c>
      <c r="CL131" s="21">
        <v>0</v>
      </c>
      <c r="CM131" s="19">
        <v>0</v>
      </c>
      <c r="CN131" s="20">
        <v>0</v>
      </c>
      <c r="CO131" s="20">
        <v>0</v>
      </c>
      <c r="CP131" s="21">
        <v>0</v>
      </c>
      <c r="CQ131" s="19">
        <v>0</v>
      </c>
      <c r="CR131" s="20">
        <v>0</v>
      </c>
      <c r="CS131" s="20">
        <v>0</v>
      </c>
      <c r="CT131" s="21">
        <v>0</v>
      </c>
      <c r="CU131" s="19">
        <v>0</v>
      </c>
      <c r="CV131" s="20">
        <v>0</v>
      </c>
      <c r="CW131" s="20">
        <v>0</v>
      </c>
      <c r="CX131" s="21">
        <v>0</v>
      </c>
      <c r="CY131" s="19">
        <v>0</v>
      </c>
      <c r="CZ131" s="20">
        <v>0</v>
      </c>
      <c r="DA131" s="22">
        <v>0</v>
      </c>
      <c r="DB131" s="19">
        <v>0</v>
      </c>
      <c r="DC131" s="20">
        <v>0</v>
      </c>
      <c r="DD131" s="22">
        <v>0</v>
      </c>
      <c r="DE131" s="32">
        <v>2238</v>
      </c>
      <c r="DF131" s="33">
        <v>2182</v>
      </c>
      <c r="DG131" s="33">
        <v>2196</v>
      </c>
      <c r="DH131" s="33">
        <v>2207</v>
      </c>
      <c r="DI131" s="33">
        <v>2187</v>
      </c>
      <c r="DJ131" s="34">
        <v>2207</v>
      </c>
      <c r="DK131" s="35">
        <v>30417</v>
      </c>
      <c r="DL131" s="64">
        <v>0</v>
      </c>
    </row>
    <row r="132" spans="1:116" x14ac:dyDescent="0.25">
      <c r="A132" s="6" t="s">
        <v>244</v>
      </c>
      <c r="B132" s="41" t="s">
        <v>239</v>
      </c>
      <c r="C132" s="82">
        <f t="shared" si="32"/>
        <v>3815.979051819184</v>
      </c>
      <c r="D132" s="85">
        <f t="shared" si="33"/>
        <v>1876.8409785932722</v>
      </c>
      <c r="E132" s="85">
        <f t="shared" si="34"/>
        <v>1492.4062827225132</v>
      </c>
      <c r="F132" s="85">
        <f t="shared" si="35"/>
        <v>1395.8934169278996</v>
      </c>
      <c r="G132" s="85">
        <f t="shared" si="36"/>
        <v>1439.284188034188</v>
      </c>
      <c r="H132" s="86">
        <f t="shared" si="37"/>
        <v>1392.6829533116179</v>
      </c>
      <c r="I132" s="10">
        <f t="shared" si="22"/>
        <v>3801.077177508269</v>
      </c>
      <c r="J132" s="12">
        <f t="shared" si="23"/>
        <v>4372.2629969418958</v>
      </c>
      <c r="K132" s="12">
        <f t="shared" si="24"/>
        <v>4381.7413612565442</v>
      </c>
      <c r="L132" s="12">
        <f t="shared" si="25"/>
        <v>4240.0804597701153</v>
      </c>
      <c r="M132" s="12">
        <f t="shared" si="26"/>
        <v>4493.416666666667</v>
      </c>
      <c r="N132" s="87">
        <f t="shared" si="27"/>
        <v>4730.5950054288814</v>
      </c>
      <c r="O132" s="82">
        <f t="shared" si="28"/>
        <v>41875</v>
      </c>
      <c r="P132" s="92">
        <f t="shared" si="29"/>
        <v>36967.833333333336</v>
      </c>
      <c r="Q132" s="93">
        <f t="shared" si="30"/>
        <v>8.051300557367283E-2</v>
      </c>
      <c r="R132" s="94">
        <f t="shared" si="31"/>
        <v>0</v>
      </c>
      <c r="S132" s="10">
        <v>1365277</v>
      </c>
      <c r="T132" s="12">
        <v>35200</v>
      </c>
      <c r="U132" s="12">
        <v>1503875</v>
      </c>
      <c r="V132" s="12">
        <v>204682</v>
      </c>
      <c r="W132" s="12">
        <v>0</v>
      </c>
      <c r="X132" s="12">
        <v>1000</v>
      </c>
      <c r="Y132" s="12">
        <v>351059</v>
      </c>
      <c r="Z132" s="12">
        <v>0</v>
      </c>
      <c r="AA132" s="12">
        <v>0</v>
      </c>
      <c r="AB132" s="11">
        <v>3461093</v>
      </c>
      <c r="AC132" s="10">
        <v>260606</v>
      </c>
      <c r="AD132" s="12">
        <v>39685</v>
      </c>
      <c r="AE132" s="12">
        <v>956764</v>
      </c>
      <c r="AF132" s="12">
        <v>223783</v>
      </c>
      <c r="AG132" s="12">
        <v>0</v>
      </c>
      <c r="AH132" s="12">
        <v>1000</v>
      </c>
      <c r="AI132" s="12">
        <v>359343</v>
      </c>
      <c r="AJ132" s="12">
        <v>0</v>
      </c>
      <c r="AK132" s="12">
        <v>0</v>
      </c>
      <c r="AL132" s="11">
        <v>1841181</v>
      </c>
      <c r="AM132" s="10">
        <v>243363</v>
      </c>
      <c r="AN132" s="12">
        <v>10044</v>
      </c>
      <c r="AO132" s="12">
        <v>920181</v>
      </c>
      <c r="AP132" s="12">
        <v>154258</v>
      </c>
      <c r="AQ132" s="12">
        <v>0</v>
      </c>
      <c r="AR132" s="12">
        <v>0</v>
      </c>
      <c r="AS132" s="12">
        <v>97402</v>
      </c>
      <c r="AT132" s="12">
        <v>0</v>
      </c>
      <c r="AU132" s="12">
        <v>0</v>
      </c>
      <c r="AV132" s="11">
        <v>1425248</v>
      </c>
      <c r="AW132" s="10">
        <v>239862</v>
      </c>
      <c r="AX132" s="12">
        <v>34338</v>
      </c>
      <c r="AY132" s="12">
        <v>875101</v>
      </c>
      <c r="AZ132" s="12">
        <v>68004</v>
      </c>
      <c r="BA132" s="12">
        <v>0</v>
      </c>
      <c r="BB132" s="12">
        <v>0</v>
      </c>
      <c r="BC132" s="12">
        <v>118565</v>
      </c>
      <c r="BD132" s="12">
        <v>2700</v>
      </c>
      <c r="BE132" s="12">
        <v>0</v>
      </c>
      <c r="BF132" s="11">
        <v>1338570</v>
      </c>
      <c r="BG132" s="10">
        <v>241466</v>
      </c>
      <c r="BH132" s="12">
        <v>11748</v>
      </c>
      <c r="BI132" s="12">
        <v>878348</v>
      </c>
      <c r="BJ132" s="12">
        <v>95014</v>
      </c>
      <c r="BK132" s="12">
        <v>0</v>
      </c>
      <c r="BL132" s="12">
        <v>0</v>
      </c>
      <c r="BM132" s="12">
        <v>120594</v>
      </c>
      <c r="BN132" s="12">
        <v>596</v>
      </c>
      <c r="BO132" s="12">
        <v>0</v>
      </c>
      <c r="BP132" s="11">
        <v>1347766</v>
      </c>
      <c r="BQ132" s="10">
        <v>233568</v>
      </c>
      <c r="BR132" s="12">
        <v>18177</v>
      </c>
      <c r="BS132" s="12">
        <v>883138</v>
      </c>
      <c r="BT132" s="12">
        <v>52883</v>
      </c>
      <c r="BU132" s="12">
        <v>0</v>
      </c>
      <c r="BV132" s="12">
        <v>0</v>
      </c>
      <c r="BW132" s="12">
        <v>94895</v>
      </c>
      <c r="BX132" s="12">
        <v>0</v>
      </c>
      <c r="BY132" s="12">
        <v>0</v>
      </c>
      <c r="BZ132" s="11">
        <v>1282661</v>
      </c>
      <c r="CA132" s="10">
        <v>0</v>
      </c>
      <c r="CB132" s="12">
        <v>3447577</v>
      </c>
      <c r="CC132" s="12">
        <v>0</v>
      </c>
      <c r="CD132" s="11">
        <v>3447577</v>
      </c>
      <c r="CE132" s="10">
        <v>260000</v>
      </c>
      <c r="CF132" s="12">
        <v>4029190</v>
      </c>
      <c r="CG132" s="12">
        <v>0</v>
      </c>
      <c r="CH132" s="11">
        <v>4289190</v>
      </c>
      <c r="CI132" s="10">
        <v>0</v>
      </c>
      <c r="CJ132" s="12">
        <v>4184563</v>
      </c>
      <c r="CK132" s="12">
        <v>0</v>
      </c>
      <c r="CL132" s="11">
        <v>4184563</v>
      </c>
      <c r="CM132" s="10">
        <v>0</v>
      </c>
      <c r="CN132" s="12">
        <v>4057757</v>
      </c>
      <c r="CO132" s="12">
        <v>0</v>
      </c>
      <c r="CP132" s="11">
        <v>4057757</v>
      </c>
      <c r="CQ132" s="10">
        <v>0</v>
      </c>
      <c r="CR132" s="12">
        <v>4205838</v>
      </c>
      <c r="CS132" s="12">
        <v>0</v>
      </c>
      <c r="CT132" s="11">
        <v>4205838</v>
      </c>
      <c r="CU132" s="10">
        <v>0</v>
      </c>
      <c r="CV132" s="12">
        <v>4356878</v>
      </c>
      <c r="CW132" s="12">
        <v>0</v>
      </c>
      <c r="CX132" s="11">
        <v>4356878</v>
      </c>
      <c r="CY132" s="10">
        <v>221807</v>
      </c>
      <c r="CZ132" s="12">
        <v>56856</v>
      </c>
      <c r="DA132" s="15">
        <v>6</v>
      </c>
      <c r="DB132" s="10">
        <v>0</v>
      </c>
      <c r="DC132" s="12">
        <v>0</v>
      </c>
      <c r="DD132" s="15">
        <v>0</v>
      </c>
      <c r="DE132" s="17">
        <v>907</v>
      </c>
      <c r="DF132" s="14">
        <v>981</v>
      </c>
      <c r="DG132" s="14">
        <v>955</v>
      </c>
      <c r="DH132" s="14">
        <v>957</v>
      </c>
      <c r="DI132" s="14">
        <v>936</v>
      </c>
      <c r="DJ132" s="7">
        <v>921</v>
      </c>
      <c r="DK132" s="24">
        <v>41875</v>
      </c>
      <c r="DL132" s="65">
        <v>0</v>
      </c>
    </row>
    <row r="133" spans="1:116" x14ac:dyDescent="0.25">
      <c r="A133" s="6" t="s">
        <v>97</v>
      </c>
      <c r="B133" s="41" t="s">
        <v>94</v>
      </c>
      <c r="C133" s="82">
        <f t="shared" si="32"/>
        <v>604.47768062586283</v>
      </c>
      <c r="D133" s="85">
        <f t="shared" si="33"/>
        <v>580.58028169014085</v>
      </c>
      <c r="E133" s="85">
        <f t="shared" si="34"/>
        <v>510.20545630130374</v>
      </c>
      <c r="F133" s="85">
        <f t="shared" si="35"/>
        <v>540.45072673704885</v>
      </c>
      <c r="G133" s="85">
        <f t="shared" si="36"/>
        <v>342.81438338819953</v>
      </c>
      <c r="H133" s="86">
        <f t="shared" si="37"/>
        <v>323.85827374872321</v>
      </c>
      <c r="I133" s="10">
        <f t="shared" si="22"/>
        <v>0</v>
      </c>
      <c r="J133" s="12">
        <f t="shared" si="23"/>
        <v>0</v>
      </c>
      <c r="K133" s="12">
        <f t="shared" si="24"/>
        <v>0</v>
      </c>
      <c r="L133" s="12">
        <f t="shared" si="25"/>
        <v>0</v>
      </c>
      <c r="M133" s="12">
        <f t="shared" si="26"/>
        <v>0</v>
      </c>
      <c r="N133" s="87">
        <f t="shared" si="27"/>
        <v>0</v>
      </c>
      <c r="O133" s="82">
        <f t="shared" si="28"/>
        <v>56912</v>
      </c>
      <c r="P133" s="92">
        <f t="shared" si="29"/>
        <v>47173.333333333336</v>
      </c>
      <c r="Q133" s="93">
        <f t="shared" si="30"/>
        <v>0.14428296270355453</v>
      </c>
      <c r="R133" s="94">
        <f t="shared" si="31"/>
        <v>0</v>
      </c>
      <c r="S133" s="10">
        <v>690818</v>
      </c>
      <c r="T133" s="12">
        <v>39195</v>
      </c>
      <c r="U133" s="12">
        <v>693666</v>
      </c>
      <c r="V133" s="12">
        <v>1147181</v>
      </c>
      <c r="W133" s="12">
        <v>0</v>
      </c>
      <c r="X133" s="12">
        <v>0</v>
      </c>
      <c r="Y133" s="12">
        <v>56200</v>
      </c>
      <c r="Z133" s="12">
        <v>30000</v>
      </c>
      <c r="AA133" s="12">
        <v>0</v>
      </c>
      <c r="AB133" s="11">
        <v>2657060</v>
      </c>
      <c r="AC133" s="10">
        <v>681274</v>
      </c>
      <c r="AD133" s="12">
        <v>24195</v>
      </c>
      <c r="AE133" s="12">
        <v>637821</v>
      </c>
      <c r="AF133" s="12">
        <v>1083382</v>
      </c>
      <c r="AG133" s="12">
        <v>0</v>
      </c>
      <c r="AH133" s="12">
        <v>0</v>
      </c>
      <c r="AI133" s="12">
        <v>46600</v>
      </c>
      <c r="AJ133" s="12">
        <v>0</v>
      </c>
      <c r="AK133" s="12">
        <v>0</v>
      </c>
      <c r="AL133" s="11">
        <v>2473272</v>
      </c>
      <c r="AM133" s="10">
        <v>608826</v>
      </c>
      <c r="AN133" s="12">
        <v>22498</v>
      </c>
      <c r="AO133" s="12">
        <v>483167</v>
      </c>
      <c r="AP133" s="12">
        <v>918048</v>
      </c>
      <c r="AQ133" s="12">
        <v>0</v>
      </c>
      <c r="AR133" s="12">
        <v>0</v>
      </c>
      <c r="AS133" s="12">
        <v>80732</v>
      </c>
      <c r="AT133" s="12">
        <v>0</v>
      </c>
      <c r="AU133" s="12">
        <v>0</v>
      </c>
      <c r="AV133" s="11">
        <v>2113271</v>
      </c>
      <c r="AW133" s="10">
        <v>480245</v>
      </c>
      <c r="AX133" s="12">
        <v>21328</v>
      </c>
      <c r="AY133" s="12">
        <v>451710</v>
      </c>
      <c r="AZ133" s="12">
        <v>1215158</v>
      </c>
      <c r="BA133" s="12">
        <v>0</v>
      </c>
      <c r="BB133" s="12">
        <v>0</v>
      </c>
      <c r="BC133" s="12">
        <v>32814.81</v>
      </c>
      <c r="BD133" s="12">
        <v>0</v>
      </c>
      <c r="BE133" s="12">
        <v>0</v>
      </c>
      <c r="BF133" s="11">
        <v>2201255.81</v>
      </c>
      <c r="BG133" s="10">
        <v>430852</v>
      </c>
      <c r="BH133" s="12">
        <v>21195</v>
      </c>
      <c r="BI133" s="12">
        <v>448434</v>
      </c>
      <c r="BJ133" s="12">
        <v>434817</v>
      </c>
      <c r="BK133" s="12">
        <v>0</v>
      </c>
      <c r="BL133" s="12">
        <v>0</v>
      </c>
      <c r="BM133" s="12">
        <v>18476</v>
      </c>
      <c r="BN133" s="12">
        <v>0</v>
      </c>
      <c r="BO133" s="12">
        <v>0</v>
      </c>
      <c r="BP133" s="11">
        <v>1353774</v>
      </c>
      <c r="BQ133" s="10">
        <v>417260</v>
      </c>
      <c r="BR133" s="12">
        <v>20829</v>
      </c>
      <c r="BS133" s="12">
        <v>414763</v>
      </c>
      <c r="BT133" s="12">
        <v>379209</v>
      </c>
      <c r="BU133" s="12">
        <v>0</v>
      </c>
      <c r="BV133" s="12">
        <v>0</v>
      </c>
      <c r="BW133" s="12">
        <v>36168</v>
      </c>
      <c r="BX133" s="12">
        <v>0</v>
      </c>
      <c r="BY133" s="12">
        <v>0</v>
      </c>
      <c r="BZ133" s="11">
        <v>1268229</v>
      </c>
      <c r="CA133" s="10">
        <v>0</v>
      </c>
      <c r="CB133" s="12">
        <v>0</v>
      </c>
      <c r="CC133" s="12">
        <v>0</v>
      </c>
      <c r="CD133" s="11">
        <v>0</v>
      </c>
      <c r="CE133" s="10">
        <v>0</v>
      </c>
      <c r="CF133" s="12">
        <v>0</v>
      </c>
      <c r="CG133" s="12">
        <v>0</v>
      </c>
      <c r="CH133" s="11">
        <v>0</v>
      </c>
      <c r="CI133" s="10">
        <v>0</v>
      </c>
      <c r="CJ133" s="12">
        <v>0</v>
      </c>
      <c r="CK133" s="12">
        <v>0</v>
      </c>
      <c r="CL133" s="11">
        <v>0</v>
      </c>
      <c r="CM133" s="10">
        <v>0</v>
      </c>
      <c r="CN133" s="12">
        <v>0</v>
      </c>
      <c r="CO133" s="12">
        <v>0</v>
      </c>
      <c r="CP133" s="11">
        <v>0</v>
      </c>
      <c r="CQ133" s="10">
        <v>0</v>
      </c>
      <c r="CR133" s="12">
        <v>0</v>
      </c>
      <c r="CS133" s="12">
        <v>0</v>
      </c>
      <c r="CT133" s="11">
        <v>0</v>
      </c>
      <c r="CU133" s="10">
        <v>0</v>
      </c>
      <c r="CV133" s="12">
        <v>0</v>
      </c>
      <c r="CW133" s="12">
        <v>0</v>
      </c>
      <c r="CX133" s="11">
        <v>0</v>
      </c>
      <c r="CY133" s="10">
        <v>283040</v>
      </c>
      <c r="CZ133" s="12">
        <v>96000</v>
      </c>
      <c r="DA133" s="15">
        <v>6</v>
      </c>
      <c r="DB133" s="10">
        <v>0</v>
      </c>
      <c r="DC133" s="12">
        <v>0</v>
      </c>
      <c r="DD133" s="15">
        <v>0</v>
      </c>
      <c r="DE133" s="17">
        <v>4346</v>
      </c>
      <c r="DF133" s="14">
        <v>4260</v>
      </c>
      <c r="DG133" s="14">
        <v>4142</v>
      </c>
      <c r="DH133" s="14">
        <v>4073</v>
      </c>
      <c r="DI133" s="14">
        <v>3949</v>
      </c>
      <c r="DJ133" s="7">
        <v>3916</v>
      </c>
      <c r="DK133" s="24">
        <v>56912</v>
      </c>
      <c r="DL133" s="65">
        <v>0</v>
      </c>
    </row>
    <row r="134" spans="1:116" x14ac:dyDescent="0.25">
      <c r="A134" s="6" t="s">
        <v>150</v>
      </c>
      <c r="B134" s="41" t="s">
        <v>151</v>
      </c>
      <c r="C134" s="82">
        <f t="shared" si="32"/>
        <v>5042.8751434765973</v>
      </c>
      <c r="D134" s="85">
        <f t="shared" si="33"/>
        <v>4558.8165877383844</v>
      </c>
      <c r="E134" s="85">
        <f t="shared" si="34"/>
        <v>3786.3642810242941</v>
      </c>
      <c r="F134" s="85">
        <f t="shared" si="35"/>
        <v>3802.9682688445573</v>
      </c>
      <c r="G134" s="85">
        <f t="shared" si="36"/>
        <v>3311.6623597898624</v>
      </c>
      <c r="H134" s="86">
        <f t="shared" si="37"/>
        <v>3278.99359886202</v>
      </c>
      <c r="I134" s="10">
        <f t="shared" si="22"/>
        <v>1169.3945925264634</v>
      </c>
      <c r="J134" s="12">
        <f t="shared" si="23"/>
        <v>586.79098937667993</v>
      </c>
      <c r="K134" s="12">
        <f t="shared" si="24"/>
        <v>494.46605384110308</v>
      </c>
      <c r="L134" s="12">
        <f t="shared" si="25"/>
        <v>596.19962511715084</v>
      </c>
      <c r="M134" s="12">
        <f t="shared" si="26"/>
        <v>469.58029248899618</v>
      </c>
      <c r="N134" s="87">
        <f t="shared" si="27"/>
        <v>585.16927453769563</v>
      </c>
      <c r="O134" s="82">
        <f t="shared" si="28"/>
        <v>49969</v>
      </c>
      <c r="P134" s="92">
        <f t="shared" si="29"/>
        <v>51840.163636363635</v>
      </c>
      <c r="Q134" s="93">
        <f t="shared" si="30"/>
        <v>0.20272369689283962</v>
      </c>
      <c r="R134" s="94">
        <f t="shared" si="31"/>
        <v>1</v>
      </c>
      <c r="S134" s="10">
        <v>1789204</v>
      </c>
      <c r="T134" s="12">
        <v>3385039</v>
      </c>
      <c r="U134" s="12">
        <v>28807524</v>
      </c>
      <c r="V134" s="12">
        <v>2886681</v>
      </c>
      <c r="W134" s="12">
        <v>428535</v>
      </c>
      <c r="X134" s="12">
        <v>0</v>
      </c>
      <c r="Y134" s="12">
        <v>2244201</v>
      </c>
      <c r="Z134" s="12">
        <v>5491219</v>
      </c>
      <c r="AA134" s="12">
        <v>0</v>
      </c>
      <c r="AB134" s="11">
        <v>45032403</v>
      </c>
      <c r="AC134" s="10">
        <v>1778016</v>
      </c>
      <c r="AD134" s="12">
        <v>3358075</v>
      </c>
      <c r="AE134" s="12">
        <v>25016788</v>
      </c>
      <c r="AF134" s="12">
        <v>2910674</v>
      </c>
      <c r="AG134" s="12">
        <v>437756</v>
      </c>
      <c r="AH134" s="12">
        <v>0</v>
      </c>
      <c r="AI134" s="12">
        <v>2116725</v>
      </c>
      <c r="AJ134" s="12">
        <v>3532107</v>
      </c>
      <c r="AK134" s="12">
        <v>0</v>
      </c>
      <c r="AL134" s="11">
        <v>39150141</v>
      </c>
      <c r="AM134" s="10">
        <v>1594072</v>
      </c>
      <c r="AN134" s="12">
        <v>2932125</v>
      </c>
      <c r="AO134" s="12">
        <v>21508630</v>
      </c>
      <c r="AP134" s="12">
        <v>1588878</v>
      </c>
      <c r="AQ134" s="12">
        <v>460295</v>
      </c>
      <c r="AR134" s="12">
        <v>0</v>
      </c>
      <c r="AS134" s="12">
        <v>749164</v>
      </c>
      <c r="AT134" s="12">
        <v>4070769</v>
      </c>
      <c r="AU134" s="12">
        <v>0</v>
      </c>
      <c r="AV134" s="11">
        <v>32903933</v>
      </c>
      <c r="AW134" s="10">
        <v>1328168</v>
      </c>
      <c r="AX134" s="12">
        <v>2627939</v>
      </c>
      <c r="AY134" s="12">
        <v>17904561</v>
      </c>
      <c r="AZ134" s="12">
        <v>1451482</v>
      </c>
      <c r="BA134" s="12">
        <v>411868</v>
      </c>
      <c r="BB134" s="12">
        <v>0</v>
      </c>
      <c r="BC134" s="12">
        <v>4680352</v>
      </c>
      <c r="BD134" s="12">
        <v>2243254</v>
      </c>
      <c r="BE134" s="12">
        <v>0</v>
      </c>
      <c r="BF134" s="11">
        <v>30647624</v>
      </c>
      <c r="BG134" s="10">
        <v>1421806</v>
      </c>
      <c r="BH134" s="12">
        <v>2771329</v>
      </c>
      <c r="BI134" s="12">
        <v>15900245</v>
      </c>
      <c r="BJ134" s="12">
        <v>963231</v>
      </c>
      <c r="BK134" s="12">
        <v>453012</v>
      </c>
      <c r="BL134" s="12">
        <v>0</v>
      </c>
      <c r="BM134" s="12">
        <v>1814415</v>
      </c>
      <c r="BN134" s="12">
        <v>3730054</v>
      </c>
      <c r="BO134" s="12">
        <v>0</v>
      </c>
      <c r="BP134" s="11">
        <v>27054092</v>
      </c>
      <c r="BQ134" s="10">
        <v>1258762</v>
      </c>
      <c r="BR134" s="12">
        <v>2816252</v>
      </c>
      <c r="BS134" s="12">
        <v>16589290</v>
      </c>
      <c r="BT134" s="12">
        <v>1024967</v>
      </c>
      <c r="BU134" s="12">
        <v>320041</v>
      </c>
      <c r="BV134" s="12">
        <v>0</v>
      </c>
      <c r="BW134" s="12">
        <v>1042013</v>
      </c>
      <c r="BX134" s="12">
        <v>3962691</v>
      </c>
      <c r="BY134" s="12">
        <v>0</v>
      </c>
      <c r="BZ134" s="11">
        <v>27014016</v>
      </c>
      <c r="CA134" s="10">
        <v>1905000</v>
      </c>
      <c r="CB134" s="12">
        <v>7264223</v>
      </c>
      <c r="CC134" s="12">
        <v>0</v>
      </c>
      <c r="CD134" s="11">
        <v>9169223</v>
      </c>
      <c r="CE134" s="10">
        <v>2107000</v>
      </c>
      <c r="CF134" s="12">
        <v>2477598</v>
      </c>
      <c r="CG134" s="12">
        <v>0</v>
      </c>
      <c r="CH134" s="11">
        <v>4584598</v>
      </c>
      <c r="CI134" s="10">
        <v>2306000</v>
      </c>
      <c r="CJ134" s="12">
        <v>1459359</v>
      </c>
      <c r="CK134" s="12">
        <v>0</v>
      </c>
      <c r="CL134" s="11">
        <v>3765359</v>
      </c>
      <c r="CM134" s="10">
        <v>2500000</v>
      </c>
      <c r="CN134" s="12">
        <v>1953015</v>
      </c>
      <c r="CO134" s="12">
        <v>0</v>
      </c>
      <c r="CP134" s="11">
        <v>4453015</v>
      </c>
      <c r="CQ134" s="10">
        <v>1631562</v>
      </c>
      <c r="CR134" s="12">
        <v>1675692</v>
      </c>
      <c r="CS134" s="12">
        <v>0</v>
      </c>
      <c r="CT134" s="11">
        <v>3307254</v>
      </c>
      <c r="CU134" s="10">
        <v>2025916</v>
      </c>
      <c r="CV134" s="12">
        <v>2087824</v>
      </c>
      <c r="CW134" s="12">
        <v>0</v>
      </c>
      <c r="CX134" s="11">
        <v>4113740</v>
      </c>
      <c r="CY134" s="10">
        <v>5702418</v>
      </c>
      <c r="CZ134" s="12">
        <v>2235494</v>
      </c>
      <c r="DA134" s="15">
        <v>110</v>
      </c>
      <c r="DB134" s="10">
        <v>67682</v>
      </c>
      <c r="DC134" s="12">
        <v>10341</v>
      </c>
      <c r="DD134" s="15">
        <v>32</v>
      </c>
      <c r="DE134" s="17">
        <v>7841</v>
      </c>
      <c r="DF134" s="14">
        <v>7813</v>
      </c>
      <c r="DG134" s="14">
        <v>7615</v>
      </c>
      <c r="DH134" s="14">
        <v>7469</v>
      </c>
      <c r="DI134" s="14">
        <v>7043</v>
      </c>
      <c r="DJ134" s="7">
        <v>7030</v>
      </c>
      <c r="DK134" s="24">
        <v>49969</v>
      </c>
      <c r="DL134" s="65">
        <v>1</v>
      </c>
    </row>
    <row r="135" spans="1:116" x14ac:dyDescent="0.25">
      <c r="A135" s="6" t="s">
        <v>393</v>
      </c>
      <c r="B135" s="41" t="s">
        <v>384</v>
      </c>
      <c r="C135" s="82">
        <f t="shared" si="32"/>
        <v>950.23303945947305</v>
      </c>
      <c r="D135" s="85">
        <f t="shared" si="33"/>
        <v>931.00042964011323</v>
      </c>
      <c r="E135" s="85">
        <f t="shared" si="34"/>
        <v>794.13291425697764</v>
      </c>
      <c r="F135" s="85">
        <f t="shared" si="35"/>
        <v>779.79219781907545</v>
      </c>
      <c r="G135" s="85">
        <f t="shared" si="36"/>
        <v>906.99378578948722</v>
      </c>
      <c r="H135" s="86">
        <f t="shared" si="37"/>
        <v>652.77983933661574</v>
      </c>
      <c r="I135" s="10">
        <f t="shared" ref="I135:I198" si="38">(CD135/DE135)</f>
        <v>45.453017858488437</v>
      </c>
      <c r="J135" s="12">
        <f t="shared" ref="J135:J198" si="39">(CH135/DF135)</f>
        <v>53.835953295592397</v>
      </c>
      <c r="K135" s="12">
        <f t="shared" ref="K135:K198" si="40">(CL135/DG135)</f>
        <v>61.307392506914759</v>
      </c>
      <c r="L135" s="12">
        <f t="shared" ref="L135:L198" si="41">(CP135/DH135)</f>
        <v>69.988071468796392</v>
      </c>
      <c r="M135" s="12">
        <f t="shared" ref="M135:M198" si="42">(CT135/DI135)</f>
        <v>77.511491153737509</v>
      </c>
      <c r="N135" s="87">
        <f t="shared" ref="N135:N198" si="43">(CX135/DJ135)</f>
        <v>85.301269759004924</v>
      </c>
      <c r="O135" s="82">
        <f t="shared" ref="O135:O198" si="44">DK135</f>
        <v>46681</v>
      </c>
      <c r="P135" s="92">
        <f t="shared" ref="P135:P198" si="45">(CY135/DA135)</f>
        <v>67167.21428571429</v>
      </c>
      <c r="Q135" s="93">
        <f t="shared" ref="Q135:Q198" si="46">SUM(CY135,CZ135,DB135,DC135)/(AB135-Z135)</f>
        <v>0.35434057979212524</v>
      </c>
      <c r="R135" s="94">
        <f t="shared" ref="R135:R198" si="47">DL135</f>
        <v>0</v>
      </c>
      <c r="S135" s="10">
        <v>7064364</v>
      </c>
      <c r="T135" s="12">
        <v>22815644</v>
      </c>
      <c r="U135" s="12">
        <v>3446654</v>
      </c>
      <c r="V135" s="12">
        <v>1922077</v>
      </c>
      <c r="W135" s="12">
        <v>0</v>
      </c>
      <c r="X135" s="12">
        <v>0</v>
      </c>
      <c r="Y135" s="12">
        <v>2582889</v>
      </c>
      <c r="Z135" s="12">
        <v>0</v>
      </c>
      <c r="AA135" s="12">
        <v>0</v>
      </c>
      <c r="AB135" s="11">
        <v>37831628</v>
      </c>
      <c r="AC135" s="10">
        <v>7223723</v>
      </c>
      <c r="AD135" s="12">
        <v>22872386</v>
      </c>
      <c r="AE135" s="12">
        <v>2045109</v>
      </c>
      <c r="AF135" s="12">
        <v>2010150</v>
      </c>
      <c r="AG135" s="12">
        <v>0</v>
      </c>
      <c r="AH135" s="12">
        <v>0</v>
      </c>
      <c r="AI135" s="12">
        <v>2686457</v>
      </c>
      <c r="AJ135" s="12">
        <v>0</v>
      </c>
      <c r="AK135" s="12">
        <v>0</v>
      </c>
      <c r="AL135" s="11">
        <v>36837825</v>
      </c>
      <c r="AM135" s="10">
        <v>4995810</v>
      </c>
      <c r="AN135" s="12">
        <v>18827713</v>
      </c>
      <c r="AO135" s="12">
        <v>2409588</v>
      </c>
      <c r="AP135" s="12">
        <v>2178933</v>
      </c>
      <c r="AQ135" s="12">
        <v>0</v>
      </c>
      <c r="AR135" s="12">
        <v>0</v>
      </c>
      <c r="AS135" s="12">
        <v>3170622</v>
      </c>
      <c r="AT135" s="12">
        <v>0</v>
      </c>
      <c r="AU135" s="12">
        <v>0</v>
      </c>
      <c r="AV135" s="11">
        <v>31582666</v>
      </c>
      <c r="AW135" s="10">
        <v>4876698</v>
      </c>
      <c r="AX135" s="12">
        <v>17837031</v>
      </c>
      <c r="AY135" s="12">
        <v>2930523</v>
      </c>
      <c r="AZ135" s="12">
        <v>1980220</v>
      </c>
      <c r="BA135" s="12">
        <v>0</v>
      </c>
      <c r="BB135" s="12">
        <v>0</v>
      </c>
      <c r="BC135" s="12">
        <v>2838890</v>
      </c>
      <c r="BD135" s="12">
        <v>0</v>
      </c>
      <c r="BE135" s="12">
        <v>0</v>
      </c>
      <c r="BF135" s="11">
        <v>30463362</v>
      </c>
      <c r="BG135" s="10">
        <v>7407496</v>
      </c>
      <c r="BH135" s="12">
        <v>16046407</v>
      </c>
      <c r="BI135" s="12">
        <v>2700480</v>
      </c>
      <c r="BJ135" s="12">
        <v>1885602</v>
      </c>
      <c r="BK135" s="12">
        <v>0</v>
      </c>
      <c r="BL135" s="12">
        <v>0</v>
      </c>
      <c r="BM135" s="12">
        <v>7281074</v>
      </c>
      <c r="BN135" s="12">
        <v>0</v>
      </c>
      <c r="BO135" s="12">
        <v>0</v>
      </c>
      <c r="BP135" s="11">
        <v>35321059</v>
      </c>
      <c r="BQ135" s="10">
        <v>4672086</v>
      </c>
      <c r="BR135" s="12">
        <v>13526894</v>
      </c>
      <c r="BS135" s="12">
        <v>2948038</v>
      </c>
      <c r="BT135" s="12">
        <v>1935070</v>
      </c>
      <c r="BU135" s="12">
        <v>0</v>
      </c>
      <c r="BV135" s="12">
        <v>0</v>
      </c>
      <c r="BW135" s="12">
        <v>2108686</v>
      </c>
      <c r="BX135" s="12">
        <v>0</v>
      </c>
      <c r="BY135" s="12">
        <v>0</v>
      </c>
      <c r="BZ135" s="11">
        <v>25190774</v>
      </c>
      <c r="CA135" s="10">
        <v>1809621</v>
      </c>
      <c r="CB135" s="12">
        <v>0</v>
      </c>
      <c r="CC135" s="12">
        <v>0</v>
      </c>
      <c r="CD135" s="11">
        <v>1809621</v>
      </c>
      <c r="CE135" s="10">
        <v>2130181</v>
      </c>
      <c r="CF135" s="12">
        <v>0</v>
      </c>
      <c r="CG135" s="12">
        <v>0</v>
      </c>
      <c r="CH135" s="11">
        <v>2130181</v>
      </c>
      <c r="CI135" s="10">
        <v>2438195</v>
      </c>
      <c r="CJ135" s="12">
        <v>0</v>
      </c>
      <c r="CK135" s="12">
        <v>0</v>
      </c>
      <c r="CL135" s="11">
        <v>2438195</v>
      </c>
      <c r="CM135" s="10">
        <v>2734154</v>
      </c>
      <c r="CN135" s="12">
        <v>0</v>
      </c>
      <c r="CO135" s="12">
        <v>0</v>
      </c>
      <c r="CP135" s="11">
        <v>2734154</v>
      </c>
      <c r="CQ135" s="10">
        <v>3018530</v>
      </c>
      <c r="CR135" s="12">
        <v>0</v>
      </c>
      <c r="CS135" s="12">
        <v>0</v>
      </c>
      <c r="CT135" s="11">
        <v>3018530</v>
      </c>
      <c r="CU135" s="10">
        <v>3291776</v>
      </c>
      <c r="CV135" s="12">
        <v>0</v>
      </c>
      <c r="CW135" s="12">
        <v>0</v>
      </c>
      <c r="CX135" s="11">
        <v>3291776</v>
      </c>
      <c r="CY135" s="10">
        <v>9403410</v>
      </c>
      <c r="CZ135" s="12">
        <v>3673062</v>
      </c>
      <c r="DA135" s="15">
        <v>140</v>
      </c>
      <c r="DB135" s="10">
        <v>328809</v>
      </c>
      <c r="DC135" s="12">
        <v>0</v>
      </c>
      <c r="DD135" s="15">
        <v>37</v>
      </c>
      <c r="DE135" s="17">
        <v>39813</v>
      </c>
      <c r="DF135" s="14">
        <v>39568</v>
      </c>
      <c r="DG135" s="14">
        <v>39770</v>
      </c>
      <c r="DH135" s="14">
        <v>39066</v>
      </c>
      <c r="DI135" s="14">
        <v>38943</v>
      </c>
      <c r="DJ135" s="7">
        <v>38590</v>
      </c>
      <c r="DK135" s="24">
        <v>46681</v>
      </c>
      <c r="DL135" s="65">
        <v>0</v>
      </c>
    </row>
    <row r="136" spans="1:116" x14ac:dyDescent="0.25">
      <c r="A136" s="6" t="s">
        <v>189</v>
      </c>
      <c r="B136" s="41" t="s">
        <v>188</v>
      </c>
      <c r="C136" s="82">
        <f t="shared" ref="C136:C199" si="48">(AB136-Z136)/DE136</f>
        <v>604.78661844484634</v>
      </c>
      <c r="D136" s="85">
        <f t="shared" ref="D136:D199" si="49">(AL136-AJ136)/DF136</f>
        <v>510.57360406091368</v>
      </c>
      <c r="E136" s="85">
        <f t="shared" ref="E136:E199" si="50">(AV136-AT136)/DG136</f>
        <v>398.3817292006525</v>
      </c>
      <c r="F136" s="85">
        <f t="shared" ref="F136:F199" si="51">(BF136-BD136)/DH136</f>
        <v>424.16587677725119</v>
      </c>
      <c r="G136" s="85">
        <f t="shared" ref="G136:G199" si="52">(BP136-BN136)/DI136</f>
        <v>401.16346153846155</v>
      </c>
      <c r="H136" s="86">
        <f t="shared" ref="H136:H199" si="53">(BZ136-BX136)/DJ136</f>
        <v>448.4336569579288</v>
      </c>
      <c r="I136" s="10">
        <f t="shared" si="38"/>
        <v>0</v>
      </c>
      <c r="J136" s="12">
        <f t="shared" si="39"/>
        <v>0</v>
      </c>
      <c r="K136" s="12">
        <f t="shared" si="40"/>
        <v>0</v>
      </c>
      <c r="L136" s="12">
        <f t="shared" si="41"/>
        <v>0</v>
      </c>
      <c r="M136" s="12">
        <f t="shared" si="42"/>
        <v>0</v>
      </c>
      <c r="N136" s="87">
        <f t="shared" si="43"/>
        <v>0</v>
      </c>
      <c r="O136" s="82">
        <f t="shared" si="44"/>
        <v>43750</v>
      </c>
      <c r="P136" s="92">
        <f t="shared" si="45"/>
        <v>32200</v>
      </c>
      <c r="Q136" s="93">
        <f t="shared" si="46"/>
        <v>0.45507957912613956</v>
      </c>
      <c r="R136" s="94">
        <f t="shared" si="47"/>
        <v>0</v>
      </c>
      <c r="S136" s="10">
        <v>179858</v>
      </c>
      <c r="T136" s="12">
        <v>40589</v>
      </c>
      <c r="U136" s="12">
        <v>45000</v>
      </c>
      <c r="V136" s="12">
        <v>69000</v>
      </c>
      <c r="W136" s="12">
        <v>0</v>
      </c>
      <c r="X136" s="12">
        <v>0</v>
      </c>
      <c r="Y136" s="12">
        <v>0</v>
      </c>
      <c r="Z136" s="12">
        <v>0</v>
      </c>
      <c r="AA136" s="12">
        <v>0</v>
      </c>
      <c r="AB136" s="11">
        <v>334447</v>
      </c>
      <c r="AC136" s="10">
        <v>143560</v>
      </c>
      <c r="AD136" s="12">
        <v>42589</v>
      </c>
      <c r="AE136" s="12">
        <v>46500</v>
      </c>
      <c r="AF136" s="12">
        <v>69100</v>
      </c>
      <c r="AG136" s="12">
        <v>0</v>
      </c>
      <c r="AH136" s="12">
        <v>0</v>
      </c>
      <c r="AI136" s="12">
        <v>0</v>
      </c>
      <c r="AJ136" s="12">
        <v>0</v>
      </c>
      <c r="AK136" s="12">
        <v>0</v>
      </c>
      <c r="AL136" s="11">
        <v>301749</v>
      </c>
      <c r="AM136" s="10">
        <v>111519</v>
      </c>
      <c r="AN136" s="12">
        <v>35101</v>
      </c>
      <c r="AO136" s="12">
        <v>48235</v>
      </c>
      <c r="AP136" s="12">
        <v>49353</v>
      </c>
      <c r="AQ136" s="12">
        <v>0</v>
      </c>
      <c r="AR136" s="12">
        <v>0</v>
      </c>
      <c r="AS136" s="12">
        <v>0</v>
      </c>
      <c r="AT136" s="12">
        <v>0</v>
      </c>
      <c r="AU136" s="12">
        <v>0</v>
      </c>
      <c r="AV136" s="11">
        <v>244208</v>
      </c>
      <c r="AW136" s="10">
        <v>150274</v>
      </c>
      <c r="AX136" s="12">
        <v>29361</v>
      </c>
      <c r="AY136" s="12">
        <v>46517</v>
      </c>
      <c r="AZ136" s="12">
        <v>42345</v>
      </c>
      <c r="BA136" s="12">
        <v>0</v>
      </c>
      <c r="BB136" s="12">
        <v>0</v>
      </c>
      <c r="BC136" s="12">
        <v>0</v>
      </c>
      <c r="BD136" s="12">
        <v>0</v>
      </c>
      <c r="BE136" s="12">
        <v>0</v>
      </c>
      <c r="BF136" s="11">
        <v>268497</v>
      </c>
      <c r="BG136" s="10">
        <v>133959</v>
      </c>
      <c r="BH136" s="12">
        <v>18740</v>
      </c>
      <c r="BI136" s="12">
        <v>46676</v>
      </c>
      <c r="BJ136" s="12">
        <v>50951</v>
      </c>
      <c r="BK136" s="12">
        <v>0</v>
      </c>
      <c r="BL136" s="12">
        <v>0</v>
      </c>
      <c r="BM136" s="12">
        <v>0</v>
      </c>
      <c r="BN136" s="12">
        <v>0</v>
      </c>
      <c r="BO136" s="12">
        <v>0</v>
      </c>
      <c r="BP136" s="11">
        <v>250326</v>
      </c>
      <c r="BQ136" s="10">
        <v>129709</v>
      </c>
      <c r="BR136" s="12">
        <v>35230</v>
      </c>
      <c r="BS136" s="12">
        <v>45577</v>
      </c>
      <c r="BT136" s="12">
        <v>66616</v>
      </c>
      <c r="BU136" s="12">
        <v>0</v>
      </c>
      <c r="BV136" s="12">
        <v>0</v>
      </c>
      <c r="BW136" s="12">
        <v>0</v>
      </c>
      <c r="BX136" s="12">
        <v>0</v>
      </c>
      <c r="BY136" s="12">
        <v>0</v>
      </c>
      <c r="BZ136" s="11">
        <v>277132</v>
      </c>
      <c r="CA136" s="10">
        <v>0</v>
      </c>
      <c r="CB136" s="12">
        <v>0</v>
      </c>
      <c r="CC136" s="12">
        <v>0</v>
      </c>
      <c r="CD136" s="11">
        <v>0</v>
      </c>
      <c r="CE136" s="10">
        <v>0</v>
      </c>
      <c r="CF136" s="12">
        <v>0</v>
      </c>
      <c r="CG136" s="12">
        <v>0</v>
      </c>
      <c r="CH136" s="11">
        <v>0</v>
      </c>
      <c r="CI136" s="10">
        <v>0</v>
      </c>
      <c r="CJ136" s="12">
        <v>0</v>
      </c>
      <c r="CK136" s="12">
        <v>0</v>
      </c>
      <c r="CL136" s="11">
        <v>0</v>
      </c>
      <c r="CM136" s="10">
        <v>0</v>
      </c>
      <c r="CN136" s="12">
        <v>0</v>
      </c>
      <c r="CO136" s="12">
        <v>0</v>
      </c>
      <c r="CP136" s="11">
        <v>0</v>
      </c>
      <c r="CQ136" s="10">
        <v>0</v>
      </c>
      <c r="CR136" s="12">
        <v>0</v>
      </c>
      <c r="CS136" s="12">
        <v>0</v>
      </c>
      <c r="CT136" s="11">
        <v>0</v>
      </c>
      <c r="CU136" s="10">
        <v>0</v>
      </c>
      <c r="CV136" s="12">
        <v>0</v>
      </c>
      <c r="CW136" s="12">
        <v>0</v>
      </c>
      <c r="CX136" s="11">
        <v>0</v>
      </c>
      <c r="CY136" s="10">
        <v>64400</v>
      </c>
      <c r="CZ136" s="12">
        <v>38800</v>
      </c>
      <c r="DA136" s="15">
        <v>2</v>
      </c>
      <c r="DB136" s="10">
        <v>49000</v>
      </c>
      <c r="DC136" s="12">
        <v>0</v>
      </c>
      <c r="DD136" s="15">
        <v>2</v>
      </c>
      <c r="DE136" s="17">
        <v>553</v>
      </c>
      <c r="DF136" s="14">
        <v>591</v>
      </c>
      <c r="DG136" s="14">
        <v>613</v>
      </c>
      <c r="DH136" s="14">
        <v>633</v>
      </c>
      <c r="DI136" s="14">
        <v>624</v>
      </c>
      <c r="DJ136" s="7">
        <v>618</v>
      </c>
      <c r="DK136" s="24">
        <v>43750</v>
      </c>
      <c r="DL136" s="65">
        <v>0</v>
      </c>
    </row>
    <row r="137" spans="1:116" x14ac:dyDescent="0.25">
      <c r="A137" s="18" t="s">
        <v>288</v>
      </c>
      <c r="B137" s="44" t="s">
        <v>289</v>
      </c>
      <c r="C137" s="101">
        <f t="shared" si="48"/>
        <v>0</v>
      </c>
      <c r="D137" s="106">
        <f t="shared" si="49"/>
        <v>0</v>
      </c>
      <c r="E137" s="106">
        <f t="shared" si="50"/>
        <v>0</v>
      </c>
      <c r="F137" s="106">
        <f t="shared" si="51"/>
        <v>0</v>
      </c>
      <c r="G137" s="106">
        <f t="shared" si="52"/>
        <v>0</v>
      </c>
      <c r="H137" s="107">
        <f t="shared" si="53"/>
        <v>0</v>
      </c>
      <c r="I137" s="19">
        <f t="shared" si="38"/>
        <v>0</v>
      </c>
      <c r="J137" s="20">
        <f t="shared" si="39"/>
        <v>0</v>
      </c>
      <c r="K137" s="20">
        <f t="shared" si="40"/>
        <v>0</v>
      </c>
      <c r="L137" s="20">
        <f t="shared" si="41"/>
        <v>0</v>
      </c>
      <c r="M137" s="20">
        <f t="shared" si="42"/>
        <v>0</v>
      </c>
      <c r="N137" s="102">
        <f t="shared" si="43"/>
        <v>0</v>
      </c>
      <c r="O137" s="101">
        <f t="shared" si="44"/>
        <v>22656</v>
      </c>
      <c r="P137" s="103" t="e">
        <f t="shared" si="45"/>
        <v>#DIV/0!</v>
      </c>
      <c r="Q137" s="104" t="e">
        <f t="shared" si="46"/>
        <v>#DIV/0!</v>
      </c>
      <c r="R137" s="105">
        <f t="shared" si="47"/>
        <v>0</v>
      </c>
      <c r="S137" s="19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1">
        <v>0</v>
      </c>
      <c r="AC137" s="19">
        <v>0</v>
      </c>
      <c r="AD137" s="20">
        <v>0</v>
      </c>
      <c r="AE137" s="20">
        <v>0</v>
      </c>
      <c r="AF137" s="20">
        <v>0</v>
      </c>
      <c r="AG137" s="20">
        <v>0</v>
      </c>
      <c r="AH137" s="20">
        <v>0</v>
      </c>
      <c r="AI137" s="20">
        <v>0</v>
      </c>
      <c r="AJ137" s="20">
        <v>0</v>
      </c>
      <c r="AK137" s="20">
        <v>0</v>
      </c>
      <c r="AL137" s="21">
        <v>0</v>
      </c>
      <c r="AM137" s="19">
        <v>0</v>
      </c>
      <c r="AN137" s="20">
        <v>0</v>
      </c>
      <c r="AO137" s="20">
        <v>0</v>
      </c>
      <c r="AP137" s="20">
        <v>0</v>
      </c>
      <c r="AQ137" s="20">
        <v>0</v>
      </c>
      <c r="AR137" s="20">
        <v>0</v>
      </c>
      <c r="AS137" s="20">
        <v>0</v>
      </c>
      <c r="AT137" s="20">
        <v>0</v>
      </c>
      <c r="AU137" s="20">
        <v>0</v>
      </c>
      <c r="AV137" s="21">
        <v>0</v>
      </c>
      <c r="AW137" s="19">
        <v>0</v>
      </c>
      <c r="AX137" s="20">
        <v>0</v>
      </c>
      <c r="AY137" s="20">
        <v>0</v>
      </c>
      <c r="AZ137" s="20">
        <v>0</v>
      </c>
      <c r="BA137" s="20">
        <v>0</v>
      </c>
      <c r="BB137" s="20">
        <v>0</v>
      </c>
      <c r="BC137" s="20">
        <v>0</v>
      </c>
      <c r="BD137" s="20">
        <v>0</v>
      </c>
      <c r="BE137" s="20">
        <v>0</v>
      </c>
      <c r="BF137" s="21">
        <v>0</v>
      </c>
      <c r="BG137" s="19">
        <v>0</v>
      </c>
      <c r="BH137" s="20">
        <v>0</v>
      </c>
      <c r="BI137" s="20">
        <v>0</v>
      </c>
      <c r="BJ137" s="20">
        <v>0</v>
      </c>
      <c r="BK137" s="20">
        <v>0</v>
      </c>
      <c r="BL137" s="20">
        <v>0</v>
      </c>
      <c r="BM137" s="20">
        <v>0</v>
      </c>
      <c r="BN137" s="20">
        <v>0</v>
      </c>
      <c r="BO137" s="20">
        <v>0</v>
      </c>
      <c r="BP137" s="21">
        <v>0</v>
      </c>
      <c r="BQ137" s="19">
        <v>0</v>
      </c>
      <c r="BR137" s="20">
        <v>0</v>
      </c>
      <c r="BS137" s="20">
        <v>0</v>
      </c>
      <c r="BT137" s="20">
        <v>0</v>
      </c>
      <c r="BU137" s="20">
        <v>0</v>
      </c>
      <c r="BV137" s="20">
        <v>0</v>
      </c>
      <c r="BW137" s="20">
        <v>0</v>
      </c>
      <c r="BX137" s="20">
        <v>0</v>
      </c>
      <c r="BY137" s="20">
        <v>0</v>
      </c>
      <c r="BZ137" s="21">
        <v>0</v>
      </c>
      <c r="CA137" s="19">
        <v>0</v>
      </c>
      <c r="CB137" s="20">
        <v>0</v>
      </c>
      <c r="CC137" s="20">
        <v>0</v>
      </c>
      <c r="CD137" s="21">
        <v>0</v>
      </c>
      <c r="CE137" s="19">
        <v>0</v>
      </c>
      <c r="CF137" s="20">
        <v>0</v>
      </c>
      <c r="CG137" s="20">
        <v>0</v>
      </c>
      <c r="CH137" s="21">
        <v>0</v>
      </c>
      <c r="CI137" s="19">
        <v>0</v>
      </c>
      <c r="CJ137" s="20">
        <v>0</v>
      </c>
      <c r="CK137" s="20">
        <v>0</v>
      </c>
      <c r="CL137" s="21">
        <v>0</v>
      </c>
      <c r="CM137" s="19">
        <v>0</v>
      </c>
      <c r="CN137" s="20">
        <v>0</v>
      </c>
      <c r="CO137" s="20">
        <v>0</v>
      </c>
      <c r="CP137" s="21">
        <v>0</v>
      </c>
      <c r="CQ137" s="19">
        <v>0</v>
      </c>
      <c r="CR137" s="20">
        <v>0</v>
      </c>
      <c r="CS137" s="20">
        <v>0</v>
      </c>
      <c r="CT137" s="21">
        <v>0</v>
      </c>
      <c r="CU137" s="19">
        <v>0</v>
      </c>
      <c r="CV137" s="20">
        <v>0</v>
      </c>
      <c r="CW137" s="20">
        <v>0</v>
      </c>
      <c r="CX137" s="21">
        <v>0</v>
      </c>
      <c r="CY137" s="19">
        <v>0</v>
      </c>
      <c r="CZ137" s="20">
        <v>0</v>
      </c>
      <c r="DA137" s="22">
        <v>0</v>
      </c>
      <c r="DB137" s="19">
        <v>0</v>
      </c>
      <c r="DC137" s="20">
        <v>0</v>
      </c>
      <c r="DD137" s="22">
        <v>0</v>
      </c>
      <c r="DE137" s="32">
        <v>762</v>
      </c>
      <c r="DF137" s="33">
        <v>765</v>
      </c>
      <c r="DG137" s="33">
        <v>750</v>
      </c>
      <c r="DH137" s="33">
        <v>779</v>
      </c>
      <c r="DI137" s="33">
        <v>766</v>
      </c>
      <c r="DJ137" s="34">
        <v>763</v>
      </c>
      <c r="DK137" s="35">
        <v>22656</v>
      </c>
      <c r="DL137" s="64">
        <v>0</v>
      </c>
    </row>
    <row r="138" spans="1:116" x14ac:dyDescent="0.25">
      <c r="A138" s="18" t="s">
        <v>245</v>
      </c>
      <c r="B138" s="44" t="s">
        <v>239</v>
      </c>
      <c r="C138" s="101">
        <f t="shared" si="48"/>
        <v>0</v>
      </c>
      <c r="D138" s="106">
        <f t="shared" si="49"/>
        <v>0</v>
      </c>
      <c r="E138" s="106">
        <f t="shared" si="50"/>
        <v>0</v>
      </c>
      <c r="F138" s="106">
        <f t="shared" si="51"/>
        <v>0</v>
      </c>
      <c r="G138" s="106">
        <f t="shared" si="52"/>
        <v>0</v>
      </c>
      <c r="H138" s="107">
        <f t="shared" si="53"/>
        <v>0</v>
      </c>
      <c r="I138" s="19">
        <f t="shared" si="38"/>
        <v>0</v>
      </c>
      <c r="J138" s="20">
        <f t="shared" si="39"/>
        <v>0</v>
      </c>
      <c r="K138" s="20">
        <f t="shared" si="40"/>
        <v>0</v>
      </c>
      <c r="L138" s="20">
        <f t="shared" si="41"/>
        <v>0</v>
      </c>
      <c r="M138" s="20">
        <f t="shared" si="42"/>
        <v>0</v>
      </c>
      <c r="N138" s="102">
        <f t="shared" si="43"/>
        <v>0</v>
      </c>
      <c r="O138" s="101">
        <f t="shared" si="44"/>
        <v>45708</v>
      </c>
      <c r="P138" s="103" t="e">
        <f t="shared" si="45"/>
        <v>#DIV/0!</v>
      </c>
      <c r="Q138" s="104" t="e">
        <f t="shared" si="46"/>
        <v>#DIV/0!</v>
      </c>
      <c r="R138" s="105">
        <f t="shared" si="47"/>
        <v>0</v>
      </c>
      <c r="S138" s="19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1">
        <v>0</v>
      </c>
      <c r="AC138" s="19">
        <v>0</v>
      </c>
      <c r="AD138" s="20">
        <v>0</v>
      </c>
      <c r="AE138" s="20">
        <v>0</v>
      </c>
      <c r="AF138" s="20">
        <v>0</v>
      </c>
      <c r="AG138" s="20">
        <v>0</v>
      </c>
      <c r="AH138" s="20">
        <v>0</v>
      </c>
      <c r="AI138" s="20">
        <v>0</v>
      </c>
      <c r="AJ138" s="20">
        <v>0</v>
      </c>
      <c r="AK138" s="20">
        <v>0</v>
      </c>
      <c r="AL138" s="21">
        <v>0</v>
      </c>
      <c r="AM138" s="19">
        <v>0</v>
      </c>
      <c r="AN138" s="20">
        <v>0</v>
      </c>
      <c r="AO138" s="20">
        <v>0</v>
      </c>
      <c r="AP138" s="20">
        <v>0</v>
      </c>
      <c r="AQ138" s="20">
        <v>0</v>
      </c>
      <c r="AR138" s="20">
        <v>0</v>
      </c>
      <c r="AS138" s="20">
        <v>0</v>
      </c>
      <c r="AT138" s="20">
        <v>0</v>
      </c>
      <c r="AU138" s="20">
        <v>0</v>
      </c>
      <c r="AV138" s="21">
        <v>0</v>
      </c>
      <c r="AW138" s="19">
        <v>0</v>
      </c>
      <c r="AX138" s="20">
        <v>0</v>
      </c>
      <c r="AY138" s="20">
        <v>0</v>
      </c>
      <c r="AZ138" s="20">
        <v>0</v>
      </c>
      <c r="BA138" s="20">
        <v>0</v>
      </c>
      <c r="BB138" s="20">
        <v>0</v>
      </c>
      <c r="BC138" s="20">
        <v>0</v>
      </c>
      <c r="BD138" s="20">
        <v>0</v>
      </c>
      <c r="BE138" s="20">
        <v>0</v>
      </c>
      <c r="BF138" s="21">
        <v>0</v>
      </c>
      <c r="BG138" s="19">
        <v>0</v>
      </c>
      <c r="BH138" s="20">
        <v>0</v>
      </c>
      <c r="BI138" s="20">
        <v>0</v>
      </c>
      <c r="BJ138" s="20">
        <v>0</v>
      </c>
      <c r="BK138" s="20">
        <v>0</v>
      </c>
      <c r="BL138" s="20">
        <v>0</v>
      </c>
      <c r="BM138" s="20">
        <v>0</v>
      </c>
      <c r="BN138" s="20">
        <v>0</v>
      </c>
      <c r="BO138" s="20">
        <v>0</v>
      </c>
      <c r="BP138" s="21">
        <v>0</v>
      </c>
      <c r="BQ138" s="19">
        <v>0</v>
      </c>
      <c r="BR138" s="20">
        <v>0</v>
      </c>
      <c r="BS138" s="20">
        <v>0</v>
      </c>
      <c r="BT138" s="20">
        <v>0</v>
      </c>
      <c r="BU138" s="20">
        <v>0</v>
      </c>
      <c r="BV138" s="20">
        <v>0</v>
      </c>
      <c r="BW138" s="20">
        <v>0</v>
      </c>
      <c r="BX138" s="20">
        <v>0</v>
      </c>
      <c r="BY138" s="20">
        <v>0</v>
      </c>
      <c r="BZ138" s="21">
        <v>0</v>
      </c>
      <c r="CA138" s="19">
        <v>0</v>
      </c>
      <c r="CB138" s="20">
        <v>0</v>
      </c>
      <c r="CC138" s="20">
        <v>0</v>
      </c>
      <c r="CD138" s="21">
        <v>0</v>
      </c>
      <c r="CE138" s="19">
        <v>0</v>
      </c>
      <c r="CF138" s="20">
        <v>0</v>
      </c>
      <c r="CG138" s="20">
        <v>0</v>
      </c>
      <c r="CH138" s="21">
        <v>0</v>
      </c>
      <c r="CI138" s="19">
        <v>0</v>
      </c>
      <c r="CJ138" s="20">
        <v>0</v>
      </c>
      <c r="CK138" s="20">
        <v>0</v>
      </c>
      <c r="CL138" s="21">
        <v>0</v>
      </c>
      <c r="CM138" s="19">
        <v>0</v>
      </c>
      <c r="CN138" s="20">
        <v>0</v>
      </c>
      <c r="CO138" s="20">
        <v>0</v>
      </c>
      <c r="CP138" s="21">
        <v>0</v>
      </c>
      <c r="CQ138" s="19">
        <v>0</v>
      </c>
      <c r="CR138" s="20">
        <v>0</v>
      </c>
      <c r="CS138" s="20">
        <v>0</v>
      </c>
      <c r="CT138" s="21">
        <v>0</v>
      </c>
      <c r="CU138" s="19">
        <v>0</v>
      </c>
      <c r="CV138" s="20">
        <v>0</v>
      </c>
      <c r="CW138" s="20">
        <v>0</v>
      </c>
      <c r="CX138" s="21">
        <v>0</v>
      </c>
      <c r="CY138" s="19">
        <v>0</v>
      </c>
      <c r="CZ138" s="20">
        <v>0</v>
      </c>
      <c r="DA138" s="22">
        <v>0</v>
      </c>
      <c r="DB138" s="19">
        <v>0</v>
      </c>
      <c r="DC138" s="20">
        <v>0</v>
      </c>
      <c r="DD138" s="22">
        <v>0</v>
      </c>
      <c r="DE138" s="32">
        <v>659</v>
      </c>
      <c r="DF138" s="33">
        <v>696</v>
      </c>
      <c r="DG138" s="33">
        <v>703</v>
      </c>
      <c r="DH138" s="33">
        <v>691</v>
      </c>
      <c r="DI138" s="33">
        <v>693</v>
      </c>
      <c r="DJ138" s="34">
        <v>675</v>
      </c>
      <c r="DK138" s="35">
        <v>45708</v>
      </c>
      <c r="DL138" s="64">
        <v>0</v>
      </c>
    </row>
    <row r="139" spans="1:116" x14ac:dyDescent="0.25">
      <c r="A139" s="6" t="s">
        <v>190</v>
      </c>
      <c r="B139" s="41" t="s">
        <v>188</v>
      </c>
      <c r="C139" s="82">
        <f t="shared" si="48"/>
        <v>1193.8592995169083</v>
      </c>
      <c r="D139" s="85">
        <f t="shared" si="49"/>
        <v>908.88707729468604</v>
      </c>
      <c r="E139" s="85">
        <f t="shared" si="50"/>
        <v>927.35373749264272</v>
      </c>
      <c r="F139" s="85">
        <f t="shared" si="51"/>
        <v>734.89804386484889</v>
      </c>
      <c r="G139" s="85">
        <f t="shared" si="52"/>
        <v>953.95051413881743</v>
      </c>
      <c r="H139" s="86">
        <f t="shared" si="53"/>
        <v>1020.3774104683196</v>
      </c>
      <c r="I139" s="10">
        <f t="shared" si="38"/>
        <v>571.00543478260875</v>
      </c>
      <c r="J139" s="12">
        <f t="shared" si="39"/>
        <v>487.14190821256039</v>
      </c>
      <c r="K139" s="12">
        <f t="shared" si="40"/>
        <v>536.34432018834605</v>
      </c>
      <c r="L139" s="12">
        <f t="shared" si="41"/>
        <v>667.91701244813282</v>
      </c>
      <c r="M139" s="12">
        <f t="shared" si="42"/>
        <v>622.45372750642673</v>
      </c>
      <c r="N139" s="87">
        <f t="shared" si="43"/>
        <v>706.46487603305786</v>
      </c>
      <c r="O139" s="82">
        <f t="shared" si="44"/>
        <v>30588</v>
      </c>
      <c r="P139" s="92">
        <f t="shared" si="45"/>
        <v>29322.739130434784</v>
      </c>
      <c r="Q139" s="93">
        <f t="shared" si="46"/>
        <v>0.4798983930955053</v>
      </c>
      <c r="R139" s="94">
        <f t="shared" si="47"/>
        <v>2</v>
      </c>
      <c r="S139" s="10">
        <v>573208</v>
      </c>
      <c r="T139" s="12">
        <v>413760</v>
      </c>
      <c r="U139" s="12">
        <v>296162</v>
      </c>
      <c r="V139" s="12">
        <v>429748</v>
      </c>
      <c r="W139" s="12">
        <v>5000</v>
      </c>
      <c r="X139" s="12">
        <v>0</v>
      </c>
      <c r="Y139" s="12">
        <v>259153</v>
      </c>
      <c r="Z139" s="12">
        <v>0</v>
      </c>
      <c r="AA139" s="12">
        <v>0</v>
      </c>
      <c r="AB139" s="11">
        <v>1977031</v>
      </c>
      <c r="AC139" s="10">
        <v>528355</v>
      </c>
      <c r="AD139" s="12">
        <v>412929</v>
      </c>
      <c r="AE139" s="12">
        <v>19350</v>
      </c>
      <c r="AF139" s="12">
        <v>501343</v>
      </c>
      <c r="AG139" s="12">
        <v>5000</v>
      </c>
      <c r="AH139" s="12">
        <v>0</v>
      </c>
      <c r="AI139" s="12">
        <v>38140</v>
      </c>
      <c r="AJ139" s="12">
        <v>0</v>
      </c>
      <c r="AK139" s="12">
        <v>0</v>
      </c>
      <c r="AL139" s="11">
        <v>1505117</v>
      </c>
      <c r="AM139" s="10">
        <v>512873</v>
      </c>
      <c r="AN139" s="12">
        <v>395018</v>
      </c>
      <c r="AO139" s="12">
        <v>14964</v>
      </c>
      <c r="AP139" s="12">
        <v>499157</v>
      </c>
      <c r="AQ139" s="12">
        <v>0</v>
      </c>
      <c r="AR139" s="12">
        <v>0</v>
      </c>
      <c r="AS139" s="12">
        <v>153562</v>
      </c>
      <c r="AT139" s="12">
        <v>0</v>
      </c>
      <c r="AU139" s="12">
        <v>0</v>
      </c>
      <c r="AV139" s="11">
        <v>1575574</v>
      </c>
      <c r="AW139" s="10">
        <v>588054</v>
      </c>
      <c r="AX139" s="12">
        <v>372848</v>
      </c>
      <c r="AY139" s="12">
        <v>4562</v>
      </c>
      <c r="AZ139" s="12">
        <v>162839</v>
      </c>
      <c r="BA139" s="12">
        <v>0</v>
      </c>
      <c r="BB139" s="12">
        <v>0</v>
      </c>
      <c r="BC139" s="12">
        <v>111470</v>
      </c>
      <c r="BD139" s="12">
        <v>0</v>
      </c>
      <c r="BE139" s="12">
        <v>0</v>
      </c>
      <c r="BF139" s="11">
        <v>1239773</v>
      </c>
      <c r="BG139" s="10">
        <v>777284</v>
      </c>
      <c r="BH139" s="12">
        <v>399999</v>
      </c>
      <c r="BI139" s="12">
        <v>74923</v>
      </c>
      <c r="BJ139" s="12">
        <v>152251</v>
      </c>
      <c r="BK139" s="12">
        <v>0</v>
      </c>
      <c r="BL139" s="12">
        <v>0</v>
      </c>
      <c r="BM139" s="12">
        <v>79890</v>
      </c>
      <c r="BN139" s="12">
        <v>0</v>
      </c>
      <c r="BO139" s="12">
        <v>0</v>
      </c>
      <c r="BP139" s="11">
        <v>1484347</v>
      </c>
      <c r="BQ139" s="10">
        <v>714630</v>
      </c>
      <c r="BR139" s="12">
        <v>436170</v>
      </c>
      <c r="BS139" s="12">
        <v>38229</v>
      </c>
      <c r="BT139" s="12">
        <v>145509</v>
      </c>
      <c r="BU139" s="12">
        <v>0</v>
      </c>
      <c r="BV139" s="12">
        <v>0</v>
      </c>
      <c r="BW139" s="12">
        <v>147050</v>
      </c>
      <c r="BX139" s="12">
        <v>0</v>
      </c>
      <c r="BY139" s="12">
        <v>0</v>
      </c>
      <c r="BZ139" s="11">
        <v>1481588</v>
      </c>
      <c r="CA139" s="10">
        <v>47504</v>
      </c>
      <c r="CB139" s="12">
        <v>898081</v>
      </c>
      <c r="CC139" s="12">
        <v>0</v>
      </c>
      <c r="CD139" s="11">
        <v>945585</v>
      </c>
      <c r="CE139" s="10">
        <v>51615</v>
      </c>
      <c r="CF139" s="12">
        <v>755092</v>
      </c>
      <c r="CG139" s="12">
        <v>0</v>
      </c>
      <c r="CH139" s="11">
        <v>806707</v>
      </c>
      <c r="CI139" s="10">
        <v>95452</v>
      </c>
      <c r="CJ139" s="12">
        <v>815797</v>
      </c>
      <c r="CK139" s="12">
        <v>0</v>
      </c>
      <c r="CL139" s="11">
        <v>911249</v>
      </c>
      <c r="CM139" s="10">
        <v>135091</v>
      </c>
      <c r="CN139" s="12">
        <v>991685</v>
      </c>
      <c r="CO139" s="12">
        <v>0</v>
      </c>
      <c r="CP139" s="11">
        <v>1126776</v>
      </c>
      <c r="CQ139" s="10">
        <v>211558</v>
      </c>
      <c r="CR139" s="12">
        <v>756980</v>
      </c>
      <c r="CS139" s="12">
        <v>0</v>
      </c>
      <c r="CT139" s="11">
        <v>968538</v>
      </c>
      <c r="CU139" s="10">
        <v>230807</v>
      </c>
      <c r="CV139" s="12">
        <v>794980</v>
      </c>
      <c r="CW139" s="12">
        <v>0</v>
      </c>
      <c r="CX139" s="11">
        <v>1025787</v>
      </c>
      <c r="CY139" s="10">
        <v>674423</v>
      </c>
      <c r="CZ139" s="12">
        <v>274351</v>
      </c>
      <c r="DA139" s="15">
        <v>23</v>
      </c>
      <c r="DB139" s="10">
        <v>0</v>
      </c>
      <c r="DC139" s="12">
        <v>0</v>
      </c>
      <c r="DD139" s="15">
        <v>0</v>
      </c>
      <c r="DE139" s="17">
        <v>1656</v>
      </c>
      <c r="DF139" s="14">
        <v>1656</v>
      </c>
      <c r="DG139" s="14">
        <v>1699</v>
      </c>
      <c r="DH139" s="14">
        <v>1687</v>
      </c>
      <c r="DI139" s="14">
        <v>1556</v>
      </c>
      <c r="DJ139" s="7">
        <v>1452</v>
      </c>
      <c r="DK139" s="24">
        <v>30588</v>
      </c>
      <c r="DL139" s="65">
        <v>2</v>
      </c>
    </row>
    <row r="140" spans="1:116" x14ac:dyDescent="0.25">
      <c r="A140" s="6" t="s">
        <v>259</v>
      </c>
      <c r="B140" s="41" t="s">
        <v>255</v>
      </c>
      <c r="C140" s="82">
        <f t="shared" si="48"/>
        <v>2641.2724906162698</v>
      </c>
      <c r="D140" s="85">
        <f t="shared" si="49"/>
        <v>2463.2442250259037</v>
      </c>
      <c r="E140" s="85">
        <f t="shared" si="50"/>
        <v>1392.0819223939493</v>
      </c>
      <c r="F140" s="85">
        <f t="shared" si="51"/>
        <v>1185.9366872473356</v>
      </c>
      <c r="G140" s="85">
        <f t="shared" si="52"/>
        <v>1282.180588722365</v>
      </c>
      <c r="H140" s="86">
        <f t="shared" si="53"/>
        <v>1199.8736696377773</v>
      </c>
      <c r="I140" s="10">
        <f t="shared" si="38"/>
        <v>867.56400986031224</v>
      </c>
      <c r="J140" s="12">
        <f t="shared" si="39"/>
        <v>1113.5812153349179</v>
      </c>
      <c r="K140" s="12">
        <f t="shared" si="40"/>
        <v>1307.1226570207168</v>
      </c>
      <c r="L140" s="12">
        <f t="shared" si="41"/>
        <v>1343.2706357956633</v>
      </c>
      <c r="M140" s="12">
        <f t="shared" si="42"/>
        <v>894.08114597996189</v>
      </c>
      <c r="N140" s="87">
        <f t="shared" si="43"/>
        <v>1067.5831594917504</v>
      </c>
      <c r="O140" s="82">
        <f t="shared" si="44"/>
        <v>58273</v>
      </c>
      <c r="P140" s="92">
        <f t="shared" si="45"/>
        <v>60721.451221935487</v>
      </c>
      <c r="Q140" s="93">
        <f t="shared" si="46"/>
        <v>0.25277791636065838</v>
      </c>
      <c r="R140" s="94">
        <f t="shared" si="47"/>
        <v>3</v>
      </c>
      <c r="S140" s="10">
        <v>9552750</v>
      </c>
      <c r="T140" s="12">
        <v>18363365.316199999</v>
      </c>
      <c r="U140" s="12">
        <v>12973710</v>
      </c>
      <c r="V140" s="12">
        <v>1816341</v>
      </c>
      <c r="W140" s="12">
        <v>1886197</v>
      </c>
      <c r="X140" s="12">
        <v>0</v>
      </c>
      <c r="Y140" s="12">
        <v>3624066</v>
      </c>
      <c r="Z140" s="12">
        <v>8358495</v>
      </c>
      <c r="AA140" s="12">
        <v>0</v>
      </c>
      <c r="AB140" s="11">
        <v>56574924.316200003</v>
      </c>
      <c r="AC140" s="10">
        <v>6043706</v>
      </c>
      <c r="AD140" s="12">
        <v>14111476</v>
      </c>
      <c r="AE140" s="12">
        <v>13766206</v>
      </c>
      <c r="AF140" s="12">
        <v>1665801</v>
      </c>
      <c r="AG140" s="12">
        <v>1031738</v>
      </c>
      <c r="AH140" s="12">
        <v>0</v>
      </c>
      <c r="AI140" s="12">
        <v>3795521</v>
      </c>
      <c r="AJ140" s="12">
        <v>600000</v>
      </c>
      <c r="AK140" s="12">
        <v>0</v>
      </c>
      <c r="AL140" s="11">
        <v>41014448</v>
      </c>
      <c r="AM140" s="10">
        <v>4046773</v>
      </c>
      <c r="AN140" s="12">
        <v>7178325</v>
      </c>
      <c r="AO140" s="12">
        <v>7332230</v>
      </c>
      <c r="AP140" s="12">
        <v>1377758</v>
      </c>
      <c r="AQ140" s="12">
        <v>272429.63</v>
      </c>
      <c r="AR140" s="12">
        <v>0</v>
      </c>
      <c r="AS140" s="12">
        <v>959090</v>
      </c>
      <c r="AT140" s="12">
        <v>0</v>
      </c>
      <c r="AU140" s="12">
        <v>0</v>
      </c>
      <c r="AV140" s="11">
        <v>21166605.629999999</v>
      </c>
      <c r="AW140" s="10">
        <v>2545522</v>
      </c>
      <c r="AX140" s="12">
        <v>5625649</v>
      </c>
      <c r="AY140" s="12">
        <v>6167193</v>
      </c>
      <c r="AZ140" s="12">
        <v>690291</v>
      </c>
      <c r="BA140" s="12">
        <v>221743.63</v>
      </c>
      <c r="BB140" s="12">
        <v>0</v>
      </c>
      <c r="BC140" s="12">
        <v>884270</v>
      </c>
      <c r="BD140" s="12">
        <v>0</v>
      </c>
      <c r="BE140" s="12">
        <v>0</v>
      </c>
      <c r="BF140" s="11">
        <v>16134668.630000001</v>
      </c>
      <c r="BG140" s="10">
        <v>2301744</v>
      </c>
      <c r="BH140" s="12">
        <v>5438257</v>
      </c>
      <c r="BI140" s="12">
        <v>6068338</v>
      </c>
      <c r="BJ140" s="12">
        <v>826720</v>
      </c>
      <c r="BK140" s="12">
        <v>302089.96999999997</v>
      </c>
      <c r="BL140" s="12">
        <v>0</v>
      </c>
      <c r="BM140" s="12">
        <v>547746</v>
      </c>
      <c r="BN140" s="12">
        <v>188156</v>
      </c>
      <c r="BO140" s="12">
        <v>0</v>
      </c>
      <c r="BP140" s="11">
        <v>15673050.970000001</v>
      </c>
      <c r="BQ140" s="10">
        <v>1404127</v>
      </c>
      <c r="BR140" s="12">
        <v>4656079</v>
      </c>
      <c r="BS140" s="12">
        <v>5272812</v>
      </c>
      <c r="BT140" s="12">
        <v>544639</v>
      </c>
      <c r="BU140" s="12">
        <v>372967.72</v>
      </c>
      <c r="BV140" s="12">
        <v>0</v>
      </c>
      <c r="BW140" s="12">
        <v>403243</v>
      </c>
      <c r="BX140" s="12">
        <v>177199</v>
      </c>
      <c r="BY140" s="12">
        <v>0</v>
      </c>
      <c r="BZ140" s="11">
        <v>12831066.720000001</v>
      </c>
      <c r="CA140" s="10">
        <v>5719293</v>
      </c>
      <c r="CB140" s="12">
        <v>10118088</v>
      </c>
      <c r="CC140" s="12">
        <v>0</v>
      </c>
      <c r="CD140" s="11">
        <v>15837381</v>
      </c>
      <c r="CE140" s="10">
        <v>6353139</v>
      </c>
      <c r="CF140" s="12">
        <v>11917388</v>
      </c>
      <c r="CG140" s="12">
        <v>0</v>
      </c>
      <c r="CH140" s="11">
        <v>18270527</v>
      </c>
      <c r="CI140" s="10">
        <v>6601687</v>
      </c>
      <c r="CJ140" s="12">
        <v>13273113</v>
      </c>
      <c r="CK140" s="12">
        <v>0</v>
      </c>
      <c r="CL140" s="11">
        <v>19874800</v>
      </c>
      <c r="CM140" s="10">
        <v>2972202</v>
      </c>
      <c r="CN140" s="12">
        <v>15165432</v>
      </c>
      <c r="CO140" s="12">
        <v>137563</v>
      </c>
      <c r="CP140" s="11">
        <v>18275197</v>
      </c>
      <c r="CQ140" s="10">
        <v>2172700</v>
      </c>
      <c r="CR140" s="12">
        <v>8342037</v>
      </c>
      <c r="CS140" s="12">
        <v>283081</v>
      </c>
      <c r="CT140" s="11">
        <v>10797818</v>
      </c>
      <c r="CU140" s="10">
        <v>2276972</v>
      </c>
      <c r="CV140" s="12">
        <v>8568754</v>
      </c>
      <c r="CW140" s="12">
        <v>413006</v>
      </c>
      <c r="CX140" s="11">
        <v>11258732</v>
      </c>
      <c r="CY140" s="10">
        <v>9411824.9394000005</v>
      </c>
      <c r="CZ140" s="12">
        <v>2776223.5974999997</v>
      </c>
      <c r="DA140" s="15">
        <v>155</v>
      </c>
      <c r="DB140" s="10">
        <v>0</v>
      </c>
      <c r="DC140" s="12">
        <v>0</v>
      </c>
      <c r="DD140" s="15">
        <v>0</v>
      </c>
      <c r="DE140" s="17">
        <v>18255</v>
      </c>
      <c r="DF140" s="14">
        <v>16407</v>
      </c>
      <c r="DG140" s="14">
        <v>15205</v>
      </c>
      <c r="DH140" s="14">
        <v>13605</v>
      </c>
      <c r="DI140" s="14">
        <v>12077</v>
      </c>
      <c r="DJ140" s="7">
        <v>10546</v>
      </c>
      <c r="DK140" s="24">
        <v>58273</v>
      </c>
      <c r="DL140" s="65">
        <v>3</v>
      </c>
    </row>
    <row r="141" spans="1:116" x14ac:dyDescent="0.25">
      <c r="A141" s="18" t="s">
        <v>485</v>
      </c>
      <c r="B141" s="44" t="s">
        <v>486</v>
      </c>
      <c r="C141" s="101">
        <f t="shared" si="48"/>
        <v>0</v>
      </c>
      <c r="D141" s="106">
        <f t="shared" si="49"/>
        <v>0</v>
      </c>
      <c r="E141" s="106">
        <f t="shared" si="50"/>
        <v>0</v>
      </c>
      <c r="F141" s="106">
        <f t="shared" si="51"/>
        <v>0</v>
      </c>
      <c r="G141" s="106">
        <f t="shared" si="52"/>
        <v>0</v>
      </c>
      <c r="H141" s="107">
        <f t="shared" si="53"/>
        <v>0</v>
      </c>
      <c r="I141" s="19">
        <f t="shared" si="38"/>
        <v>0</v>
      </c>
      <c r="J141" s="20">
        <f t="shared" si="39"/>
        <v>0</v>
      </c>
      <c r="K141" s="20">
        <f t="shared" si="40"/>
        <v>0</v>
      </c>
      <c r="L141" s="20">
        <f t="shared" si="41"/>
        <v>0</v>
      </c>
      <c r="M141" s="20">
        <f t="shared" si="42"/>
        <v>0</v>
      </c>
      <c r="N141" s="102">
        <f t="shared" si="43"/>
        <v>0</v>
      </c>
      <c r="O141" s="101">
        <f t="shared" si="44"/>
        <v>100880</v>
      </c>
      <c r="P141" s="103" t="e">
        <f t="shared" si="45"/>
        <v>#DIV/0!</v>
      </c>
      <c r="Q141" s="104" t="e">
        <f t="shared" si="46"/>
        <v>#DIV/0!</v>
      </c>
      <c r="R141" s="105">
        <f t="shared" si="47"/>
        <v>1</v>
      </c>
      <c r="S141" s="19">
        <v>0</v>
      </c>
      <c r="T141" s="20">
        <v>0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1">
        <v>0</v>
      </c>
      <c r="AC141" s="19">
        <v>0</v>
      </c>
      <c r="AD141" s="20">
        <v>0</v>
      </c>
      <c r="AE141" s="20">
        <v>0</v>
      </c>
      <c r="AF141" s="20">
        <v>0</v>
      </c>
      <c r="AG141" s="20">
        <v>0</v>
      </c>
      <c r="AH141" s="20">
        <v>0</v>
      </c>
      <c r="AI141" s="20">
        <v>0</v>
      </c>
      <c r="AJ141" s="20">
        <v>0</v>
      </c>
      <c r="AK141" s="20">
        <v>0</v>
      </c>
      <c r="AL141" s="21">
        <v>0</v>
      </c>
      <c r="AM141" s="19">
        <v>0</v>
      </c>
      <c r="AN141" s="20">
        <v>0</v>
      </c>
      <c r="AO141" s="20">
        <v>0</v>
      </c>
      <c r="AP141" s="20"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v>0</v>
      </c>
      <c r="AV141" s="21">
        <v>0</v>
      </c>
      <c r="AW141" s="19">
        <v>0</v>
      </c>
      <c r="AX141" s="20">
        <v>0</v>
      </c>
      <c r="AY141" s="20">
        <v>0</v>
      </c>
      <c r="AZ141" s="20">
        <v>0</v>
      </c>
      <c r="BA141" s="20">
        <v>0</v>
      </c>
      <c r="BB141" s="20">
        <v>0</v>
      </c>
      <c r="BC141" s="20">
        <v>0</v>
      </c>
      <c r="BD141" s="20">
        <v>0</v>
      </c>
      <c r="BE141" s="20">
        <v>0</v>
      </c>
      <c r="BF141" s="21">
        <v>0</v>
      </c>
      <c r="BG141" s="19">
        <v>0</v>
      </c>
      <c r="BH141" s="20">
        <v>0</v>
      </c>
      <c r="BI141" s="20">
        <v>0</v>
      </c>
      <c r="BJ141" s="20">
        <v>0</v>
      </c>
      <c r="BK141" s="20">
        <v>0</v>
      </c>
      <c r="BL141" s="20">
        <v>0</v>
      </c>
      <c r="BM141" s="20">
        <v>0</v>
      </c>
      <c r="BN141" s="20">
        <v>0</v>
      </c>
      <c r="BO141" s="20">
        <v>0</v>
      </c>
      <c r="BP141" s="21">
        <v>0</v>
      </c>
      <c r="BQ141" s="19">
        <v>0</v>
      </c>
      <c r="BR141" s="20">
        <v>0</v>
      </c>
      <c r="BS141" s="20">
        <v>0</v>
      </c>
      <c r="BT141" s="20">
        <v>0</v>
      </c>
      <c r="BU141" s="20">
        <v>0</v>
      </c>
      <c r="BV141" s="20">
        <v>0</v>
      </c>
      <c r="BW141" s="20">
        <v>0</v>
      </c>
      <c r="BX141" s="20">
        <v>0</v>
      </c>
      <c r="BY141" s="20">
        <v>0</v>
      </c>
      <c r="BZ141" s="21">
        <v>0</v>
      </c>
      <c r="CA141" s="19">
        <v>0</v>
      </c>
      <c r="CB141" s="20">
        <v>0</v>
      </c>
      <c r="CC141" s="20">
        <v>0</v>
      </c>
      <c r="CD141" s="21">
        <v>0</v>
      </c>
      <c r="CE141" s="19">
        <v>0</v>
      </c>
      <c r="CF141" s="20">
        <v>0</v>
      </c>
      <c r="CG141" s="20">
        <v>0</v>
      </c>
      <c r="CH141" s="21">
        <v>0</v>
      </c>
      <c r="CI141" s="19">
        <v>0</v>
      </c>
      <c r="CJ141" s="20">
        <v>0</v>
      </c>
      <c r="CK141" s="20">
        <v>0</v>
      </c>
      <c r="CL141" s="21">
        <v>0</v>
      </c>
      <c r="CM141" s="19">
        <v>0</v>
      </c>
      <c r="CN141" s="20">
        <v>0</v>
      </c>
      <c r="CO141" s="20">
        <v>0</v>
      </c>
      <c r="CP141" s="21">
        <v>0</v>
      </c>
      <c r="CQ141" s="19">
        <v>0</v>
      </c>
      <c r="CR141" s="20">
        <v>0</v>
      </c>
      <c r="CS141" s="20">
        <v>0</v>
      </c>
      <c r="CT141" s="21">
        <v>0</v>
      </c>
      <c r="CU141" s="19">
        <v>0</v>
      </c>
      <c r="CV141" s="20">
        <v>0</v>
      </c>
      <c r="CW141" s="20">
        <v>0</v>
      </c>
      <c r="CX141" s="21">
        <v>0</v>
      </c>
      <c r="CY141" s="19">
        <v>0</v>
      </c>
      <c r="CZ141" s="20">
        <v>0</v>
      </c>
      <c r="DA141" s="22">
        <v>0</v>
      </c>
      <c r="DB141" s="19">
        <v>0</v>
      </c>
      <c r="DC141" s="20">
        <v>0</v>
      </c>
      <c r="DD141" s="22">
        <v>0</v>
      </c>
      <c r="DE141" s="32">
        <v>5849</v>
      </c>
      <c r="DF141" s="33">
        <v>5849</v>
      </c>
      <c r="DG141" s="33">
        <v>5838</v>
      </c>
      <c r="DH141" s="33">
        <v>5818</v>
      </c>
      <c r="DI141" s="33">
        <v>5832</v>
      </c>
      <c r="DJ141" s="34">
        <v>5823</v>
      </c>
      <c r="DK141" s="35">
        <v>100880</v>
      </c>
      <c r="DL141" s="64">
        <v>1</v>
      </c>
    </row>
    <row r="142" spans="1:116" x14ac:dyDescent="0.25">
      <c r="A142" s="6" t="s">
        <v>394</v>
      </c>
      <c r="B142" s="41" t="s">
        <v>384</v>
      </c>
      <c r="C142" s="82">
        <f t="shared" si="48"/>
        <v>9568.1104651162786</v>
      </c>
      <c r="D142" s="85">
        <f t="shared" si="49"/>
        <v>6810.940298507463</v>
      </c>
      <c r="E142" s="85">
        <f t="shared" si="50"/>
        <v>6438.5884115884119</v>
      </c>
      <c r="F142" s="85">
        <f t="shared" si="51"/>
        <v>8575.4949899799594</v>
      </c>
      <c r="G142" s="85">
        <f t="shared" si="52"/>
        <v>5479.5</v>
      </c>
      <c r="H142" s="86">
        <f t="shared" si="53"/>
        <v>5692.0551583248216</v>
      </c>
      <c r="I142" s="10">
        <f t="shared" si="38"/>
        <v>750.83175387596896</v>
      </c>
      <c r="J142" s="12">
        <f t="shared" si="39"/>
        <v>1017.5543084577114</v>
      </c>
      <c r="K142" s="12">
        <f t="shared" si="40"/>
        <v>1264.0890409590409</v>
      </c>
      <c r="L142" s="12">
        <f t="shared" si="41"/>
        <v>1506.1075851703408</v>
      </c>
      <c r="M142" s="12">
        <f t="shared" si="42"/>
        <v>1739.4494188376755</v>
      </c>
      <c r="N142" s="87">
        <f t="shared" si="43"/>
        <v>2006.2086006128702</v>
      </c>
      <c r="O142" s="82">
        <f t="shared" si="44"/>
        <v>170625</v>
      </c>
      <c r="P142" s="92">
        <f t="shared" si="45"/>
        <v>78355.428571428565</v>
      </c>
      <c r="Q142" s="93">
        <f t="shared" si="46"/>
        <v>0.20920170867981394</v>
      </c>
      <c r="R142" s="94">
        <f t="shared" si="47"/>
        <v>0</v>
      </c>
      <c r="S142" s="10">
        <v>2756509</v>
      </c>
      <c r="T142" s="12">
        <v>2339002</v>
      </c>
      <c r="U142" s="12">
        <v>3644406</v>
      </c>
      <c r="V142" s="12">
        <v>1134373</v>
      </c>
      <c r="W142" s="12">
        <v>0</v>
      </c>
      <c r="X142" s="12">
        <v>0</v>
      </c>
      <c r="Y142" s="12">
        <v>0</v>
      </c>
      <c r="Z142" s="12">
        <v>0</v>
      </c>
      <c r="AA142" s="12">
        <v>0</v>
      </c>
      <c r="AB142" s="11">
        <v>9874290</v>
      </c>
      <c r="AC142" s="10">
        <v>2599666</v>
      </c>
      <c r="AD142" s="12">
        <v>2263114</v>
      </c>
      <c r="AE142" s="12">
        <v>1445172</v>
      </c>
      <c r="AF142" s="12">
        <v>537043</v>
      </c>
      <c r="AG142" s="12">
        <v>0</v>
      </c>
      <c r="AH142" s="12">
        <v>0</v>
      </c>
      <c r="AI142" s="12">
        <v>0</v>
      </c>
      <c r="AJ142" s="12">
        <v>0</v>
      </c>
      <c r="AK142" s="12">
        <v>0</v>
      </c>
      <c r="AL142" s="11">
        <v>6844995</v>
      </c>
      <c r="AM142" s="10">
        <v>2252803</v>
      </c>
      <c r="AN142" s="12">
        <v>2034410</v>
      </c>
      <c r="AO142" s="12">
        <v>1773602</v>
      </c>
      <c r="AP142" s="12">
        <v>384212</v>
      </c>
      <c r="AQ142" s="12">
        <v>0</v>
      </c>
      <c r="AR142" s="12">
        <v>0</v>
      </c>
      <c r="AS142" s="12">
        <v>0</v>
      </c>
      <c r="AT142" s="12">
        <v>0</v>
      </c>
      <c r="AU142" s="12">
        <v>0</v>
      </c>
      <c r="AV142" s="11">
        <v>6445027</v>
      </c>
      <c r="AW142" s="10">
        <v>2075045</v>
      </c>
      <c r="AX142" s="12">
        <v>1938818</v>
      </c>
      <c r="AY142" s="12">
        <v>4030299</v>
      </c>
      <c r="AZ142" s="12">
        <v>514182</v>
      </c>
      <c r="BA142" s="12">
        <v>0</v>
      </c>
      <c r="BB142" s="12">
        <v>0</v>
      </c>
      <c r="BC142" s="12">
        <v>0</v>
      </c>
      <c r="BD142" s="12">
        <v>0</v>
      </c>
      <c r="BE142" s="12">
        <v>0</v>
      </c>
      <c r="BF142" s="11">
        <v>8558344</v>
      </c>
      <c r="BG142" s="10">
        <v>1901766</v>
      </c>
      <c r="BH142" s="12">
        <v>1941521</v>
      </c>
      <c r="BI142" s="12">
        <v>1404809</v>
      </c>
      <c r="BJ142" s="12">
        <v>220445</v>
      </c>
      <c r="BK142" s="12">
        <v>0</v>
      </c>
      <c r="BL142" s="12">
        <v>0</v>
      </c>
      <c r="BM142" s="12">
        <v>0</v>
      </c>
      <c r="BN142" s="12">
        <v>0</v>
      </c>
      <c r="BO142" s="12">
        <v>0</v>
      </c>
      <c r="BP142" s="11">
        <v>5468541</v>
      </c>
      <c r="BQ142" s="10">
        <v>1560008</v>
      </c>
      <c r="BR142" s="12">
        <v>1815464</v>
      </c>
      <c r="BS142" s="12">
        <v>2026964</v>
      </c>
      <c r="BT142" s="12">
        <v>170086</v>
      </c>
      <c r="BU142" s="12">
        <v>0</v>
      </c>
      <c r="BV142" s="12">
        <v>0</v>
      </c>
      <c r="BW142" s="12">
        <v>0</v>
      </c>
      <c r="BX142" s="12">
        <v>0</v>
      </c>
      <c r="BY142" s="12">
        <v>0</v>
      </c>
      <c r="BZ142" s="11">
        <v>5572522</v>
      </c>
      <c r="CA142" s="10">
        <v>0</v>
      </c>
      <c r="CB142" s="12">
        <v>0</v>
      </c>
      <c r="CC142" s="12">
        <v>774858.37</v>
      </c>
      <c r="CD142" s="11">
        <v>774858.37</v>
      </c>
      <c r="CE142" s="10">
        <v>0</v>
      </c>
      <c r="CF142" s="12">
        <v>0</v>
      </c>
      <c r="CG142" s="12">
        <v>1022642.08</v>
      </c>
      <c r="CH142" s="11">
        <v>1022642.08</v>
      </c>
      <c r="CI142" s="10">
        <v>0</v>
      </c>
      <c r="CJ142" s="12">
        <v>0</v>
      </c>
      <c r="CK142" s="12">
        <v>1265353.1299999999</v>
      </c>
      <c r="CL142" s="11">
        <v>1265353.1299999999</v>
      </c>
      <c r="CM142" s="10">
        <v>0</v>
      </c>
      <c r="CN142" s="12"/>
      <c r="CO142" s="12">
        <v>1503095.37</v>
      </c>
      <c r="CP142" s="11">
        <v>1503095.37</v>
      </c>
      <c r="CQ142" s="10">
        <v>0</v>
      </c>
      <c r="CR142" s="12">
        <v>0</v>
      </c>
      <c r="CS142" s="12">
        <v>1735970.52</v>
      </c>
      <c r="CT142" s="11">
        <v>1735970.52</v>
      </c>
      <c r="CU142" s="10">
        <v>0</v>
      </c>
      <c r="CV142" s="12">
        <v>0</v>
      </c>
      <c r="CW142" s="12">
        <v>1964078.22</v>
      </c>
      <c r="CX142" s="11">
        <v>1964078.22</v>
      </c>
      <c r="CY142" s="10">
        <v>1645464</v>
      </c>
      <c r="CZ142" s="12">
        <v>420254.34</v>
      </c>
      <c r="DA142" s="15">
        <v>21</v>
      </c>
      <c r="DB142" s="10">
        <v>0</v>
      </c>
      <c r="DC142" s="12">
        <v>0</v>
      </c>
      <c r="DD142" s="15">
        <v>0</v>
      </c>
      <c r="DE142" s="17">
        <v>1032</v>
      </c>
      <c r="DF142" s="14">
        <v>1005</v>
      </c>
      <c r="DG142" s="14">
        <v>1001</v>
      </c>
      <c r="DH142" s="14">
        <v>998</v>
      </c>
      <c r="DI142" s="14">
        <v>998</v>
      </c>
      <c r="DJ142" s="7">
        <v>979</v>
      </c>
      <c r="DK142" s="24">
        <v>170625</v>
      </c>
      <c r="DL142" s="65">
        <v>0</v>
      </c>
    </row>
    <row r="143" spans="1:116" x14ac:dyDescent="0.25">
      <c r="A143" s="6" t="s">
        <v>436</v>
      </c>
      <c r="B143" s="41" t="s">
        <v>430</v>
      </c>
      <c r="C143" s="82">
        <f t="shared" si="48"/>
        <v>2535.5752542911632</v>
      </c>
      <c r="D143" s="85">
        <f t="shared" si="49"/>
        <v>2235.1458067602039</v>
      </c>
      <c r="E143" s="85">
        <f t="shared" si="50"/>
        <v>2038.0433870967743</v>
      </c>
      <c r="F143" s="85">
        <f t="shared" si="51"/>
        <v>1960.2126674786846</v>
      </c>
      <c r="G143" s="85">
        <f t="shared" si="52"/>
        <v>1927.4603174603174</v>
      </c>
      <c r="H143" s="86">
        <f t="shared" si="53"/>
        <v>1839.3942363112392</v>
      </c>
      <c r="I143" s="10">
        <f t="shared" si="38"/>
        <v>334.04426255562618</v>
      </c>
      <c r="J143" s="12">
        <f t="shared" si="39"/>
        <v>238.76642219387756</v>
      </c>
      <c r="K143" s="12">
        <f t="shared" si="40"/>
        <v>126.11443548387096</v>
      </c>
      <c r="L143" s="12">
        <f t="shared" si="41"/>
        <v>118.39196102314251</v>
      </c>
      <c r="M143" s="12">
        <f t="shared" si="42"/>
        <v>78.474881361479305</v>
      </c>
      <c r="N143" s="87">
        <f t="shared" si="43"/>
        <v>0</v>
      </c>
      <c r="O143" s="82">
        <f t="shared" si="44"/>
        <v>46444</v>
      </c>
      <c r="P143" s="92">
        <f t="shared" si="45"/>
        <v>48019.786585365851</v>
      </c>
      <c r="Q143" s="93">
        <f t="shared" si="46"/>
        <v>0.3056343897655483</v>
      </c>
      <c r="R143" s="94">
        <f t="shared" si="47"/>
        <v>2</v>
      </c>
      <c r="S143" s="10">
        <v>2474389</v>
      </c>
      <c r="T143" s="12">
        <v>7169131</v>
      </c>
      <c r="U143" s="12">
        <v>13943604</v>
      </c>
      <c r="V143" s="12">
        <v>1218343</v>
      </c>
      <c r="W143" s="12">
        <v>890000</v>
      </c>
      <c r="X143" s="12">
        <v>256085</v>
      </c>
      <c r="Y143" s="12">
        <v>5956127</v>
      </c>
      <c r="Z143" s="12">
        <v>1155257</v>
      </c>
      <c r="AA143" s="12">
        <v>0</v>
      </c>
      <c r="AB143" s="11">
        <v>33062936</v>
      </c>
      <c r="AC143" s="10">
        <v>2500772</v>
      </c>
      <c r="AD143" s="12">
        <v>6359723</v>
      </c>
      <c r="AE143" s="12">
        <v>11521182</v>
      </c>
      <c r="AF143" s="12">
        <v>1364278</v>
      </c>
      <c r="AG143" s="12">
        <v>465000</v>
      </c>
      <c r="AH143" s="12">
        <v>302785</v>
      </c>
      <c r="AI143" s="12">
        <v>5523929</v>
      </c>
      <c r="AJ143" s="12">
        <v>1635863</v>
      </c>
      <c r="AK143" s="12">
        <v>0</v>
      </c>
      <c r="AL143" s="11">
        <v>29673532</v>
      </c>
      <c r="AM143" s="10">
        <v>3048037</v>
      </c>
      <c r="AN143" s="12">
        <v>6677499</v>
      </c>
      <c r="AO143" s="12">
        <v>8987337</v>
      </c>
      <c r="AP143" s="12">
        <v>1345099</v>
      </c>
      <c r="AQ143" s="12">
        <v>379489</v>
      </c>
      <c r="AR143" s="12">
        <v>235021</v>
      </c>
      <c r="AS143" s="12">
        <v>4599256</v>
      </c>
      <c r="AT143" s="12">
        <v>1275712</v>
      </c>
      <c r="AU143" s="12">
        <v>0</v>
      </c>
      <c r="AV143" s="11">
        <v>26547450</v>
      </c>
      <c r="AW143" s="10">
        <v>2888972</v>
      </c>
      <c r="AX143" s="12">
        <v>6413559</v>
      </c>
      <c r="AY143" s="12">
        <v>8120245</v>
      </c>
      <c r="AZ143" s="12">
        <v>1149711</v>
      </c>
      <c r="BA143" s="12">
        <v>875160</v>
      </c>
      <c r="BB143" s="12">
        <v>242374</v>
      </c>
      <c r="BC143" s="12">
        <v>4449998</v>
      </c>
      <c r="BD143" s="12">
        <v>1751414</v>
      </c>
      <c r="BE143" s="12">
        <v>0</v>
      </c>
      <c r="BF143" s="11">
        <v>25891433</v>
      </c>
      <c r="BG143" s="10">
        <v>3028140</v>
      </c>
      <c r="BH143" s="12">
        <v>6206434</v>
      </c>
      <c r="BI143" s="12">
        <v>8020914</v>
      </c>
      <c r="BJ143" s="12">
        <v>1304369</v>
      </c>
      <c r="BK143" s="12">
        <v>850847</v>
      </c>
      <c r="BL143" s="12">
        <v>211094</v>
      </c>
      <c r="BM143" s="12">
        <v>3935622</v>
      </c>
      <c r="BN143" s="12">
        <v>1650175</v>
      </c>
      <c r="BO143" s="12">
        <v>0</v>
      </c>
      <c r="BP143" s="11">
        <v>25207595</v>
      </c>
      <c r="BQ143" s="10">
        <v>2715741</v>
      </c>
      <c r="BR143" s="12">
        <v>6366089</v>
      </c>
      <c r="BS143" s="12">
        <v>7839849</v>
      </c>
      <c r="BT143" s="12">
        <v>826691</v>
      </c>
      <c r="BU143" s="12">
        <v>114882</v>
      </c>
      <c r="BV143" s="12">
        <v>230379</v>
      </c>
      <c r="BW143" s="12">
        <v>4245812</v>
      </c>
      <c r="BX143" s="12">
        <v>1090646</v>
      </c>
      <c r="BY143" s="12">
        <v>0</v>
      </c>
      <c r="BZ143" s="11">
        <v>23430089</v>
      </c>
      <c r="CA143" s="10">
        <v>0</v>
      </c>
      <c r="CB143" s="12">
        <v>4203613</v>
      </c>
      <c r="CC143" s="12">
        <v>0</v>
      </c>
      <c r="CD143" s="11">
        <v>4203613</v>
      </c>
      <c r="CE143" s="10">
        <v>0</v>
      </c>
      <c r="CF143" s="12">
        <v>2995086</v>
      </c>
      <c r="CG143" s="12">
        <v>0</v>
      </c>
      <c r="CH143" s="11">
        <v>2995086</v>
      </c>
      <c r="CI143" s="10">
        <v>0</v>
      </c>
      <c r="CJ143" s="12">
        <v>1563819</v>
      </c>
      <c r="CK143" s="12">
        <v>0</v>
      </c>
      <c r="CL143" s="11">
        <v>1563819</v>
      </c>
      <c r="CM143" s="10">
        <v>0</v>
      </c>
      <c r="CN143" s="12">
        <v>1457997</v>
      </c>
      <c r="CO143" s="12">
        <v>0</v>
      </c>
      <c r="CP143" s="11">
        <v>1457997</v>
      </c>
      <c r="CQ143" s="10">
        <v>0</v>
      </c>
      <c r="CR143" s="12">
        <v>959120</v>
      </c>
      <c r="CS143" s="12">
        <v>0</v>
      </c>
      <c r="CT143" s="11">
        <v>959120</v>
      </c>
      <c r="CU143" s="10">
        <v>0</v>
      </c>
      <c r="CV143" s="12">
        <v>0</v>
      </c>
      <c r="CW143" s="12">
        <v>0</v>
      </c>
      <c r="CX143" s="11">
        <v>0</v>
      </c>
      <c r="CY143" s="10">
        <v>7875245</v>
      </c>
      <c r="CZ143" s="12">
        <v>1835221</v>
      </c>
      <c r="DA143" s="15">
        <v>164</v>
      </c>
      <c r="DB143" s="10">
        <v>41618</v>
      </c>
      <c r="DC143" s="12">
        <v>0</v>
      </c>
      <c r="DD143" s="15">
        <v>3.75</v>
      </c>
      <c r="DE143" s="17">
        <v>12584</v>
      </c>
      <c r="DF143" s="14">
        <v>12544</v>
      </c>
      <c r="DG143" s="14">
        <v>12400</v>
      </c>
      <c r="DH143" s="14">
        <v>12315</v>
      </c>
      <c r="DI143" s="14">
        <v>12222</v>
      </c>
      <c r="DJ143" s="7">
        <v>12145</v>
      </c>
      <c r="DK143" s="24">
        <v>46444</v>
      </c>
      <c r="DL143" s="65">
        <v>2</v>
      </c>
    </row>
    <row r="144" spans="1:116" x14ac:dyDescent="0.25">
      <c r="A144" s="6" t="s">
        <v>462</v>
      </c>
      <c r="B144" s="41" t="s">
        <v>455</v>
      </c>
      <c r="C144" s="82">
        <f t="shared" si="48"/>
        <v>2260.8927662241022</v>
      </c>
      <c r="D144" s="85">
        <f t="shared" si="49"/>
        <v>2405.438719236151</v>
      </c>
      <c r="E144" s="85">
        <f t="shared" si="50"/>
        <v>1396.6264100306119</v>
      </c>
      <c r="F144" s="85">
        <f t="shared" si="51"/>
        <v>1417.1293652158954</v>
      </c>
      <c r="G144" s="85">
        <f t="shared" si="52"/>
        <v>1167.6318623124448</v>
      </c>
      <c r="H144" s="86">
        <f t="shared" si="53"/>
        <v>1308.2175715066496</v>
      </c>
      <c r="I144" s="10">
        <f t="shared" si="38"/>
        <v>1918.8639799475188</v>
      </c>
      <c r="J144" s="12">
        <f t="shared" si="39"/>
        <v>2154.582393612643</v>
      </c>
      <c r="K144" s="12">
        <f t="shared" si="40"/>
        <v>2266.0390824841697</v>
      </c>
      <c r="L144" s="12">
        <f t="shared" si="41"/>
        <v>2172.2203681403748</v>
      </c>
      <c r="M144" s="12">
        <f t="shared" si="42"/>
        <v>2374.0097969991175</v>
      </c>
      <c r="N144" s="87">
        <f t="shared" si="43"/>
        <v>2513.3225541993079</v>
      </c>
      <c r="O144" s="82">
        <f t="shared" si="44"/>
        <v>35696</v>
      </c>
      <c r="P144" s="92">
        <f t="shared" si="45"/>
        <v>47002.945205479453</v>
      </c>
      <c r="Q144" s="93">
        <f t="shared" si="46"/>
        <v>0.35842440436621276</v>
      </c>
      <c r="R144" s="94">
        <f t="shared" si="47"/>
        <v>4</v>
      </c>
      <c r="S144" s="10">
        <v>5722870</v>
      </c>
      <c r="T144" s="12">
        <v>12049675</v>
      </c>
      <c r="U144" s="12">
        <v>28038170</v>
      </c>
      <c r="V144" s="12">
        <v>2151935</v>
      </c>
      <c r="W144" s="12">
        <v>5808980</v>
      </c>
      <c r="X144" s="12">
        <v>0</v>
      </c>
      <c r="Y144" s="12">
        <v>3955745</v>
      </c>
      <c r="Z144" s="12">
        <v>8078970</v>
      </c>
      <c r="AA144" s="12">
        <v>0</v>
      </c>
      <c r="AB144" s="11">
        <v>65806345</v>
      </c>
      <c r="AC144" s="10">
        <v>5095295</v>
      </c>
      <c r="AD144" s="12">
        <v>12260840</v>
      </c>
      <c r="AE144" s="12">
        <v>30798550</v>
      </c>
      <c r="AF144" s="12">
        <v>2360560</v>
      </c>
      <c r="AG144" s="12">
        <v>4233500</v>
      </c>
      <c r="AH144" s="12">
        <v>0</v>
      </c>
      <c r="AI144" s="12">
        <v>3698605</v>
      </c>
      <c r="AJ144" s="12">
        <v>7611260</v>
      </c>
      <c r="AK144" s="12">
        <v>0</v>
      </c>
      <c r="AL144" s="11">
        <v>66058610</v>
      </c>
      <c r="AM144" s="10">
        <v>4658510</v>
      </c>
      <c r="AN144" s="12">
        <v>10324415</v>
      </c>
      <c r="AO144" s="12">
        <v>11704517</v>
      </c>
      <c r="AP144" s="12">
        <v>1592429</v>
      </c>
      <c r="AQ144" s="12">
        <v>1398417</v>
      </c>
      <c r="AR144" s="12">
        <v>0</v>
      </c>
      <c r="AS144" s="12">
        <v>3627062</v>
      </c>
      <c r="AT144" s="12">
        <v>6128800</v>
      </c>
      <c r="AU144" s="12">
        <v>0</v>
      </c>
      <c r="AV144" s="11">
        <v>39434150</v>
      </c>
      <c r="AW144" s="10">
        <v>4317211</v>
      </c>
      <c r="AX144" s="12">
        <v>10862253</v>
      </c>
      <c r="AY144" s="12">
        <v>10638204</v>
      </c>
      <c r="AZ144" s="12">
        <v>2484561</v>
      </c>
      <c r="BA144" s="12">
        <v>809457</v>
      </c>
      <c r="BB144" s="12">
        <v>0</v>
      </c>
      <c r="BC144" s="12">
        <v>3839406</v>
      </c>
      <c r="BD144" s="12">
        <v>6128800</v>
      </c>
      <c r="BE144" s="12">
        <v>0</v>
      </c>
      <c r="BF144" s="11">
        <v>39079892</v>
      </c>
      <c r="BG144" s="10">
        <v>2899953</v>
      </c>
      <c r="BH144" s="12">
        <v>9773417</v>
      </c>
      <c r="BI144" s="12">
        <v>8920188</v>
      </c>
      <c r="BJ144" s="12">
        <v>1130296</v>
      </c>
      <c r="BK144" s="12">
        <v>310420</v>
      </c>
      <c r="BL144" s="12">
        <v>0</v>
      </c>
      <c r="BM144" s="12">
        <v>3424264</v>
      </c>
      <c r="BN144" s="12">
        <v>31376523</v>
      </c>
      <c r="BO144" s="12">
        <v>0</v>
      </c>
      <c r="BP144" s="11">
        <v>57835061</v>
      </c>
      <c r="BQ144" s="10">
        <v>3743042</v>
      </c>
      <c r="BR144" s="12">
        <v>10716153</v>
      </c>
      <c r="BS144" s="12">
        <v>8256973</v>
      </c>
      <c r="BT144" s="12">
        <v>2560854</v>
      </c>
      <c r="BU144" s="12">
        <v>19963</v>
      </c>
      <c r="BV144" s="12">
        <v>0</v>
      </c>
      <c r="BW144" s="12">
        <v>3426240</v>
      </c>
      <c r="BX144" s="12">
        <v>6738627</v>
      </c>
      <c r="BY144" s="12">
        <v>0</v>
      </c>
      <c r="BZ144" s="11">
        <v>35461852</v>
      </c>
      <c r="CA144" s="10">
        <v>14716639</v>
      </c>
      <c r="CB144" s="12">
        <v>20632207</v>
      </c>
      <c r="CC144" s="12">
        <v>13645508</v>
      </c>
      <c r="CD144" s="11">
        <v>48994354</v>
      </c>
      <c r="CE144" s="10">
        <v>15486700</v>
      </c>
      <c r="CF144" s="12">
        <v>21909623</v>
      </c>
      <c r="CG144" s="12">
        <v>14955720</v>
      </c>
      <c r="CH144" s="11">
        <v>52352043</v>
      </c>
      <c r="CI144" s="10">
        <v>15647251</v>
      </c>
      <c r="CJ144" s="12">
        <v>23078263</v>
      </c>
      <c r="CK144" s="12">
        <v>15312720</v>
      </c>
      <c r="CL144" s="11">
        <v>54038234</v>
      </c>
      <c r="CM144" s="10">
        <v>16392352</v>
      </c>
      <c r="CN144" s="12">
        <v>22837913</v>
      </c>
      <c r="CO144" s="12">
        <v>11278203</v>
      </c>
      <c r="CP144" s="11">
        <v>50508468</v>
      </c>
      <c r="CQ144" s="10">
        <v>17353155</v>
      </c>
      <c r="CR144" s="12">
        <v>23719489</v>
      </c>
      <c r="CS144" s="12">
        <v>12722418</v>
      </c>
      <c r="CT144" s="11">
        <v>53795062</v>
      </c>
      <c r="CU144" s="10">
        <v>16520000</v>
      </c>
      <c r="CV144" s="12">
        <v>24520000</v>
      </c>
      <c r="CW144" s="12">
        <v>14142510</v>
      </c>
      <c r="CX144" s="11">
        <v>55182510</v>
      </c>
      <c r="CY144" s="10">
        <v>13724860</v>
      </c>
      <c r="CZ144" s="12">
        <v>6330183</v>
      </c>
      <c r="DA144" s="15">
        <v>292</v>
      </c>
      <c r="DB144" s="10">
        <v>579910</v>
      </c>
      <c r="DC144" s="12">
        <v>55947</v>
      </c>
      <c r="DD144" s="15">
        <v>61</v>
      </c>
      <c r="DE144" s="17">
        <v>25533</v>
      </c>
      <c r="DF144" s="14">
        <v>24298</v>
      </c>
      <c r="DG144" s="14">
        <v>23847</v>
      </c>
      <c r="DH144" s="14">
        <v>23252</v>
      </c>
      <c r="DI144" s="14">
        <v>22660</v>
      </c>
      <c r="DJ144" s="7">
        <v>21956</v>
      </c>
      <c r="DK144" s="24">
        <v>35696</v>
      </c>
      <c r="DL144" s="65">
        <v>4</v>
      </c>
    </row>
    <row r="145" spans="1:116" x14ac:dyDescent="0.25">
      <c r="A145" s="6" t="s">
        <v>118</v>
      </c>
      <c r="B145" s="41" t="s">
        <v>111</v>
      </c>
      <c r="C145" s="82">
        <f t="shared" si="48"/>
        <v>3317.1016468343628</v>
      </c>
      <c r="D145" s="85">
        <f t="shared" si="49"/>
        <v>5288.1559635376661</v>
      </c>
      <c r="E145" s="85">
        <f t="shared" si="50"/>
        <v>3883.2578588757551</v>
      </c>
      <c r="F145" s="85">
        <f t="shared" si="51"/>
        <v>3625.3425338546385</v>
      </c>
      <c r="G145" s="85">
        <f t="shared" si="52"/>
        <v>3745.642593170935</v>
      </c>
      <c r="H145" s="86">
        <f t="shared" si="53"/>
        <v>3337.9401666971494</v>
      </c>
      <c r="I145" s="10">
        <f t="shared" si="38"/>
        <v>2337.6269016418137</v>
      </c>
      <c r="J145" s="12">
        <f t="shared" si="39"/>
        <v>2588.2647104009834</v>
      </c>
      <c r="K145" s="12">
        <f t="shared" si="40"/>
        <v>2732.4576472410054</v>
      </c>
      <c r="L145" s="12">
        <f t="shared" si="41"/>
        <v>2864.2798218585745</v>
      </c>
      <c r="M145" s="12">
        <f t="shared" si="42"/>
        <v>782.00236831147197</v>
      </c>
      <c r="N145" s="87">
        <f t="shared" si="43"/>
        <v>849.80751443576412</v>
      </c>
      <c r="O145" s="82">
        <f t="shared" si="44"/>
        <v>36072</v>
      </c>
      <c r="P145" s="92">
        <f t="shared" si="45"/>
        <v>73285.121535181243</v>
      </c>
      <c r="Q145" s="93">
        <f t="shared" si="46"/>
        <v>0.50068206434999984</v>
      </c>
      <c r="R145" s="94">
        <f t="shared" si="47"/>
        <v>4</v>
      </c>
      <c r="S145" s="10">
        <v>20155839</v>
      </c>
      <c r="T145" s="12">
        <v>47002806</v>
      </c>
      <c r="U145" s="12">
        <v>38936192</v>
      </c>
      <c r="V145" s="12">
        <v>2200003</v>
      </c>
      <c r="W145" s="12">
        <v>17804664</v>
      </c>
      <c r="X145" s="12">
        <v>1514100</v>
      </c>
      <c r="Y145" s="12">
        <v>4519823</v>
      </c>
      <c r="Z145" s="12">
        <v>21036838</v>
      </c>
      <c r="AA145" s="12">
        <v>0</v>
      </c>
      <c r="AB145" s="11">
        <v>153170265</v>
      </c>
      <c r="AC145" s="10">
        <v>21178878</v>
      </c>
      <c r="AD145" s="12">
        <v>46980150</v>
      </c>
      <c r="AE145" s="12">
        <v>66835477</v>
      </c>
      <c r="AF145" s="12">
        <v>2230369</v>
      </c>
      <c r="AG145" s="12">
        <v>15925626</v>
      </c>
      <c r="AH145" s="12">
        <v>1912937</v>
      </c>
      <c r="AI145" s="12">
        <v>51460206</v>
      </c>
      <c r="AJ145" s="12">
        <v>20498998</v>
      </c>
      <c r="AK145" s="12">
        <v>0</v>
      </c>
      <c r="AL145" s="11">
        <v>227022641</v>
      </c>
      <c r="AM145" s="10">
        <v>46093574</v>
      </c>
      <c r="AN145" s="12">
        <v>47107234</v>
      </c>
      <c r="AO145" s="12">
        <v>30871765</v>
      </c>
      <c r="AP145" s="12">
        <v>2169921</v>
      </c>
      <c r="AQ145" s="12">
        <v>5709769</v>
      </c>
      <c r="AR145" s="12">
        <v>1848776</v>
      </c>
      <c r="AS145" s="12">
        <v>16659670</v>
      </c>
      <c r="AT145" s="12">
        <v>6025665</v>
      </c>
      <c r="AU145" s="12">
        <v>0</v>
      </c>
      <c r="AV145" s="11">
        <v>156486374</v>
      </c>
      <c r="AW145" s="10">
        <v>38592406</v>
      </c>
      <c r="AX145" s="12">
        <v>42394881</v>
      </c>
      <c r="AY145" s="12">
        <v>36228015</v>
      </c>
      <c r="AZ145" s="12">
        <v>2016352</v>
      </c>
      <c r="BA145" s="12">
        <v>5765574</v>
      </c>
      <c r="BB145" s="12">
        <v>2075043</v>
      </c>
      <c r="BC145" s="12">
        <v>12942083</v>
      </c>
      <c r="BD145" s="12">
        <v>2978962</v>
      </c>
      <c r="BE145" s="12">
        <v>0</v>
      </c>
      <c r="BF145" s="11">
        <v>142993316</v>
      </c>
      <c r="BG145" s="10">
        <v>37854926</v>
      </c>
      <c r="BH145" s="12">
        <v>42923946</v>
      </c>
      <c r="BI145" s="12">
        <v>35610900</v>
      </c>
      <c r="BJ145" s="12">
        <v>2297782</v>
      </c>
      <c r="BK145" s="12">
        <v>4269050</v>
      </c>
      <c r="BL145" s="12">
        <v>2301258</v>
      </c>
      <c r="BM145" s="12">
        <v>18664709</v>
      </c>
      <c r="BN145" s="12">
        <v>35030615</v>
      </c>
      <c r="BO145" s="12">
        <v>0</v>
      </c>
      <c r="BP145" s="11">
        <v>178953186</v>
      </c>
      <c r="BQ145" s="10">
        <v>33917549</v>
      </c>
      <c r="BR145" s="12">
        <v>41222881</v>
      </c>
      <c r="BS145" s="12">
        <v>36779788</v>
      </c>
      <c r="BT145" s="12">
        <v>2365984</v>
      </c>
      <c r="BU145" s="12">
        <v>7355890</v>
      </c>
      <c r="BV145" s="12">
        <v>1837042</v>
      </c>
      <c r="BW145" s="12">
        <v>4273850</v>
      </c>
      <c r="BX145" s="12">
        <v>13134358</v>
      </c>
      <c r="BY145" s="12">
        <v>0</v>
      </c>
      <c r="BZ145" s="11">
        <v>140887342</v>
      </c>
      <c r="CA145" s="10">
        <v>57887595</v>
      </c>
      <c r="CB145" s="12">
        <v>4829435</v>
      </c>
      <c r="CC145" s="12">
        <v>30400000</v>
      </c>
      <c r="CD145" s="11">
        <v>93117030</v>
      </c>
      <c r="CE145" s="10">
        <v>59196658</v>
      </c>
      <c r="CF145" s="12">
        <v>5684980</v>
      </c>
      <c r="CG145" s="12">
        <v>36200452</v>
      </c>
      <c r="CH145" s="11">
        <v>101082090</v>
      </c>
      <c r="CI145" s="10">
        <v>60461872</v>
      </c>
      <c r="CJ145" s="12">
        <v>5995002</v>
      </c>
      <c r="CK145" s="12">
        <v>39414930</v>
      </c>
      <c r="CL145" s="11">
        <v>105871804</v>
      </c>
      <c r="CM145" s="10">
        <v>61765674</v>
      </c>
      <c r="CN145" s="12">
        <v>6795000</v>
      </c>
      <c r="CO145" s="12">
        <v>42060677</v>
      </c>
      <c r="CP145" s="11">
        <v>110621351</v>
      </c>
      <c r="CQ145" s="10">
        <v>4394</v>
      </c>
      <c r="CR145" s="12">
        <v>7580000</v>
      </c>
      <c r="CS145" s="12">
        <v>22463265</v>
      </c>
      <c r="CT145" s="11">
        <v>30047659</v>
      </c>
      <c r="CU145" s="10">
        <v>11081</v>
      </c>
      <c r="CV145" s="12">
        <v>8311062</v>
      </c>
      <c r="CW145" s="12">
        <v>24202540</v>
      </c>
      <c r="CX145" s="11">
        <v>32524683</v>
      </c>
      <c r="CY145" s="10">
        <v>34370722</v>
      </c>
      <c r="CZ145" s="12">
        <v>30261462</v>
      </c>
      <c r="DA145" s="15">
        <v>469</v>
      </c>
      <c r="DB145" s="10">
        <v>1387653</v>
      </c>
      <c r="DC145" s="12">
        <v>137000</v>
      </c>
      <c r="DD145" s="15">
        <v>46.58</v>
      </c>
      <c r="DE145" s="17">
        <v>39834</v>
      </c>
      <c r="DF145" s="14">
        <v>39054</v>
      </c>
      <c r="DG145" s="14">
        <v>38746</v>
      </c>
      <c r="DH145" s="14">
        <v>38621</v>
      </c>
      <c r="DI145" s="14">
        <v>38424</v>
      </c>
      <c r="DJ145" s="7">
        <v>38273</v>
      </c>
      <c r="DK145" s="24">
        <v>36072</v>
      </c>
      <c r="DL145" s="65">
        <v>4</v>
      </c>
    </row>
    <row r="146" spans="1:116" x14ac:dyDescent="0.25">
      <c r="A146" s="18" t="s">
        <v>90</v>
      </c>
      <c r="B146" s="44" t="s">
        <v>89</v>
      </c>
      <c r="C146" s="101">
        <f t="shared" si="48"/>
        <v>0</v>
      </c>
      <c r="D146" s="106">
        <f t="shared" si="49"/>
        <v>0</v>
      </c>
      <c r="E146" s="106">
        <f t="shared" si="50"/>
        <v>0</v>
      </c>
      <c r="F146" s="106">
        <f t="shared" si="51"/>
        <v>0</v>
      </c>
      <c r="G146" s="106">
        <f t="shared" si="52"/>
        <v>0</v>
      </c>
      <c r="H146" s="107">
        <f t="shared" si="53"/>
        <v>0</v>
      </c>
      <c r="I146" s="19">
        <f t="shared" si="38"/>
        <v>0</v>
      </c>
      <c r="J146" s="20">
        <f t="shared" si="39"/>
        <v>0</v>
      </c>
      <c r="K146" s="20">
        <f t="shared" si="40"/>
        <v>0</v>
      </c>
      <c r="L146" s="20">
        <f t="shared" si="41"/>
        <v>0</v>
      </c>
      <c r="M146" s="20">
        <f t="shared" si="42"/>
        <v>0</v>
      </c>
      <c r="N146" s="102">
        <f t="shared" si="43"/>
        <v>0</v>
      </c>
      <c r="O146" s="101">
        <f t="shared" si="44"/>
        <v>32609</v>
      </c>
      <c r="P146" s="103" t="e">
        <f t="shared" si="45"/>
        <v>#DIV/0!</v>
      </c>
      <c r="Q146" s="104" t="e">
        <f t="shared" si="46"/>
        <v>#DIV/0!</v>
      </c>
      <c r="R146" s="105">
        <f t="shared" si="47"/>
        <v>0</v>
      </c>
      <c r="S146" s="19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1">
        <v>0</v>
      </c>
      <c r="AC146" s="19">
        <v>0</v>
      </c>
      <c r="AD146" s="20">
        <v>0</v>
      </c>
      <c r="AE146" s="20">
        <v>0</v>
      </c>
      <c r="AF146" s="20"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v>0</v>
      </c>
      <c r="AL146" s="21">
        <v>0</v>
      </c>
      <c r="AM146" s="19">
        <v>0</v>
      </c>
      <c r="AN146" s="20">
        <v>0</v>
      </c>
      <c r="AO146" s="20">
        <v>0</v>
      </c>
      <c r="AP146" s="20"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v>0</v>
      </c>
      <c r="AV146" s="21">
        <v>0</v>
      </c>
      <c r="AW146" s="19">
        <v>0</v>
      </c>
      <c r="AX146" s="20">
        <v>0</v>
      </c>
      <c r="AY146" s="20">
        <v>0</v>
      </c>
      <c r="AZ146" s="20">
        <v>0</v>
      </c>
      <c r="BA146" s="20">
        <v>0</v>
      </c>
      <c r="BB146" s="20">
        <v>0</v>
      </c>
      <c r="BC146" s="20">
        <v>0</v>
      </c>
      <c r="BD146" s="20">
        <v>0</v>
      </c>
      <c r="BE146" s="20">
        <v>0</v>
      </c>
      <c r="BF146" s="21">
        <v>0</v>
      </c>
      <c r="BG146" s="19">
        <v>0</v>
      </c>
      <c r="BH146" s="20">
        <v>0</v>
      </c>
      <c r="BI146" s="20">
        <v>0</v>
      </c>
      <c r="BJ146" s="20">
        <v>0</v>
      </c>
      <c r="BK146" s="20">
        <v>0</v>
      </c>
      <c r="BL146" s="20">
        <v>0</v>
      </c>
      <c r="BM146" s="20">
        <v>0</v>
      </c>
      <c r="BN146" s="20">
        <v>0</v>
      </c>
      <c r="BO146" s="20">
        <v>0</v>
      </c>
      <c r="BP146" s="21">
        <v>0</v>
      </c>
      <c r="BQ146" s="19">
        <v>0</v>
      </c>
      <c r="BR146" s="20">
        <v>0</v>
      </c>
      <c r="BS146" s="20">
        <v>0</v>
      </c>
      <c r="BT146" s="20">
        <v>0</v>
      </c>
      <c r="BU146" s="20">
        <v>0</v>
      </c>
      <c r="BV146" s="20">
        <v>0</v>
      </c>
      <c r="BW146" s="20">
        <v>0</v>
      </c>
      <c r="BX146" s="20">
        <v>0</v>
      </c>
      <c r="BY146" s="20">
        <v>0</v>
      </c>
      <c r="BZ146" s="21">
        <v>0</v>
      </c>
      <c r="CA146" s="19">
        <v>0</v>
      </c>
      <c r="CB146" s="20">
        <v>0</v>
      </c>
      <c r="CC146" s="20">
        <v>0</v>
      </c>
      <c r="CD146" s="21">
        <v>0</v>
      </c>
      <c r="CE146" s="19">
        <v>0</v>
      </c>
      <c r="CF146" s="20">
        <v>0</v>
      </c>
      <c r="CG146" s="20">
        <v>0</v>
      </c>
      <c r="CH146" s="21">
        <v>0</v>
      </c>
      <c r="CI146" s="19">
        <v>0</v>
      </c>
      <c r="CJ146" s="20">
        <v>0</v>
      </c>
      <c r="CK146" s="20">
        <v>0</v>
      </c>
      <c r="CL146" s="21">
        <v>0</v>
      </c>
      <c r="CM146" s="19">
        <v>0</v>
      </c>
      <c r="CN146" s="20">
        <v>0</v>
      </c>
      <c r="CO146" s="20">
        <v>0</v>
      </c>
      <c r="CP146" s="21">
        <v>0</v>
      </c>
      <c r="CQ146" s="19">
        <v>0</v>
      </c>
      <c r="CR146" s="20">
        <v>0</v>
      </c>
      <c r="CS146" s="20">
        <v>0</v>
      </c>
      <c r="CT146" s="21">
        <v>0</v>
      </c>
      <c r="CU146" s="19">
        <v>0</v>
      </c>
      <c r="CV146" s="20">
        <v>0</v>
      </c>
      <c r="CW146" s="20">
        <v>0</v>
      </c>
      <c r="CX146" s="21">
        <v>0</v>
      </c>
      <c r="CY146" s="19">
        <v>0</v>
      </c>
      <c r="CZ146" s="20">
        <v>0</v>
      </c>
      <c r="DA146" s="22">
        <v>0</v>
      </c>
      <c r="DB146" s="19">
        <v>0</v>
      </c>
      <c r="DC146" s="20">
        <v>0</v>
      </c>
      <c r="DD146" s="22">
        <v>0</v>
      </c>
      <c r="DE146" s="32">
        <v>487</v>
      </c>
      <c r="DF146" s="33">
        <v>465</v>
      </c>
      <c r="DG146" s="33">
        <v>477</v>
      </c>
      <c r="DH146" s="33">
        <v>485</v>
      </c>
      <c r="DI146" s="33">
        <v>477</v>
      </c>
      <c r="DJ146" s="34">
        <v>480</v>
      </c>
      <c r="DK146" s="35">
        <v>32609</v>
      </c>
      <c r="DL146" s="64">
        <v>0</v>
      </c>
    </row>
    <row r="147" spans="1:116" x14ac:dyDescent="0.25">
      <c r="A147" s="18" t="s">
        <v>191</v>
      </c>
      <c r="B147" s="44" t="s">
        <v>188</v>
      </c>
      <c r="C147" s="101">
        <f t="shared" si="48"/>
        <v>0</v>
      </c>
      <c r="D147" s="106">
        <f t="shared" si="49"/>
        <v>0</v>
      </c>
      <c r="E147" s="106">
        <f t="shared" si="50"/>
        <v>0</v>
      </c>
      <c r="F147" s="106">
        <f t="shared" si="51"/>
        <v>0</v>
      </c>
      <c r="G147" s="106">
        <f t="shared" si="52"/>
        <v>0</v>
      </c>
      <c r="H147" s="107">
        <f t="shared" si="53"/>
        <v>0</v>
      </c>
      <c r="I147" s="19">
        <f t="shared" si="38"/>
        <v>0</v>
      </c>
      <c r="J147" s="20">
        <f t="shared" si="39"/>
        <v>0</v>
      </c>
      <c r="K147" s="20">
        <f t="shared" si="40"/>
        <v>0</v>
      </c>
      <c r="L147" s="20">
        <f t="shared" si="41"/>
        <v>0</v>
      </c>
      <c r="M147" s="20">
        <f t="shared" si="42"/>
        <v>0</v>
      </c>
      <c r="N147" s="102">
        <f t="shared" si="43"/>
        <v>0</v>
      </c>
      <c r="O147" s="101">
        <f t="shared" si="44"/>
        <v>34363</v>
      </c>
      <c r="P147" s="103" t="e">
        <f t="shared" si="45"/>
        <v>#DIV/0!</v>
      </c>
      <c r="Q147" s="104" t="e">
        <f t="shared" si="46"/>
        <v>#DIV/0!</v>
      </c>
      <c r="R147" s="105">
        <f t="shared" si="47"/>
        <v>1</v>
      </c>
      <c r="S147" s="19">
        <v>0</v>
      </c>
      <c r="T147" s="20">
        <v>0</v>
      </c>
      <c r="U147" s="20">
        <v>0</v>
      </c>
      <c r="V147" s="20"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v>0</v>
      </c>
      <c r="AB147" s="21">
        <v>0</v>
      </c>
      <c r="AC147" s="19">
        <v>0</v>
      </c>
      <c r="AD147" s="20">
        <v>0</v>
      </c>
      <c r="AE147" s="20">
        <v>0</v>
      </c>
      <c r="AF147" s="20"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v>0</v>
      </c>
      <c r="AL147" s="21">
        <v>0</v>
      </c>
      <c r="AM147" s="19">
        <v>0</v>
      </c>
      <c r="AN147" s="20">
        <v>0</v>
      </c>
      <c r="AO147" s="20">
        <v>0</v>
      </c>
      <c r="AP147" s="20">
        <v>0</v>
      </c>
      <c r="AQ147" s="20">
        <v>0</v>
      </c>
      <c r="AR147" s="20">
        <v>0</v>
      </c>
      <c r="AS147" s="20">
        <v>0</v>
      </c>
      <c r="AT147" s="20">
        <v>0</v>
      </c>
      <c r="AU147" s="20">
        <v>0</v>
      </c>
      <c r="AV147" s="21">
        <v>0</v>
      </c>
      <c r="AW147" s="19">
        <v>0</v>
      </c>
      <c r="AX147" s="20">
        <v>0</v>
      </c>
      <c r="AY147" s="20">
        <v>0</v>
      </c>
      <c r="AZ147" s="20">
        <v>0</v>
      </c>
      <c r="BA147" s="20">
        <v>0</v>
      </c>
      <c r="BB147" s="20">
        <v>0</v>
      </c>
      <c r="BC147" s="20">
        <v>0</v>
      </c>
      <c r="BD147" s="20">
        <v>0</v>
      </c>
      <c r="BE147" s="20">
        <v>0</v>
      </c>
      <c r="BF147" s="21">
        <v>0</v>
      </c>
      <c r="BG147" s="19">
        <v>0</v>
      </c>
      <c r="BH147" s="20">
        <v>0</v>
      </c>
      <c r="BI147" s="20">
        <v>0</v>
      </c>
      <c r="BJ147" s="20">
        <v>0</v>
      </c>
      <c r="BK147" s="20">
        <v>0</v>
      </c>
      <c r="BL147" s="20">
        <v>0</v>
      </c>
      <c r="BM147" s="20">
        <v>0</v>
      </c>
      <c r="BN147" s="20">
        <v>0</v>
      </c>
      <c r="BO147" s="20">
        <v>0</v>
      </c>
      <c r="BP147" s="21">
        <v>0</v>
      </c>
      <c r="BQ147" s="19">
        <v>0</v>
      </c>
      <c r="BR147" s="20">
        <v>0</v>
      </c>
      <c r="BS147" s="20">
        <v>0</v>
      </c>
      <c r="BT147" s="20">
        <v>0</v>
      </c>
      <c r="BU147" s="20">
        <v>0</v>
      </c>
      <c r="BV147" s="20">
        <v>0</v>
      </c>
      <c r="BW147" s="20">
        <v>0</v>
      </c>
      <c r="BX147" s="20">
        <v>0</v>
      </c>
      <c r="BY147" s="20">
        <v>0</v>
      </c>
      <c r="BZ147" s="21">
        <v>0</v>
      </c>
      <c r="CA147" s="19">
        <v>0</v>
      </c>
      <c r="CB147" s="20">
        <v>0</v>
      </c>
      <c r="CC147" s="20">
        <v>0</v>
      </c>
      <c r="CD147" s="21">
        <v>0</v>
      </c>
      <c r="CE147" s="19">
        <v>0</v>
      </c>
      <c r="CF147" s="20">
        <v>0</v>
      </c>
      <c r="CG147" s="20">
        <v>0</v>
      </c>
      <c r="CH147" s="21">
        <v>0</v>
      </c>
      <c r="CI147" s="19">
        <v>0</v>
      </c>
      <c r="CJ147" s="20">
        <v>0</v>
      </c>
      <c r="CK147" s="20">
        <v>0</v>
      </c>
      <c r="CL147" s="21">
        <v>0</v>
      </c>
      <c r="CM147" s="19">
        <v>0</v>
      </c>
      <c r="CN147" s="20">
        <v>0</v>
      </c>
      <c r="CO147" s="20">
        <v>0</v>
      </c>
      <c r="CP147" s="21">
        <v>0</v>
      </c>
      <c r="CQ147" s="19">
        <v>0</v>
      </c>
      <c r="CR147" s="20">
        <v>0</v>
      </c>
      <c r="CS147" s="20">
        <v>0</v>
      </c>
      <c r="CT147" s="21">
        <v>0</v>
      </c>
      <c r="CU147" s="19">
        <v>0</v>
      </c>
      <c r="CV147" s="20">
        <v>0</v>
      </c>
      <c r="CW147" s="20">
        <v>0</v>
      </c>
      <c r="CX147" s="21">
        <v>0</v>
      </c>
      <c r="CY147" s="19">
        <v>0</v>
      </c>
      <c r="CZ147" s="20">
        <v>0</v>
      </c>
      <c r="DA147" s="22">
        <v>0</v>
      </c>
      <c r="DB147" s="19">
        <v>0</v>
      </c>
      <c r="DC147" s="20">
        <v>0</v>
      </c>
      <c r="DD147" s="22">
        <v>0</v>
      </c>
      <c r="DE147" s="32">
        <v>1886</v>
      </c>
      <c r="DF147" s="33">
        <v>1800</v>
      </c>
      <c r="DG147" s="33">
        <v>1831</v>
      </c>
      <c r="DH147" s="33">
        <v>1752</v>
      </c>
      <c r="DI147" s="33">
        <v>1767</v>
      </c>
      <c r="DJ147" s="34">
        <v>1723</v>
      </c>
      <c r="DK147" s="35">
        <v>34363</v>
      </c>
      <c r="DL147" s="64">
        <v>1</v>
      </c>
    </row>
    <row r="148" spans="1:116" x14ac:dyDescent="0.25">
      <c r="A148" s="6" t="s">
        <v>395</v>
      </c>
      <c r="B148" s="41" t="s">
        <v>384</v>
      </c>
      <c r="C148" s="82">
        <f t="shared" si="48"/>
        <v>581.81419723677936</v>
      </c>
      <c r="D148" s="85">
        <f t="shared" si="49"/>
        <v>649.45706106870227</v>
      </c>
      <c r="E148" s="85">
        <f t="shared" si="50"/>
        <v>470.82161900145417</v>
      </c>
      <c r="F148" s="85">
        <f t="shared" si="51"/>
        <v>494.87898406374501</v>
      </c>
      <c r="G148" s="85">
        <f t="shared" si="52"/>
        <v>497.33383915022762</v>
      </c>
      <c r="H148" s="86">
        <f t="shared" si="53"/>
        <v>478.57491112239717</v>
      </c>
      <c r="I148" s="10">
        <f t="shared" si="38"/>
        <v>48.594568842305861</v>
      </c>
      <c r="J148" s="12">
        <f t="shared" si="39"/>
        <v>23.139312977099237</v>
      </c>
      <c r="K148" s="12">
        <f t="shared" si="40"/>
        <v>0</v>
      </c>
      <c r="L148" s="12">
        <f t="shared" si="41"/>
        <v>0</v>
      </c>
      <c r="M148" s="12">
        <f t="shared" si="42"/>
        <v>0</v>
      </c>
      <c r="N148" s="87">
        <f t="shared" si="43"/>
        <v>0</v>
      </c>
      <c r="O148" s="82">
        <f t="shared" si="44"/>
        <v>57212</v>
      </c>
      <c r="P148" s="92">
        <f t="shared" si="45"/>
        <v>63388.75</v>
      </c>
      <c r="Q148" s="93">
        <f t="shared" si="46"/>
        <v>0.24324286701582343</v>
      </c>
      <c r="R148" s="94">
        <f t="shared" si="47"/>
        <v>0</v>
      </c>
      <c r="S148" s="10">
        <v>469851</v>
      </c>
      <c r="T148" s="12">
        <v>330000</v>
      </c>
      <c r="U148" s="12">
        <v>210572</v>
      </c>
      <c r="V148" s="12">
        <v>194555</v>
      </c>
      <c r="W148" s="12">
        <v>0</v>
      </c>
      <c r="X148" s="12">
        <v>0</v>
      </c>
      <c r="Y148" s="12">
        <v>16250</v>
      </c>
      <c r="Z148" s="12">
        <v>144000</v>
      </c>
      <c r="AA148" s="12">
        <v>0</v>
      </c>
      <c r="AB148" s="11">
        <v>1365228</v>
      </c>
      <c r="AC148" s="10">
        <v>483900</v>
      </c>
      <c r="AD148" s="12">
        <v>140000</v>
      </c>
      <c r="AE148" s="12">
        <v>342562</v>
      </c>
      <c r="AF148" s="12">
        <v>380550</v>
      </c>
      <c r="AG148" s="12">
        <v>0</v>
      </c>
      <c r="AH148" s="12">
        <v>0</v>
      </c>
      <c r="AI148" s="12">
        <v>14250</v>
      </c>
      <c r="AJ148" s="12">
        <v>144000</v>
      </c>
      <c r="AK148" s="12">
        <v>0</v>
      </c>
      <c r="AL148" s="11">
        <v>1505262</v>
      </c>
      <c r="AM148" s="10">
        <v>457975</v>
      </c>
      <c r="AN148" s="12">
        <v>135060</v>
      </c>
      <c r="AO148" s="12">
        <v>275242</v>
      </c>
      <c r="AP148" s="12">
        <v>91799</v>
      </c>
      <c r="AQ148" s="12">
        <v>0</v>
      </c>
      <c r="AR148" s="12">
        <v>0</v>
      </c>
      <c r="AS148" s="12">
        <v>11229</v>
      </c>
      <c r="AT148" s="12">
        <v>750301</v>
      </c>
      <c r="AU148" s="12">
        <v>0</v>
      </c>
      <c r="AV148" s="11">
        <v>1721606</v>
      </c>
      <c r="AW148" s="10">
        <v>407897</v>
      </c>
      <c r="AX148" s="12">
        <v>133163</v>
      </c>
      <c r="AY148" s="12">
        <v>319392</v>
      </c>
      <c r="AZ148" s="12">
        <v>109595</v>
      </c>
      <c r="BA148" s="12">
        <v>0</v>
      </c>
      <c r="BB148" s="12">
        <v>0</v>
      </c>
      <c r="BC148" s="12">
        <v>23670</v>
      </c>
      <c r="BD148" s="12">
        <v>0</v>
      </c>
      <c r="BE148" s="12">
        <v>0</v>
      </c>
      <c r="BF148" s="11">
        <v>993717</v>
      </c>
      <c r="BG148" s="10">
        <v>504689</v>
      </c>
      <c r="BH148" s="12">
        <v>134828</v>
      </c>
      <c r="BI148" s="12">
        <v>142812</v>
      </c>
      <c r="BJ148" s="12">
        <v>187201</v>
      </c>
      <c r="BK148" s="12">
        <v>0</v>
      </c>
      <c r="BL148" s="12">
        <v>0</v>
      </c>
      <c r="BM148" s="12">
        <v>13699</v>
      </c>
      <c r="BN148" s="12">
        <v>0</v>
      </c>
      <c r="BO148" s="12">
        <v>0</v>
      </c>
      <c r="BP148" s="11">
        <v>983229</v>
      </c>
      <c r="BQ148" s="10">
        <v>398056</v>
      </c>
      <c r="BR148" s="12">
        <v>133596</v>
      </c>
      <c r="BS148" s="12">
        <v>260431</v>
      </c>
      <c r="BT148" s="12">
        <v>135244</v>
      </c>
      <c r="BU148" s="12">
        <v>0</v>
      </c>
      <c r="BV148" s="12">
        <v>0</v>
      </c>
      <c r="BW148" s="12">
        <v>14987</v>
      </c>
      <c r="BX148" s="12">
        <v>0</v>
      </c>
      <c r="BY148" s="12">
        <v>0</v>
      </c>
      <c r="BZ148" s="11">
        <v>942314</v>
      </c>
      <c r="CA148" s="10">
        <v>0</v>
      </c>
      <c r="CB148" s="12">
        <v>0</v>
      </c>
      <c r="CC148" s="12">
        <v>102000</v>
      </c>
      <c r="CD148" s="11">
        <v>102000</v>
      </c>
      <c r="CE148" s="10">
        <v>0</v>
      </c>
      <c r="CF148" s="12">
        <v>0</v>
      </c>
      <c r="CG148" s="12">
        <v>48500</v>
      </c>
      <c r="CH148" s="11">
        <v>48500</v>
      </c>
      <c r="CI148" s="10">
        <v>0</v>
      </c>
      <c r="CJ148" s="12">
        <v>0</v>
      </c>
      <c r="CK148" s="12">
        <v>0</v>
      </c>
      <c r="CL148" s="11">
        <v>0</v>
      </c>
      <c r="CM148" s="10">
        <v>0</v>
      </c>
      <c r="CN148" s="12">
        <v>0</v>
      </c>
      <c r="CO148" s="12">
        <v>0</v>
      </c>
      <c r="CP148" s="11">
        <v>0</v>
      </c>
      <c r="CQ148" s="10">
        <v>0</v>
      </c>
      <c r="CR148" s="12">
        <v>0</v>
      </c>
      <c r="CS148" s="12">
        <v>0</v>
      </c>
      <c r="CT148" s="11">
        <v>0</v>
      </c>
      <c r="CU148" s="10">
        <v>0</v>
      </c>
      <c r="CV148" s="12">
        <v>0</v>
      </c>
      <c r="CW148" s="12">
        <v>0</v>
      </c>
      <c r="CX148" s="11">
        <v>0</v>
      </c>
      <c r="CY148" s="10">
        <v>253555</v>
      </c>
      <c r="CZ148" s="12">
        <v>43500</v>
      </c>
      <c r="DA148" s="15">
        <v>4</v>
      </c>
      <c r="DB148" s="10">
        <v>0</v>
      </c>
      <c r="DC148" s="12">
        <v>0</v>
      </c>
      <c r="DD148" s="15">
        <v>0</v>
      </c>
      <c r="DE148" s="17">
        <v>2099</v>
      </c>
      <c r="DF148" s="14">
        <v>2096</v>
      </c>
      <c r="DG148" s="14">
        <v>2063</v>
      </c>
      <c r="DH148" s="14">
        <v>2008</v>
      </c>
      <c r="DI148" s="14">
        <v>1977</v>
      </c>
      <c r="DJ148" s="7">
        <v>1969</v>
      </c>
      <c r="DK148" s="24">
        <v>57212</v>
      </c>
      <c r="DL148" s="65">
        <v>0</v>
      </c>
    </row>
    <row r="149" spans="1:116" x14ac:dyDescent="0.25">
      <c r="A149" s="6" t="s">
        <v>71</v>
      </c>
      <c r="B149" s="41" t="s">
        <v>68</v>
      </c>
      <c r="C149" s="82">
        <f t="shared" si="48"/>
        <v>2496.635302197802</v>
      </c>
      <c r="D149" s="85">
        <f t="shared" si="49"/>
        <v>2769.7794163150493</v>
      </c>
      <c r="E149" s="85">
        <f t="shared" si="50"/>
        <v>2004.8109065155807</v>
      </c>
      <c r="F149" s="85">
        <f t="shared" si="51"/>
        <v>2764.8168421052633</v>
      </c>
      <c r="G149" s="85">
        <f t="shared" si="52"/>
        <v>1722.6284671532846</v>
      </c>
      <c r="H149" s="86">
        <f t="shared" si="53"/>
        <v>1302.0412979351033</v>
      </c>
      <c r="I149" s="10">
        <f t="shared" si="38"/>
        <v>4619.99657967033</v>
      </c>
      <c r="J149" s="12">
        <f t="shared" si="39"/>
        <v>4086.887482419128</v>
      </c>
      <c r="K149" s="12">
        <f t="shared" si="40"/>
        <v>3620.85835694051</v>
      </c>
      <c r="L149" s="12">
        <f t="shared" si="41"/>
        <v>3432.9094736842108</v>
      </c>
      <c r="M149" s="12">
        <f t="shared" si="42"/>
        <v>3781.2270072992701</v>
      </c>
      <c r="N149" s="87">
        <f t="shared" si="43"/>
        <v>3764.4778761061948</v>
      </c>
      <c r="O149" s="82">
        <f t="shared" si="44"/>
        <v>37500</v>
      </c>
      <c r="P149" s="92">
        <f t="shared" si="45"/>
        <v>36727.36363636364</v>
      </c>
      <c r="Q149" s="93">
        <f t="shared" si="46"/>
        <v>0.14801269620844096</v>
      </c>
      <c r="R149" s="94">
        <f t="shared" si="47"/>
        <v>1</v>
      </c>
      <c r="S149" s="10">
        <v>790066</v>
      </c>
      <c r="T149" s="12">
        <v>0</v>
      </c>
      <c r="U149" s="12">
        <v>1776852</v>
      </c>
      <c r="V149" s="12">
        <v>135942</v>
      </c>
      <c r="W149" s="12">
        <v>30000</v>
      </c>
      <c r="X149" s="12">
        <v>0</v>
      </c>
      <c r="Y149" s="12">
        <v>902241</v>
      </c>
      <c r="Z149" s="12">
        <v>0</v>
      </c>
      <c r="AA149" s="12">
        <v>0</v>
      </c>
      <c r="AB149" s="11">
        <v>3635101</v>
      </c>
      <c r="AC149" s="10">
        <v>744015</v>
      </c>
      <c r="AD149" s="12">
        <v>0</v>
      </c>
      <c r="AE149" s="12">
        <v>1728999.71</v>
      </c>
      <c r="AF149" s="12">
        <v>158895.01999999999</v>
      </c>
      <c r="AG149" s="12">
        <v>30000</v>
      </c>
      <c r="AH149" s="12">
        <v>0</v>
      </c>
      <c r="AI149" s="12">
        <v>1276716.6000000001</v>
      </c>
      <c r="AJ149" s="12">
        <v>0</v>
      </c>
      <c r="AK149" s="12">
        <v>0</v>
      </c>
      <c r="AL149" s="11">
        <v>3938626.33</v>
      </c>
      <c r="AM149" s="10">
        <v>1013401</v>
      </c>
      <c r="AN149" s="12">
        <v>0</v>
      </c>
      <c r="AO149" s="12">
        <v>1300083</v>
      </c>
      <c r="AP149" s="12">
        <v>146492</v>
      </c>
      <c r="AQ149" s="12">
        <v>33085</v>
      </c>
      <c r="AR149" s="12">
        <v>0</v>
      </c>
      <c r="AS149" s="12">
        <v>337732</v>
      </c>
      <c r="AT149" s="12">
        <v>32343</v>
      </c>
      <c r="AU149" s="12">
        <v>0</v>
      </c>
      <c r="AV149" s="11">
        <v>2863136</v>
      </c>
      <c r="AW149" s="10">
        <v>736032</v>
      </c>
      <c r="AX149" s="12">
        <v>0</v>
      </c>
      <c r="AY149" s="12">
        <v>2819333</v>
      </c>
      <c r="AZ149" s="12">
        <v>131894</v>
      </c>
      <c r="BA149" s="12">
        <v>86787</v>
      </c>
      <c r="BB149" s="12">
        <v>138</v>
      </c>
      <c r="BC149" s="12">
        <v>165680</v>
      </c>
      <c r="BD149" s="12">
        <v>31913</v>
      </c>
      <c r="BE149" s="12">
        <v>0</v>
      </c>
      <c r="BF149" s="11">
        <v>3971777</v>
      </c>
      <c r="BG149" s="10">
        <v>412820</v>
      </c>
      <c r="BH149" s="12">
        <v>0</v>
      </c>
      <c r="BI149" s="12">
        <v>1419181</v>
      </c>
      <c r="BJ149" s="12">
        <v>140607</v>
      </c>
      <c r="BK149" s="12">
        <v>32500</v>
      </c>
      <c r="BL149" s="12">
        <v>8083</v>
      </c>
      <c r="BM149" s="12">
        <v>346810</v>
      </c>
      <c r="BN149" s="12">
        <v>33301</v>
      </c>
      <c r="BO149" s="12">
        <v>0</v>
      </c>
      <c r="BP149" s="11">
        <v>2393302</v>
      </c>
      <c r="BQ149" s="10">
        <v>416719</v>
      </c>
      <c r="BR149" s="12">
        <v>0</v>
      </c>
      <c r="BS149" s="12">
        <v>1043367</v>
      </c>
      <c r="BT149" s="12">
        <v>147136</v>
      </c>
      <c r="BU149" s="12">
        <v>34000</v>
      </c>
      <c r="BV149" s="12">
        <v>12850</v>
      </c>
      <c r="BW149" s="12">
        <v>111496</v>
      </c>
      <c r="BX149" s="12">
        <v>34151</v>
      </c>
      <c r="BY149" s="12">
        <v>0</v>
      </c>
      <c r="BZ149" s="11">
        <v>1799719</v>
      </c>
      <c r="CA149" s="10">
        <v>0</v>
      </c>
      <c r="CB149" s="12">
        <v>4780796.41</v>
      </c>
      <c r="CC149" s="12">
        <v>1945918.61</v>
      </c>
      <c r="CD149" s="11">
        <v>6726715.0200000005</v>
      </c>
      <c r="CE149" s="10">
        <v>0</v>
      </c>
      <c r="CF149" s="12">
        <v>5066901</v>
      </c>
      <c r="CG149" s="12">
        <v>744653</v>
      </c>
      <c r="CH149" s="11">
        <v>5811554</v>
      </c>
      <c r="CI149" s="10">
        <v>0</v>
      </c>
      <c r="CJ149" s="12">
        <v>4420092</v>
      </c>
      <c r="CK149" s="12">
        <v>692560</v>
      </c>
      <c r="CL149" s="11">
        <v>5112652</v>
      </c>
      <c r="CM149" s="10">
        <v>0</v>
      </c>
      <c r="CN149" s="12">
        <v>4326682</v>
      </c>
      <c r="CO149" s="12">
        <v>565214</v>
      </c>
      <c r="CP149" s="11">
        <v>4891896</v>
      </c>
      <c r="CQ149" s="10">
        <v>0</v>
      </c>
      <c r="CR149" s="12">
        <v>4602414</v>
      </c>
      <c r="CS149" s="12">
        <v>577867</v>
      </c>
      <c r="CT149" s="11">
        <v>5180281</v>
      </c>
      <c r="CU149" s="10">
        <v>0</v>
      </c>
      <c r="CV149" s="12">
        <v>4585420</v>
      </c>
      <c r="CW149" s="12">
        <v>519212</v>
      </c>
      <c r="CX149" s="11">
        <v>5104632</v>
      </c>
      <c r="CY149" s="10">
        <v>404001</v>
      </c>
      <c r="CZ149" s="12">
        <v>134040.1</v>
      </c>
      <c r="DA149" s="15">
        <v>11</v>
      </c>
      <c r="DB149" s="10">
        <v>0</v>
      </c>
      <c r="DC149" s="12">
        <v>0</v>
      </c>
      <c r="DD149" s="15">
        <v>0</v>
      </c>
      <c r="DE149" s="17">
        <v>1456</v>
      </c>
      <c r="DF149" s="14">
        <v>1422</v>
      </c>
      <c r="DG149" s="14">
        <v>1412</v>
      </c>
      <c r="DH149" s="14">
        <v>1425</v>
      </c>
      <c r="DI149" s="14">
        <v>1370</v>
      </c>
      <c r="DJ149" s="7">
        <v>1356</v>
      </c>
      <c r="DK149" s="24">
        <v>37500</v>
      </c>
      <c r="DL149" s="65">
        <v>1</v>
      </c>
    </row>
    <row r="150" spans="1:116" x14ac:dyDescent="0.25">
      <c r="A150" s="6" t="s">
        <v>321</v>
      </c>
      <c r="B150" s="41" t="s">
        <v>311</v>
      </c>
      <c r="C150" s="82">
        <f t="shared" si="48"/>
        <v>1327.6784817413504</v>
      </c>
      <c r="D150" s="85">
        <f t="shared" si="49"/>
        <v>1388.2312554310063</v>
      </c>
      <c r="E150" s="85">
        <f t="shared" si="50"/>
        <v>1481.2734992418916</v>
      </c>
      <c r="F150" s="85">
        <f t="shared" si="51"/>
        <v>1448.720559822817</v>
      </c>
      <c r="G150" s="85">
        <f t="shared" si="52"/>
        <v>1477.1432292225375</v>
      </c>
      <c r="H150" s="86">
        <f t="shared" si="53"/>
        <v>1361.0000216878341</v>
      </c>
      <c r="I150" s="10">
        <f t="shared" si="38"/>
        <v>608.20772811840379</v>
      </c>
      <c r="J150" s="12">
        <f t="shared" si="39"/>
        <v>602.41484098348303</v>
      </c>
      <c r="K150" s="12">
        <f t="shared" si="40"/>
        <v>638.56532437720762</v>
      </c>
      <c r="L150" s="12">
        <f t="shared" si="41"/>
        <v>674.45228782809477</v>
      </c>
      <c r="M150" s="12">
        <f t="shared" si="42"/>
        <v>590.92982283000003</v>
      </c>
      <c r="N150" s="87">
        <f t="shared" si="43"/>
        <v>627.32707422444309</v>
      </c>
      <c r="O150" s="82">
        <f t="shared" si="44"/>
        <v>31012</v>
      </c>
      <c r="P150" s="92">
        <f t="shared" si="45"/>
        <v>74566.345220030344</v>
      </c>
      <c r="Q150" s="93">
        <f t="shared" si="46"/>
        <v>0.50306116205797824</v>
      </c>
      <c r="R150" s="94">
        <f t="shared" si="47"/>
        <v>4</v>
      </c>
      <c r="S150" s="10">
        <v>28672997</v>
      </c>
      <c r="T150" s="12">
        <v>118790882</v>
      </c>
      <c r="U150" s="12">
        <v>119545035</v>
      </c>
      <c r="V150" s="12">
        <v>24510173</v>
      </c>
      <c r="W150" s="12">
        <v>2651544</v>
      </c>
      <c r="X150" s="12">
        <v>3984235</v>
      </c>
      <c r="Y150" s="12">
        <v>20118875</v>
      </c>
      <c r="Z150" s="12">
        <v>9559102</v>
      </c>
      <c r="AA150" s="12">
        <v>0</v>
      </c>
      <c r="AB150" s="11">
        <v>327832843</v>
      </c>
      <c r="AC150" s="10">
        <v>29143036.98</v>
      </c>
      <c r="AD150" s="12">
        <v>119531265.81</v>
      </c>
      <c r="AE150" s="12">
        <v>121351674</v>
      </c>
      <c r="AF150" s="12">
        <v>27222643.800000001</v>
      </c>
      <c r="AG150" s="12">
        <v>10238085.6</v>
      </c>
      <c r="AH150" s="12">
        <v>4586067.2300000004</v>
      </c>
      <c r="AI150" s="12">
        <v>19584002.890000001</v>
      </c>
      <c r="AJ150" s="12">
        <v>8003371</v>
      </c>
      <c r="AK150" s="12">
        <v>0</v>
      </c>
      <c r="AL150" s="11">
        <v>339660147.31</v>
      </c>
      <c r="AM150" s="10">
        <v>109126238</v>
      </c>
      <c r="AN150" s="12">
        <v>116136446</v>
      </c>
      <c r="AO150" s="12">
        <v>86055981</v>
      </c>
      <c r="AP150" s="12">
        <v>10983476</v>
      </c>
      <c r="AQ150" s="12">
        <v>5288277</v>
      </c>
      <c r="AR150" s="12">
        <v>5888422</v>
      </c>
      <c r="AS150" s="12">
        <v>16270571</v>
      </c>
      <c r="AT150" s="12">
        <v>3697259</v>
      </c>
      <c r="AU150" s="12">
        <v>0</v>
      </c>
      <c r="AV150" s="11">
        <v>353446670</v>
      </c>
      <c r="AW150" s="10">
        <v>97785214</v>
      </c>
      <c r="AX150" s="12">
        <v>106544202</v>
      </c>
      <c r="AY150" s="12">
        <v>96351049</v>
      </c>
      <c r="AZ150" s="12">
        <v>12676012</v>
      </c>
      <c r="BA150" s="12">
        <v>5244551</v>
      </c>
      <c r="BB150" s="12">
        <v>4003825</v>
      </c>
      <c r="BC150" s="12">
        <v>15571436</v>
      </c>
      <c r="BD150" s="12">
        <v>7365051</v>
      </c>
      <c r="BE150" s="12">
        <v>0</v>
      </c>
      <c r="BF150" s="11">
        <v>345541340</v>
      </c>
      <c r="BG150" s="10">
        <v>109553871</v>
      </c>
      <c r="BH150" s="12">
        <v>100689980</v>
      </c>
      <c r="BI150" s="12">
        <v>94073420</v>
      </c>
      <c r="BJ150" s="12">
        <v>16266270</v>
      </c>
      <c r="BK150" s="12">
        <v>2834314</v>
      </c>
      <c r="BL150" s="12">
        <v>5135804</v>
      </c>
      <c r="BM150" s="12">
        <v>15699002</v>
      </c>
      <c r="BN150" s="12">
        <v>6168809</v>
      </c>
      <c r="BO150" s="12">
        <v>0</v>
      </c>
      <c r="BP150" s="11">
        <v>350421470</v>
      </c>
      <c r="BQ150" s="10">
        <v>93429572</v>
      </c>
      <c r="BR150" s="12">
        <v>100288314</v>
      </c>
      <c r="BS150" s="12">
        <v>76317149</v>
      </c>
      <c r="BT150" s="12">
        <v>15642226</v>
      </c>
      <c r="BU150" s="12">
        <v>2433558</v>
      </c>
      <c r="BV150" s="12">
        <v>8019805</v>
      </c>
      <c r="BW150" s="12">
        <v>17639765</v>
      </c>
      <c r="BX150" s="12">
        <v>7410699</v>
      </c>
      <c r="BY150" s="12">
        <v>0</v>
      </c>
      <c r="BZ150" s="11">
        <v>321181088</v>
      </c>
      <c r="CA150" s="10">
        <v>0</v>
      </c>
      <c r="CB150" s="12">
        <v>91285405</v>
      </c>
      <c r="CC150" s="12">
        <v>54515368</v>
      </c>
      <c r="CD150" s="11">
        <v>145800773</v>
      </c>
      <c r="CE150" s="10">
        <v>0</v>
      </c>
      <c r="CF150" s="12">
        <v>86684480</v>
      </c>
      <c r="CG150" s="12">
        <v>57236040</v>
      </c>
      <c r="CH150" s="11">
        <v>143920520</v>
      </c>
      <c r="CI150" s="10">
        <v>0</v>
      </c>
      <c r="CJ150" s="12">
        <v>91439951</v>
      </c>
      <c r="CK150" s="12">
        <v>59334262</v>
      </c>
      <c r="CL150" s="11">
        <v>150774213</v>
      </c>
      <c r="CM150" s="10">
        <v>0</v>
      </c>
      <c r="CN150" s="12">
        <v>96065942</v>
      </c>
      <c r="CO150" s="12">
        <v>61372130</v>
      </c>
      <c r="CP150" s="11">
        <v>157438072</v>
      </c>
      <c r="CQ150" s="10">
        <v>0</v>
      </c>
      <c r="CR150" s="12">
        <v>74429233</v>
      </c>
      <c r="CS150" s="12">
        <v>63288735</v>
      </c>
      <c r="CT150" s="11">
        <v>137717968</v>
      </c>
      <c r="CU150" s="10">
        <v>0</v>
      </c>
      <c r="CV150" s="12">
        <v>79670719</v>
      </c>
      <c r="CW150" s="12">
        <v>64955774</v>
      </c>
      <c r="CX150" s="11">
        <v>144626493</v>
      </c>
      <c r="CY150" s="10">
        <v>98278443</v>
      </c>
      <c r="CZ150" s="12">
        <v>61568168</v>
      </c>
      <c r="DA150" s="15">
        <v>1318</v>
      </c>
      <c r="DB150" s="10">
        <v>245750</v>
      </c>
      <c r="DC150" s="12">
        <v>18797</v>
      </c>
      <c r="DD150" s="15">
        <v>0</v>
      </c>
      <c r="DE150" s="17">
        <v>239722</v>
      </c>
      <c r="DF150" s="14">
        <v>238906</v>
      </c>
      <c r="DG150" s="14">
        <v>236114</v>
      </c>
      <c r="DH150" s="14">
        <v>233431</v>
      </c>
      <c r="DI150" s="14">
        <v>233053</v>
      </c>
      <c r="DJ150" s="7">
        <v>230544</v>
      </c>
      <c r="DK150" s="24">
        <v>31012</v>
      </c>
      <c r="DL150" s="65">
        <v>4</v>
      </c>
    </row>
    <row r="151" spans="1:116" x14ac:dyDescent="0.25">
      <c r="A151" s="18" t="s">
        <v>322</v>
      </c>
      <c r="B151" s="44" t="s">
        <v>311</v>
      </c>
      <c r="C151" s="101">
        <f t="shared" si="48"/>
        <v>0</v>
      </c>
      <c r="D151" s="106">
        <f t="shared" si="49"/>
        <v>0</v>
      </c>
      <c r="E151" s="106">
        <f t="shared" si="50"/>
        <v>0</v>
      </c>
      <c r="F151" s="106">
        <f t="shared" si="51"/>
        <v>0</v>
      </c>
      <c r="G151" s="106">
        <f t="shared" si="52"/>
        <v>0</v>
      </c>
      <c r="H151" s="107">
        <f t="shared" si="53"/>
        <v>0</v>
      </c>
      <c r="I151" s="19">
        <f t="shared" si="38"/>
        <v>0</v>
      </c>
      <c r="J151" s="20">
        <f t="shared" si="39"/>
        <v>0</v>
      </c>
      <c r="K151" s="20">
        <f t="shared" si="40"/>
        <v>0</v>
      </c>
      <c r="L151" s="20">
        <f t="shared" si="41"/>
        <v>0</v>
      </c>
      <c r="M151" s="20">
        <f t="shared" si="42"/>
        <v>0</v>
      </c>
      <c r="N151" s="102">
        <f t="shared" si="43"/>
        <v>0</v>
      </c>
      <c r="O151" s="101">
        <f t="shared" si="44"/>
        <v>47282</v>
      </c>
      <c r="P151" s="103" t="e">
        <f t="shared" si="45"/>
        <v>#DIV/0!</v>
      </c>
      <c r="Q151" s="104" t="e">
        <f t="shared" si="46"/>
        <v>#DIV/0!</v>
      </c>
      <c r="R151" s="105">
        <f t="shared" si="47"/>
        <v>0</v>
      </c>
      <c r="S151" s="19">
        <v>0</v>
      </c>
      <c r="T151" s="20">
        <v>0</v>
      </c>
      <c r="U151" s="20">
        <v>0</v>
      </c>
      <c r="V151" s="20">
        <v>0</v>
      </c>
      <c r="W151" s="20">
        <v>0</v>
      </c>
      <c r="X151" s="20">
        <v>0</v>
      </c>
      <c r="Y151" s="20">
        <v>0</v>
      </c>
      <c r="Z151" s="20">
        <v>0</v>
      </c>
      <c r="AA151" s="20">
        <v>0</v>
      </c>
      <c r="AB151" s="21">
        <v>0</v>
      </c>
      <c r="AC151" s="19">
        <v>0</v>
      </c>
      <c r="AD151" s="20">
        <v>0</v>
      </c>
      <c r="AE151" s="20">
        <v>0</v>
      </c>
      <c r="AF151" s="20">
        <v>0</v>
      </c>
      <c r="AG151" s="20">
        <v>0</v>
      </c>
      <c r="AH151" s="20">
        <v>0</v>
      </c>
      <c r="AI151" s="20">
        <v>0</v>
      </c>
      <c r="AJ151" s="20">
        <v>0</v>
      </c>
      <c r="AK151" s="20">
        <v>0</v>
      </c>
      <c r="AL151" s="21">
        <v>0</v>
      </c>
      <c r="AM151" s="19">
        <v>0</v>
      </c>
      <c r="AN151" s="20">
        <v>0</v>
      </c>
      <c r="AO151" s="20">
        <v>0</v>
      </c>
      <c r="AP151" s="20">
        <v>0</v>
      </c>
      <c r="AQ151" s="20">
        <v>0</v>
      </c>
      <c r="AR151" s="20">
        <v>0</v>
      </c>
      <c r="AS151" s="20">
        <v>0</v>
      </c>
      <c r="AT151" s="20">
        <v>0</v>
      </c>
      <c r="AU151" s="20">
        <v>0</v>
      </c>
      <c r="AV151" s="21">
        <v>0</v>
      </c>
      <c r="AW151" s="19">
        <v>0</v>
      </c>
      <c r="AX151" s="20">
        <v>0</v>
      </c>
      <c r="AY151" s="20">
        <v>0</v>
      </c>
      <c r="AZ151" s="20">
        <v>0</v>
      </c>
      <c r="BA151" s="20">
        <v>0</v>
      </c>
      <c r="BB151" s="20">
        <v>0</v>
      </c>
      <c r="BC151" s="20">
        <v>0</v>
      </c>
      <c r="BD151" s="20">
        <v>0</v>
      </c>
      <c r="BE151" s="20">
        <v>0</v>
      </c>
      <c r="BF151" s="21">
        <v>0</v>
      </c>
      <c r="BG151" s="19">
        <v>0</v>
      </c>
      <c r="BH151" s="20">
        <v>0</v>
      </c>
      <c r="BI151" s="20">
        <v>0</v>
      </c>
      <c r="BJ151" s="20">
        <v>0</v>
      </c>
      <c r="BK151" s="20">
        <v>0</v>
      </c>
      <c r="BL151" s="20">
        <v>0</v>
      </c>
      <c r="BM151" s="20">
        <v>0</v>
      </c>
      <c r="BN151" s="20">
        <v>0</v>
      </c>
      <c r="BO151" s="20">
        <v>0</v>
      </c>
      <c r="BP151" s="21">
        <v>0</v>
      </c>
      <c r="BQ151" s="19">
        <v>0</v>
      </c>
      <c r="BR151" s="20">
        <v>0</v>
      </c>
      <c r="BS151" s="20">
        <v>0</v>
      </c>
      <c r="BT151" s="20">
        <v>0</v>
      </c>
      <c r="BU151" s="20">
        <v>0</v>
      </c>
      <c r="BV151" s="20">
        <v>0</v>
      </c>
      <c r="BW151" s="20">
        <v>0</v>
      </c>
      <c r="BX151" s="20">
        <v>0</v>
      </c>
      <c r="BY151" s="20">
        <v>0</v>
      </c>
      <c r="BZ151" s="21">
        <v>0</v>
      </c>
      <c r="CA151" s="19">
        <v>0</v>
      </c>
      <c r="CB151" s="20">
        <v>0</v>
      </c>
      <c r="CC151" s="20">
        <v>0</v>
      </c>
      <c r="CD151" s="21">
        <v>0</v>
      </c>
      <c r="CE151" s="19">
        <v>0</v>
      </c>
      <c r="CF151" s="20">
        <v>0</v>
      </c>
      <c r="CG151" s="20">
        <v>0</v>
      </c>
      <c r="CH151" s="21">
        <v>0</v>
      </c>
      <c r="CI151" s="19">
        <v>0</v>
      </c>
      <c r="CJ151" s="20">
        <v>0</v>
      </c>
      <c r="CK151" s="20">
        <v>0</v>
      </c>
      <c r="CL151" s="21">
        <v>0</v>
      </c>
      <c r="CM151" s="19">
        <v>0</v>
      </c>
      <c r="CN151" s="20">
        <v>0</v>
      </c>
      <c r="CO151" s="20">
        <v>0</v>
      </c>
      <c r="CP151" s="21">
        <v>0</v>
      </c>
      <c r="CQ151" s="19">
        <v>0</v>
      </c>
      <c r="CR151" s="20">
        <v>0</v>
      </c>
      <c r="CS151" s="20">
        <v>0</v>
      </c>
      <c r="CT151" s="21">
        <v>0</v>
      </c>
      <c r="CU151" s="19">
        <v>0</v>
      </c>
      <c r="CV151" s="20">
        <v>0</v>
      </c>
      <c r="CW151" s="20">
        <v>0</v>
      </c>
      <c r="CX151" s="21">
        <v>0</v>
      </c>
      <c r="CY151" s="19">
        <v>0</v>
      </c>
      <c r="CZ151" s="20">
        <v>0</v>
      </c>
      <c r="DA151" s="22">
        <v>0</v>
      </c>
      <c r="DB151" s="19">
        <v>0</v>
      </c>
      <c r="DC151" s="20">
        <v>0</v>
      </c>
      <c r="DD151" s="22">
        <v>0</v>
      </c>
      <c r="DE151" s="32">
        <v>23633</v>
      </c>
      <c r="DF151" s="33">
        <v>23614</v>
      </c>
      <c r="DG151" s="33">
        <v>23532</v>
      </c>
      <c r="DH151" s="33">
        <v>23332</v>
      </c>
      <c r="DI151" s="33">
        <v>23004</v>
      </c>
      <c r="DJ151" s="34">
        <v>22571</v>
      </c>
      <c r="DK151" s="35">
        <v>47282</v>
      </c>
      <c r="DL151" s="64">
        <v>0</v>
      </c>
    </row>
    <row r="152" spans="1:116" x14ac:dyDescent="0.25">
      <c r="A152" s="6" t="s">
        <v>72</v>
      </c>
      <c r="B152" s="41" t="s">
        <v>68</v>
      </c>
      <c r="C152" s="82">
        <f t="shared" si="48"/>
        <v>1462.8004345127249</v>
      </c>
      <c r="D152" s="85">
        <f t="shared" si="49"/>
        <v>1589.3594277447355</v>
      </c>
      <c r="E152" s="85">
        <f t="shared" si="50"/>
        <v>1269.3905030715591</v>
      </c>
      <c r="F152" s="85">
        <f t="shared" si="51"/>
        <v>1255.9602614828832</v>
      </c>
      <c r="G152" s="85">
        <f t="shared" si="52"/>
        <v>1164.6236502960642</v>
      </c>
      <c r="H152" s="86">
        <f t="shared" si="53"/>
        <v>1309.5958792698355</v>
      </c>
      <c r="I152" s="10">
        <f t="shared" si="38"/>
        <v>1155.9788500931099</v>
      </c>
      <c r="J152" s="12">
        <f t="shared" si="39"/>
        <v>1225.8516315704871</v>
      </c>
      <c r="K152" s="12">
        <f t="shared" si="40"/>
        <v>1293.6353976423709</v>
      </c>
      <c r="L152" s="12">
        <f t="shared" si="41"/>
        <v>1368.9707552038535</v>
      </c>
      <c r="M152" s="12">
        <f t="shared" si="42"/>
        <v>1413.7183908045977</v>
      </c>
      <c r="N152" s="87">
        <f t="shared" si="43"/>
        <v>1520.145129224652</v>
      </c>
      <c r="O152" s="82">
        <f t="shared" si="44"/>
        <v>54059</v>
      </c>
      <c r="P152" s="92">
        <f t="shared" si="45"/>
        <v>43099.466248037672</v>
      </c>
      <c r="Q152" s="93">
        <f t="shared" si="46"/>
        <v>0.42516851281618234</v>
      </c>
      <c r="R152" s="94">
        <f t="shared" si="47"/>
        <v>1</v>
      </c>
      <c r="S152" s="10">
        <v>1529580</v>
      </c>
      <c r="T152" s="12">
        <v>2942014</v>
      </c>
      <c r="U152" s="12">
        <v>3180212</v>
      </c>
      <c r="V152" s="12">
        <v>467940</v>
      </c>
      <c r="W152" s="12">
        <v>122600</v>
      </c>
      <c r="X152" s="12">
        <v>0</v>
      </c>
      <c r="Y152" s="12">
        <v>1183940</v>
      </c>
      <c r="Z152" s="12">
        <v>0</v>
      </c>
      <c r="AA152" s="12">
        <v>0</v>
      </c>
      <c r="AB152" s="11">
        <v>9426286</v>
      </c>
      <c r="AC152" s="10">
        <v>1538807</v>
      </c>
      <c r="AD152" s="12">
        <v>2675181</v>
      </c>
      <c r="AE152" s="12">
        <v>3987702</v>
      </c>
      <c r="AF152" s="12">
        <v>649350</v>
      </c>
      <c r="AG152" s="12">
        <v>95240</v>
      </c>
      <c r="AH152" s="12">
        <v>0</v>
      </c>
      <c r="AI152" s="12">
        <v>941125</v>
      </c>
      <c r="AJ152" s="12">
        <v>0</v>
      </c>
      <c r="AK152" s="12">
        <v>0</v>
      </c>
      <c r="AL152" s="11">
        <v>9887405</v>
      </c>
      <c r="AM152" s="10">
        <v>1635143</v>
      </c>
      <c r="AN152" s="12">
        <v>2633097</v>
      </c>
      <c r="AO152" s="12">
        <v>2314946</v>
      </c>
      <c r="AP152" s="12">
        <v>503699</v>
      </c>
      <c r="AQ152" s="12">
        <v>183158</v>
      </c>
      <c r="AR152" s="12">
        <v>0</v>
      </c>
      <c r="AS152" s="12">
        <v>375496</v>
      </c>
      <c r="AT152" s="12">
        <v>0</v>
      </c>
      <c r="AU152" s="12">
        <v>0</v>
      </c>
      <c r="AV152" s="11">
        <v>7645539</v>
      </c>
      <c r="AW152" s="10">
        <v>1614155</v>
      </c>
      <c r="AX152" s="12">
        <v>2522789</v>
      </c>
      <c r="AY152" s="12">
        <v>2267531</v>
      </c>
      <c r="AZ152" s="12">
        <v>448489</v>
      </c>
      <c r="BA152" s="12">
        <v>181833</v>
      </c>
      <c r="BB152" s="12">
        <v>0</v>
      </c>
      <c r="BC152" s="12">
        <v>266100</v>
      </c>
      <c r="BD152" s="12">
        <v>0</v>
      </c>
      <c r="BE152" s="12">
        <v>0</v>
      </c>
      <c r="BF152" s="11">
        <v>7300897</v>
      </c>
      <c r="BG152" s="10">
        <v>1346661</v>
      </c>
      <c r="BH152" s="12">
        <v>2349178</v>
      </c>
      <c r="BI152" s="12">
        <v>2064578</v>
      </c>
      <c r="BJ152" s="12">
        <v>504209</v>
      </c>
      <c r="BK152" s="12">
        <v>194750</v>
      </c>
      <c r="BL152" s="12">
        <v>0</v>
      </c>
      <c r="BM152" s="12">
        <v>227893</v>
      </c>
      <c r="BN152" s="12">
        <v>0</v>
      </c>
      <c r="BO152" s="12">
        <v>0</v>
      </c>
      <c r="BP152" s="11">
        <v>6687269</v>
      </c>
      <c r="BQ152" s="10">
        <v>1928052</v>
      </c>
      <c r="BR152" s="12">
        <v>2343493</v>
      </c>
      <c r="BS152" s="12">
        <v>2094123</v>
      </c>
      <c r="BT152" s="12">
        <v>489369</v>
      </c>
      <c r="BU152" s="12">
        <v>178854</v>
      </c>
      <c r="BV152" s="12">
        <v>0</v>
      </c>
      <c r="BW152" s="12">
        <v>212103</v>
      </c>
      <c r="BX152" s="12">
        <v>0</v>
      </c>
      <c r="BY152" s="12">
        <v>0</v>
      </c>
      <c r="BZ152" s="11">
        <v>7245994</v>
      </c>
      <c r="CA152" s="10">
        <v>108617.71</v>
      </c>
      <c r="CB152" s="12">
        <v>7340510</v>
      </c>
      <c r="CC152" s="12">
        <v>0</v>
      </c>
      <c r="CD152" s="11">
        <v>7449127.71</v>
      </c>
      <c r="CE152" s="10">
        <v>143153</v>
      </c>
      <c r="CF152" s="12">
        <v>7482870</v>
      </c>
      <c r="CG152" s="12">
        <v>0</v>
      </c>
      <c r="CH152" s="11">
        <v>7626023</v>
      </c>
      <c r="CI152" s="10">
        <v>172096</v>
      </c>
      <c r="CJ152" s="12">
        <v>7619470</v>
      </c>
      <c r="CK152" s="12">
        <v>0</v>
      </c>
      <c r="CL152" s="11">
        <v>7791566</v>
      </c>
      <c r="CM152" s="10">
        <v>207327</v>
      </c>
      <c r="CN152" s="12">
        <v>7750500</v>
      </c>
      <c r="CO152" s="12">
        <v>0</v>
      </c>
      <c r="CP152" s="11">
        <v>7957827</v>
      </c>
      <c r="CQ152" s="10">
        <v>241331</v>
      </c>
      <c r="CR152" s="12">
        <v>7876240</v>
      </c>
      <c r="CS152" s="12">
        <v>0</v>
      </c>
      <c r="CT152" s="11">
        <v>8117571</v>
      </c>
      <c r="CU152" s="10">
        <v>414113</v>
      </c>
      <c r="CV152" s="12">
        <v>7996850</v>
      </c>
      <c r="CW152" s="12">
        <v>0</v>
      </c>
      <c r="CX152" s="11">
        <v>8410963</v>
      </c>
      <c r="CY152" s="10">
        <v>2745436</v>
      </c>
      <c r="CZ152" s="12">
        <v>1262324</v>
      </c>
      <c r="DA152" s="15">
        <v>63.7</v>
      </c>
      <c r="DB152" s="10">
        <v>0</v>
      </c>
      <c r="DC152" s="12">
        <v>0</v>
      </c>
      <c r="DD152" s="15">
        <v>0</v>
      </c>
      <c r="DE152" s="17">
        <v>6444</v>
      </c>
      <c r="DF152" s="14">
        <v>6221</v>
      </c>
      <c r="DG152" s="14">
        <v>6023</v>
      </c>
      <c r="DH152" s="14">
        <v>5813</v>
      </c>
      <c r="DI152" s="14">
        <v>5742</v>
      </c>
      <c r="DJ152" s="7">
        <v>5533</v>
      </c>
      <c r="DK152" s="24">
        <v>54059</v>
      </c>
      <c r="DL152" s="65">
        <v>1</v>
      </c>
    </row>
    <row r="153" spans="1:116" x14ac:dyDescent="0.25">
      <c r="A153" s="6" t="s">
        <v>396</v>
      </c>
      <c r="B153" s="41" t="s">
        <v>384</v>
      </c>
      <c r="C153" s="82">
        <f t="shared" si="48"/>
        <v>4245.63061836012</v>
      </c>
      <c r="D153" s="85">
        <f t="shared" si="49"/>
        <v>4148.3363437328953</v>
      </c>
      <c r="E153" s="85">
        <f t="shared" si="50"/>
        <v>3968.0149625935164</v>
      </c>
      <c r="F153" s="85">
        <f t="shared" si="51"/>
        <v>3714.3638888888891</v>
      </c>
      <c r="G153" s="85">
        <f t="shared" si="52"/>
        <v>3630.7091666666665</v>
      </c>
      <c r="H153" s="86">
        <f t="shared" si="53"/>
        <v>3781.2273108070372</v>
      </c>
      <c r="I153" s="10">
        <f t="shared" si="38"/>
        <v>3326.5339144647237</v>
      </c>
      <c r="J153" s="12">
        <f t="shared" si="39"/>
        <v>3680.9871373836891</v>
      </c>
      <c r="K153" s="12">
        <f t="shared" si="40"/>
        <v>3683.8403990024935</v>
      </c>
      <c r="L153" s="12">
        <f t="shared" si="41"/>
        <v>3011.299722222222</v>
      </c>
      <c r="M153" s="12">
        <f t="shared" si="42"/>
        <v>3346.0644444444442</v>
      </c>
      <c r="N153" s="87">
        <f t="shared" si="43"/>
        <v>3666.9798938843896</v>
      </c>
      <c r="O153" s="82">
        <f t="shared" si="44"/>
        <v>102601</v>
      </c>
      <c r="P153" s="92">
        <f t="shared" si="45"/>
        <v>75209.607843137259</v>
      </c>
      <c r="Q153" s="93">
        <f t="shared" si="46"/>
        <v>0.33320201646251596</v>
      </c>
      <c r="R153" s="94">
        <f t="shared" si="47"/>
        <v>0</v>
      </c>
      <c r="S153" s="10">
        <v>2470385</v>
      </c>
      <c r="T153" s="12">
        <v>7873980</v>
      </c>
      <c r="U153" s="12">
        <v>4834205</v>
      </c>
      <c r="V153" s="12">
        <v>0</v>
      </c>
      <c r="W153" s="12">
        <v>0</v>
      </c>
      <c r="X153" s="12">
        <v>0</v>
      </c>
      <c r="Y153" s="12">
        <v>407140</v>
      </c>
      <c r="Z153" s="12">
        <v>1532000</v>
      </c>
      <c r="AA153" s="12">
        <v>0</v>
      </c>
      <c r="AB153" s="11">
        <v>17117710</v>
      </c>
      <c r="AC153" s="10">
        <v>2419135</v>
      </c>
      <c r="AD153" s="12">
        <v>7351606</v>
      </c>
      <c r="AE153" s="12">
        <v>4940870</v>
      </c>
      <c r="AF153" s="12">
        <v>0</v>
      </c>
      <c r="AG153" s="12">
        <v>0</v>
      </c>
      <c r="AH153" s="12">
        <v>0</v>
      </c>
      <c r="AI153" s="12">
        <v>446410</v>
      </c>
      <c r="AJ153" s="12">
        <v>1730615</v>
      </c>
      <c r="AK153" s="12">
        <v>0</v>
      </c>
      <c r="AL153" s="11">
        <v>16888636</v>
      </c>
      <c r="AM153" s="10">
        <v>2313949</v>
      </c>
      <c r="AN153" s="12">
        <v>6714294</v>
      </c>
      <c r="AO153" s="12">
        <v>4904852</v>
      </c>
      <c r="AP153" s="12">
        <v>0</v>
      </c>
      <c r="AQ153" s="12">
        <v>0</v>
      </c>
      <c r="AR153" s="12">
        <v>0</v>
      </c>
      <c r="AS153" s="12">
        <v>387471</v>
      </c>
      <c r="AT153" s="12">
        <v>1530776</v>
      </c>
      <c r="AU153" s="12">
        <v>0</v>
      </c>
      <c r="AV153" s="11">
        <v>15851342</v>
      </c>
      <c r="AW153" s="10">
        <v>1773328</v>
      </c>
      <c r="AX153" s="12">
        <v>6485636</v>
      </c>
      <c r="AY153" s="12">
        <v>4732272</v>
      </c>
      <c r="AZ153" s="12">
        <v>0</v>
      </c>
      <c r="BA153" s="12">
        <v>0</v>
      </c>
      <c r="BB153" s="12">
        <v>0</v>
      </c>
      <c r="BC153" s="12">
        <v>380474</v>
      </c>
      <c r="BD153" s="12">
        <v>1335363</v>
      </c>
      <c r="BE153" s="12">
        <v>0</v>
      </c>
      <c r="BF153" s="11">
        <v>14707073</v>
      </c>
      <c r="BG153" s="10">
        <v>1721104</v>
      </c>
      <c r="BH153" s="12">
        <v>6165123</v>
      </c>
      <c r="BI153" s="12">
        <v>4749153</v>
      </c>
      <c r="BJ153" s="12">
        <v>0</v>
      </c>
      <c r="BK153" s="12">
        <v>0</v>
      </c>
      <c r="BL153" s="12">
        <v>0</v>
      </c>
      <c r="BM153" s="12">
        <v>435173</v>
      </c>
      <c r="BN153" s="12">
        <v>1320778</v>
      </c>
      <c r="BO153" s="12">
        <v>0</v>
      </c>
      <c r="BP153" s="11">
        <v>14391331</v>
      </c>
      <c r="BQ153" s="10">
        <v>2468343</v>
      </c>
      <c r="BR153" s="12">
        <v>5891182</v>
      </c>
      <c r="BS153" s="12">
        <v>4563327</v>
      </c>
      <c r="BT153" s="12">
        <v>0</v>
      </c>
      <c r="BU153" s="12">
        <v>0</v>
      </c>
      <c r="BV153" s="12">
        <v>0</v>
      </c>
      <c r="BW153" s="12">
        <v>617723</v>
      </c>
      <c r="BX153" s="12">
        <v>1309507</v>
      </c>
      <c r="BY153" s="12">
        <v>0</v>
      </c>
      <c r="BZ153" s="11">
        <v>14850082</v>
      </c>
      <c r="CA153" s="10">
        <v>12211706</v>
      </c>
      <c r="CB153" s="12">
        <v>0</v>
      </c>
      <c r="CC153" s="12">
        <v>0</v>
      </c>
      <c r="CD153" s="11">
        <v>12211706</v>
      </c>
      <c r="CE153" s="10">
        <v>13450327</v>
      </c>
      <c r="CF153" s="12">
        <v>0</v>
      </c>
      <c r="CG153" s="12">
        <v>0</v>
      </c>
      <c r="CH153" s="11">
        <v>13450327</v>
      </c>
      <c r="CI153" s="10">
        <v>13294980</v>
      </c>
      <c r="CJ153" s="12">
        <v>0</v>
      </c>
      <c r="CK153" s="12">
        <v>0</v>
      </c>
      <c r="CL153" s="11">
        <v>13294980</v>
      </c>
      <c r="CM153" s="10">
        <v>10840679</v>
      </c>
      <c r="CN153" s="12">
        <v>0</v>
      </c>
      <c r="CO153" s="12">
        <v>0</v>
      </c>
      <c r="CP153" s="11">
        <v>10840679</v>
      </c>
      <c r="CQ153" s="10">
        <v>12045832</v>
      </c>
      <c r="CR153" s="12">
        <v>0</v>
      </c>
      <c r="CS153" s="12">
        <v>0</v>
      </c>
      <c r="CT153" s="11">
        <v>12045832</v>
      </c>
      <c r="CU153" s="10">
        <v>13131455</v>
      </c>
      <c r="CV153" s="12">
        <v>0</v>
      </c>
      <c r="CW153" s="12">
        <v>0</v>
      </c>
      <c r="CX153" s="11">
        <v>13131455</v>
      </c>
      <c r="CY153" s="10">
        <v>3835690</v>
      </c>
      <c r="CZ153" s="12">
        <v>1357500</v>
      </c>
      <c r="DA153" s="15">
        <v>51</v>
      </c>
      <c r="DB153" s="10">
        <v>0</v>
      </c>
      <c r="DC153" s="12">
        <v>0</v>
      </c>
      <c r="DD153" s="15">
        <v>0</v>
      </c>
      <c r="DE153" s="17">
        <v>3671</v>
      </c>
      <c r="DF153" s="14">
        <v>3654</v>
      </c>
      <c r="DG153" s="14">
        <v>3609</v>
      </c>
      <c r="DH153" s="14">
        <v>3600</v>
      </c>
      <c r="DI153" s="14">
        <v>3600</v>
      </c>
      <c r="DJ153" s="7">
        <v>3581</v>
      </c>
      <c r="DK153" s="24">
        <v>102601</v>
      </c>
      <c r="DL153" s="65">
        <v>0</v>
      </c>
    </row>
    <row r="154" spans="1:116" x14ac:dyDescent="0.25">
      <c r="A154" s="18" t="s">
        <v>463</v>
      </c>
      <c r="B154" s="44" t="s">
        <v>455</v>
      </c>
      <c r="C154" s="101">
        <f t="shared" si="48"/>
        <v>0</v>
      </c>
      <c r="D154" s="106">
        <f t="shared" si="49"/>
        <v>0</v>
      </c>
      <c r="E154" s="106">
        <f t="shared" si="50"/>
        <v>0</v>
      </c>
      <c r="F154" s="106">
        <f t="shared" si="51"/>
        <v>0</v>
      </c>
      <c r="G154" s="106">
        <f t="shared" si="52"/>
        <v>0</v>
      </c>
      <c r="H154" s="107">
        <f t="shared" si="53"/>
        <v>0</v>
      </c>
      <c r="I154" s="19">
        <f t="shared" si="38"/>
        <v>0</v>
      </c>
      <c r="J154" s="20">
        <f t="shared" si="39"/>
        <v>0</v>
      </c>
      <c r="K154" s="20">
        <f t="shared" si="40"/>
        <v>0</v>
      </c>
      <c r="L154" s="20">
        <f t="shared" si="41"/>
        <v>0</v>
      </c>
      <c r="M154" s="20">
        <f t="shared" si="42"/>
        <v>0</v>
      </c>
      <c r="N154" s="102">
        <f t="shared" si="43"/>
        <v>0</v>
      </c>
      <c r="O154" s="101">
        <f t="shared" si="44"/>
        <v>33077</v>
      </c>
      <c r="P154" s="103" t="e">
        <f t="shared" si="45"/>
        <v>#DIV/0!</v>
      </c>
      <c r="Q154" s="104" t="e">
        <f t="shared" si="46"/>
        <v>#DIV/0!</v>
      </c>
      <c r="R154" s="105">
        <f t="shared" si="47"/>
        <v>1</v>
      </c>
      <c r="S154" s="19">
        <v>0</v>
      </c>
      <c r="T154" s="20">
        <v>0</v>
      </c>
      <c r="U154" s="20">
        <v>0</v>
      </c>
      <c r="V154" s="20">
        <v>0</v>
      </c>
      <c r="W154" s="20">
        <v>0</v>
      </c>
      <c r="X154" s="20">
        <v>0</v>
      </c>
      <c r="Y154" s="20">
        <v>0</v>
      </c>
      <c r="Z154" s="20">
        <v>0</v>
      </c>
      <c r="AA154" s="20">
        <v>0</v>
      </c>
      <c r="AB154" s="21">
        <v>0</v>
      </c>
      <c r="AC154" s="19">
        <v>0</v>
      </c>
      <c r="AD154" s="20">
        <v>0</v>
      </c>
      <c r="AE154" s="20">
        <v>0</v>
      </c>
      <c r="AF154" s="20">
        <v>0</v>
      </c>
      <c r="AG154" s="20">
        <v>0</v>
      </c>
      <c r="AH154" s="20">
        <v>0</v>
      </c>
      <c r="AI154" s="20">
        <v>0</v>
      </c>
      <c r="AJ154" s="20">
        <v>0</v>
      </c>
      <c r="AK154" s="20">
        <v>0</v>
      </c>
      <c r="AL154" s="21">
        <v>0</v>
      </c>
      <c r="AM154" s="19">
        <v>0</v>
      </c>
      <c r="AN154" s="20">
        <v>0</v>
      </c>
      <c r="AO154" s="20">
        <v>0</v>
      </c>
      <c r="AP154" s="20">
        <v>0</v>
      </c>
      <c r="AQ154" s="20">
        <v>0</v>
      </c>
      <c r="AR154" s="20">
        <v>0</v>
      </c>
      <c r="AS154" s="20">
        <v>0</v>
      </c>
      <c r="AT154" s="20">
        <v>0</v>
      </c>
      <c r="AU154" s="20">
        <v>0</v>
      </c>
      <c r="AV154" s="21">
        <v>0</v>
      </c>
      <c r="AW154" s="19">
        <v>0</v>
      </c>
      <c r="AX154" s="20">
        <v>0</v>
      </c>
      <c r="AY154" s="20">
        <v>0</v>
      </c>
      <c r="AZ154" s="20">
        <v>0</v>
      </c>
      <c r="BA154" s="20">
        <v>0</v>
      </c>
      <c r="BB154" s="20">
        <v>0</v>
      </c>
      <c r="BC154" s="20">
        <v>0</v>
      </c>
      <c r="BD154" s="20">
        <v>0</v>
      </c>
      <c r="BE154" s="20">
        <v>0</v>
      </c>
      <c r="BF154" s="21">
        <v>0</v>
      </c>
      <c r="BG154" s="19">
        <v>0</v>
      </c>
      <c r="BH154" s="20">
        <v>0</v>
      </c>
      <c r="BI154" s="20">
        <v>0</v>
      </c>
      <c r="BJ154" s="20">
        <v>0</v>
      </c>
      <c r="BK154" s="20">
        <v>0</v>
      </c>
      <c r="BL154" s="20">
        <v>0</v>
      </c>
      <c r="BM154" s="20">
        <v>0</v>
      </c>
      <c r="BN154" s="20">
        <v>0</v>
      </c>
      <c r="BO154" s="20">
        <v>0</v>
      </c>
      <c r="BP154" s="21">
        <v>0</v>
      </c>
      <c r="BQ154" s="19">
        <v>0</v>
      </c>
      <c r="BR154" s="20">
        <v>0</v>
      </c>
      <c r="BS154" s="20">
        <v>0</v>
      </c>
      <c r="BT154" s="20">
        <v>0</v>
      </c>
      <c r="BU154" s="20">
        <v>0</v>
      </c>
      <c r="BV154" s="20">
        <v>0</v>
      </c>
      <c r="BW154" s="20">
        <v>0</v>
      </c>
      <c r="BX154" s="20">
        <v>0</v>
      </c>
      <c r="BY154" s="20">
        <v>0</v>
      </c>
      <c r="BZ154" s="21">
        <v>0</v>
      </c>
      <c r="CA154" s="19">
        <v>0</v>
      </c>
      <c r="CB154" s="20">
        <v>0</v>
      </c>
      <c r="CC154" s="20">
        <v>0</v>
      </c>
      <c r="CD154" s="21">
        <v>0</v>
      </c>
      <c r="CE154" s="19">
        <v>0</v>
      </c>
      <c r="CF154" s="20">
        <v>0</v>
      </c>
      <c r="CG154" s="20">
        <v>0</v>
      </c>
      <c r="CH154" s="21">
        <v>0</v>
      </c>
      <c r="CI154" s="19">
        <v>0</v>
      </c>
      <c r="CJ154" s="20">
        <v>0</v>
      </c>
      <c r="CK154" s="20">
        <v>0</v>
      </c>
      <c r="CL154" s="21">
        <v>0</v>
      </c>
      <c r="CM154" s="19">
        <v>0</v>
      </c>
      <c r="CN154" s="20">
        <v>0</v>
      </c>
      <c r="CO154" s="20">
        <v>0</v>
      </c>
      <c r="CP154" s="21">
        <v>0</v>
      </c>
      <c r="CQ154" s="19">
        <v>0</v>
      </c>
      <c r="CR154" s="20">
        <v>0</v>
      </c>
      <c r="CS154" s="20">
        <v>0</v>
      </c>
      <c r="CT154" s="21">
        <v>0</v>
      </c>
      <c r="CU154" s="19">
        <v>0</v>
      </c>
      <c r="CV154" s="20">
        <v>0</v>
      </c>
      <c r="CW154" s="20">
        <v>0</v>
      </c>
      <c r="CX154" s="21">
        <v>0</v>
      </c>
      <c r="CY154" s="19">
        <v>0</v>
      </c>
      <c r="CZ154" s="20">
        <v>0</v>
      </c>
      <c r="DA154" s="22">
        <v>0</v>
      </c>
      <c r="DB154" s="19">
        <v>0</v>
      </c>
      <c r="DC154" s="20">
        <v>0</v>
      </c>
      <c r="DD154" s="22">
        <v>0</v>
      </c>
      <c r="DE154" s="32">
        <v>263</v>
      </c>
      <c r="DF154" s="33">
        <v>258</v>
      </c>
      <c r="DG154" s="33">
        <v>237</v>
      </c>
      <c r="DH154" s="33">
        <v>235</v>
      </c>
      <c r="DI154" s="33">
        <v>234</v>
      </c>
      <c r="DJ154" s="34">
        <v>237</v>
      </c>
      <c r="DK154" s="35">
        <v>33077</v>
      </c>
      <c r="DL154" s="64">
        <v>1</v>
      </c>
    </row>
    <row r="155" spans="1:116" x14ac:dyDescent="0.25">
      <c r="A155" s="6" t="s">
        <v>464</v>
      </c>
      <c r="B155" s="41" t="s">
        <v>455</v>
      </c>
      <c r="C155" s="82">
        <f t="shared" si="48"/>
        <v>375.48046875</v>
      </c>
      <c r="D155" s="85">
        <f t="shared" si="49"/>
        <v>340.74308300395256</v>
      </c>
      <c r="E155" s="85">
        <f t="shared" si="50"/>
        <v>296.49803921568628</v>
      </c>
      <c r="F155" s="85">
        <f t="shared" si="51"/>
        <v>288.04761904761904</v>
      </c>
      <c r="G155" s="85">
        <f t="shared" si="52"/>
        <v>277.17322834645671</v>
      </c>
      <c r="H155" s="86">
        <f t="shared" si="53"/>
        <v>278.25396825396825</v>
      </c>
      <c r="I155" s="10">
        <f t="shared" si="38"/>
        <v>0</v>
      </c>
      <c r="J155" s="12">
        <f t="shared" si="39"/>
        <v>0</v>
      </c>
      <c r="K155" s="12">
        <f t="shared" si="40"/>
        <v>0</v>
      </c>
      <c r="L155" s="12">
        <f t="shared" si="41"/>
        <v>0</v>
      </c>
      <c r="M155" s="12">
        <f t="shared" si="42"/>
        <v>0</v>
      </c>
      <c r="N155" s="87">
        <f t="shared" si="43"/>
        <v>0</v>
      </c>
      <c r="O155" s="82">
        <f t="shared" si="44"/>
        <v>63750</v>
      </c>
      <c r="P155" s="92">
        <f t="shared" si="45"/>
        <v>15769.25</v>
      </c>
      <c r="Q155" s="93">
        <f t="shared" si="46"/>
        <v>0.32810565629453931</v>
      </c>
      <c r="R155" s="94">
        <f t="shared" si="47"/>
        <v>0</v>
      </c>
      <c r="S155" s="10">
        <v>32398</v>
      </c>
      <c r="T155" s="12">
        <v>0</v>
      </c>
      <c r="U155" s="12">
        <v>44000</v>
      </c>
      <c r="V155" s="12">
        <v>19500</v>
      </c>
      <c r="W155" s="12">
        <v>0</v>
      </c>
      <c r="X155" s="12">
        <v>0</v>
      </c>
      <c r="Y155" s="12">
        <v>225</v>
      </c>
      <c r="Z155" s="12">
        <v>0</v>
      </c>
      <c r="AA155" s="12">
        <v>0</v>
      </c>
      <c r="AB155" s="11">
        <v>96123</v>
      </c>
      <c r="AC155" s="10">
        <v>32258</v>
      </c>
      <c r="AD155" s="12">
        <v>0</v>
      </c>
      <c r="AE155" s="12">
        <v>42750</v>
      </c>
      <c r="AF155" s="12">
        <v>11000</v>
      </c>
      <c r="AG155" s="12">
        <v>0</v>
      </c>
      <c r="AH155" s="12">
        <v>0</v>
      </c>
      <c r="AI155" s="12">
        <v>200</v>
      </c>
      <c r="AJ155" s="12">
        <v>0</v>
      </c>
      <c r="AK155" s="12">
        <v>0</v>
      </c>
      <c r="AL155" s="11">
        <v>86208</v>
      </c>
      <c r="AM155" s="10">
        <v>75607</v>
      </c>
      <c r="AN155" s="12">
        <v>0</v>
      </c>
      <c r="AO155" s="12">
        <v>0</v>
      </c>
      <c r="AP155" s="12">
        <v>0</v>
      </c>
      <c r="AQ155" s="12">
        <v>0</v>
      </c>
      <c r="AR155" s="12">
        <v>0</v>
      </c>
      <c r="AS155" s="12">
        <v>0</v>
      </c>
      <c r="AT155" s="12">
        <v>0</v>
      </c>
      <c r="AU155" s="12">
        <v>0</v>
      </c>
      <c r="AV155" s="11">
        <v>75607</v>
      </c>
      <c r="AW155" s="10">
        <v>72588</v>
      </c>
      <c r="AX155" s="12">
        <v>0</v>
      </c>
      <c r="AY155" s="12">
        <v>0</v>
      </c>
      <c r="AZ155" s="12">
        <v>0</v>
      </c>
      <c r="BA155" s="12">
        <v>0</v>
      </c>
      <c r="BB155" s="12">
        <v>0</v>
      </c>
      <c r="BC155" s="12">
        <v>0</v>
      </c>
      <c r="BD155" s="12">
        <v>0</v>
      </c>
      <c r="BE155" s="12">
        <v>0</v>
      </c>
      <c r="BF155" s="11">
        <v>72588</v>
      </c>
      <c r="BG155" s="10">
        <v>70402</v>
      </c>
      <c r="BH155" s="12">
        <v>0</v>
      </c>
      <c r="BI155" s="12">
        <v>0</v>
      </c>
      <c r="BJ155" s="12">
        <v>0</v>
      </c>
      <c r="BK155" s="12">
        <v>0</v>
      </c>
      <c r="BL155" s="12">
        <v>0</v>
      </c>
      <c r="BM155" s="12">
        <v>0</v>
      </c>
      <c r="BN155" s="12">
        <v>0</v>
      </c>
      <c r="BO155" s="12">
        <v>0</v>
      </c>
      <c r="BP155" s="11">
        <v>70402</v>
      </c>
      <c r="BQ155" s="10">
        <v>70120</v>
      </c>
      <c r="BR155" s="12">
        <v>0</v>
      </c>
      <c r="BS155" s="12">
        <v>0</v>
      </c>
      <c r="BT155" s="12">
        <v>0</v>
      </c>
      <c r="BU155" s="12">
        <v>0</v>
      </c>
      <c r="BV155" s="12">
        <v>0</v>
      </c>
      <c r="BW155" s="12">
        <v>0</v>
      </c>
      <c r="BX155" s="12">
        <v>0</v>
      </c>
      <c r="BY155" s="12">
        <v>0</v>
      </c>
      <c r="BZ155" s="11">
        <v>70120</v>
      </c>
      <c r="CA155" s="10">
        <v>0</v>
      </c>
      <c r="CB155" s="12">
        <v>0</v>
      </c>
      <c r="CC155" s="12">
        <v>0</v>
      </c>
      <c r="CD155" s="11">
        <v>0</v>
      </c>
      <c r="CE155" s="10">
        <v>0</v>
      </c>
      <c r="CF155" s="12">
        <v>0</v>
      </c>
      <c r="CG155" s="12">
        <v>0</v>
      </c>
      <c r="CH155" s="11">
        <v>0</v>
      </c>
      <c r="CI155" s="10">
        <v>0</v>
      </c>
      <c r="CJ155" s="12">
        <v>0</v>
      </c>
      <c r="CK155" s="12">
        <v>0</v>
      </c>
      <c r="CL155" s="11">
        <v>0</v>
      </c>
      <c r="CM155" s="10">
        <v>0</v>
      </c>
      <c r="CN155" s="12">
        <v>0</v>
      </c>
      <c r="CO155" s="12">
        <v>0</v>
      </c>
      <c r="CP155" s="11">
        <v>0</v>
      </c>
      <c r="CQ155" s="10">
        <v>0</v>
      </c>
      <c r="CR155" s="12">
        <v>0</v>
      </c>
      <c r="CS155" s="12">
        <v>0</v>
      </c>
      <c r="CT155" s="11">
        <v>0</v>
      </c>
      <c r="CU155" s="10">
        <v>0</v>
      </c>
      <c r="CV155" s="12">
        <v>0</v>
      </c>
      <c r="CW155" s="12">
        <v>0</v>
      </c>
      <c r="CX155" s="11">
        <v>0</v>
      </c>
      <c r="CY155" s="10">
        <v>31538.5</v>
      </c>
      <c r="CZ155" s="12">
        <v>0</v>
      </c>
      <c r="DA155" s="15">
        <v>2</v>
      </c>
      <c r="DB155" s="10">
        <v>0</v>
      </c>
      <c r="DC155" s="12">
        <v>0</v>
      </c>
      <c r="DD155" s="15">
        <v>0</v>
      </c>
      <c r="DE155" s="17">
        <v>256</v>
      </c>
      <c r="DF155" s="14">
        <v>253</v>
      </c>
      <c r="DG155" s="14">
        <v>255</v>
      </c>
      <c r="DH155" s="14">
        <v>252</v>
      </c>
      <c r="DI155" s="14">
        <v>254</v>
      </c>
      <c r="DJ155" s="7">
        <v>252</v>
      </c>
      <c r="DK155" s="24">
        <v>63750</v>
      </c>
      <c r="DL155" s="65">
        <v>0</v>
      </c>
    </row>
    <row r="156" spans="1:116" x14ac:dyDescent="0.25">
      <c r="A156" s="6" t="s">
        <v>354</v>
      </c>
      <c r="B156" s="41" t="s">
        <v>352</v>
      </c>
      <c r="C156" s="82">
        <f t="shared" si="48"/>
        <v>2346.1541501976285</v>
      </c>
      <c r="D156" s="85">
        <f t="shared" si="49"/>
        <v>2451.3488294314379</v>
      </c>
      <c r="E156" s="85">
        <f t="shared" si="50"/>
        <v>895.58516762614295</v>
      </c>
      <c r="F156" s="85">
        <f t="shared" si="51"/>
        <v>741.95126903553296</v>
      </c>
      <c r="G156" s="85">
        <f t="shared" si="52"/>
        <v>809.80573878627968</v>
      </c>
      <c r="H156" s="86">
        <f t="shared" si="53"/>
        <v>823.65857605177996</v>
      </c>
      <c r="I156" s="10">
        <f t="shared" si="38"/>
        <v>70.82509881422925</v>
      </c>
      <c r="J156" s="12">
        <f t="shared" si="39"/>
        <v>71.772575250836127</v>
      </c>
      <c r="K156" s="12">
        <f t="shared" si="40"/>
        <v>72.494073823230607</v>
      </c>
      <c r="L156" s="12">
        <f t="shared" si="41"/>
        <v>72.581049069373947</v>
      </c>
      <c r="M156" s="12">
        <f t="shared" si="42"/>
        <v>70.507915567282325</v>
      </c>
      <c r="N156" s="87">
        <f t="shared" si="43"/>
        <v>68.926537216828478</v>
      </c>
      <c r="O156" s="82">
        <f t="shared" si="44"/>
        <v>52121</v>
      </c>
      <c r="P156" s="92">
        <f t="shared" si="45"/>
        <v>43439.473684210527</v>
      </c>
      <c r="Q156" s="93">
        <f t="shared" si="46"/>
        <v>0.16170241322243506</v>
      </c>
      <c r="R156" s="94">
        <f t="shared" si="47"/>
        <v>0</v>
      </c>
      <c r="S156" s="10">
        <v>634427</v>
      </c>
      <c r="T156" s="12">
        <v>147600</v>
      </c>
      <c r="U156" s="12">
        <v>2163959</v>
      </c>
      <c r="V156" s="12">
        <v>3305993</v>
      </c>
      <c r="W156" s="12">
        <v>0</v>
      </c>
      <c r="X156" s="12">
        <v>20000</v>
      </c>
      <c r="Y156" s="12">
        <v>850945</v>
      </c>
      <c r="Z156" s="12">
        <v>1229680</v>
      </c>
      <c r="AA156" s="12">
        <v>0</v>
      </c>
      <c r="AB156" s="11">
        <v>8352604</v>
      </c>
      <c r="AC156" s="10">
        <v>685583</v>
      </c>
      <c r="AD156" s="12">
        <v>160620</v>
      </c>
      <c r="AE156" s="12">
        <v>2600060</v>
      </c>
      <c r="AF156" s="12">
        <v>2967851</v>
      </c>
      <c r="AG156" s="12">
        <v>0</v>
      </c>
      <c r="AH156" s="12">
        <v>20000</v>
      </c>
      <c r="AI156" s="12">
        <v>895419</v>
      </c>
      <c r="AJ156" s="12">
        <v>1774083</v>
      </c>
      <c r="AK156" s="12">
        <v>0</v>
      </c>
      <c r="AL156" s="11">
        <v>9103616</v>
      </c>
      <c r="AM156" s="10">
        <v>425609</v>
      </c>
      <c r="AN156" s="12">
        <v>74333</v>
      </c>
      <c r="AO156" s="12">
        <v>1328094</v>
      </c>
      <c r="AP156" s="12">
        <v>464133</v>
      </c>
      <c r="AQ156" s="12">
        <v>0</v>
      </c>
      <c r="AR156" s="12">
        <v>16439</v>
      </c>
      <c r="AS156" s="12">
        <v>336055</v>
      </c>
      <c r="AT156" s="12">
        <v>431909</v>
      </c>
      <c r="AU156" s="12">
        <v>0</v>
      </c>
      <c r="AV156" s="11">
        <v>3076572</v>
      </c>
      <c r="AW156" s="10">
        <v>430830</v>
      </c>
      <c r="AX156" s="12">
        <v>136123</v>
      </c>
      <c r="AY156" s="12">
        <v>952981</v>
      </c>
      <c r="AZ156" s="12">
        <v>359478</v>
      </c>
      <c r="BA156" s="12">
        <v>0</v>
      </c>
      <c r="BB156" s="12">
        <v>14199</v>
      </c>
      <c r="BC156" s="12">
        <v>298855</v>
      </c>
      <c r="BD156" s="12">
        <v>415578</v>
      </c>
      <c r="BE156" s="12">
        <v>0</v>
      </c>
      <c r="BF156" s="11">
        <v>2608044</v>
      </c>
      <c r="BG156" s="10">
        <v>699923</v>
      </c>
      <c r="BH156" s="12">
        <v>112997</v>
      </c>
      <c r="BI156" s="12">
        <v>886061</v>
      </c>
      <c r="BJ156" s="12">
        <v>421308</v>
      </c>
      <c r="BK156" s="12">
        <v>0</v>
      </c>
      <c r="BL156" s="12">
        <v>12982</v>
      </c>
      <c r="BM156" s="12">
        <v>322060</v>
      </c>
      <c r="BN156" s="12">
        <v>376732</v>
      </c>
      <c r="BO156" s="12">
        <v>0</v>
      </c>
      <c r="BP156" s="11">
        <v>2832063</v>
      </c>
      <c r="BQ156" s="10">
        <v>432514</v>
      </c>
      <c r="BR156" s="12">
        <v>82998</v>
      </c>
      <c r="BS156" s="12">
        <v>1039682</v>
      </c>
      <c r="BT156" s="12">
        <v>592932</v>
      </c>
      <c r="BU156" s="12">
        <v>0</v>
      </c>
      <c r="BV156" s="12">
        <v>9199</v>
      </c>
      <c r="BW156" s="12">
        <v>387780</v>
      </c>
      <c r="BX156" s="12">
        <v>387285</v>
      </c>
      <c r="BY156" s="12">
        <v>0</v>
      </c>
      <c r="BZ156" s="11">
        <v>2932390</v>
      </c>
      <c r="CA156" s="10">
        <v>0</v>
      </c>
      <c r="CB156" s="12">
        <v>215025</v>
      </c>
      <c r="CC156" s="12">
        <v>0</v>
      </c>
      <c r="CD156" s="11">
        <v>215025</v>
      </c>
      <c r="CE156" s="10">
        <v>0</v>
      </c>
      <c r="CF156" s="12">
        <v>214600</v>
      </c>
      <c r="CG156" s="12">
        <v>0</v>
      </c>
      <c r="CH156" s="11">
        <v>214600</v>
      </c>
      <c r="CI156" s="10">
        <v>0</v>
      </c>
      <c r="CJ156" s="12">
        <v>214075</v>
      </c>
      <c r="CK156" s="12">
        <v>0</v>
      </c>
      <c r="CL156" s="11">
        <v>214075</v>
      </c>
      <c r="CM156" s="10">
        <v>0</v>
      </c>
      <c r="CN156" s="12">
        <v>214477</v>
      </c>
      <c r="CO156" s="12">
        <v>0</v>
      </c>
      <c r="CP156" s="11">
        <v>214477</v>
      </c>
      <c r="CQ156" s="10">
        <v>0</v>
      </c>
      <c r="CR156" s="12">
        <v>213780</v>
      </c>
      <c r="CS156" s="12">
        <v>0</v>
      </c>
      <c r="CT156" s="11">
        <v>213780</v>
      </c>
      <c r="CU156" s="10">
        <v>0</v>
      </c>
      <c r="CV156" s="12">
        <v>212983</v>
      </c>
      <c r="CW156" s="12">
        <v>0</v>
      </c>
      <c r="CX156" s="11">
        <v>212983</v>
      </c>
      <c r="CY156" s="10">
        <v>825350</v>
      </c>
      <c r="CZ156" s="12">
        <v>304914</v>
      </c>
      <c r="DA156" s="15">
        <v>19</v>
      </c>
      <c r="DB156" s="10">
        <v>20000</v>
      </c>
      <c r="DC156" s="12">
        <v>1530</v>
      </c>
      <c r="DD156" s="15">
        <v>16</v>
      </c>
      <c r="DE156" s="17">
        <v>3036</v>
      </c>
      <c r="DF156" s="14">
        <v>2990</v>
      </c>
      <c r="DG156" s="14">
        <v>2953</v>
      </c>
      <c r="DH156" s="14">
        <v>2955</v>
      </c>
      <c r="DI156" s="14">
        <v>3032</v>
      </c>
      <c r="DJ156" s="7">
        <v>3090</v>
      </c>
      <c r="DK156" s="24">
        <v>52121</v>
      </c>
      <c r="DL156" s="65">
        <v>0</v>
      </c>
    </row>
    <row r="157" spans="1:116" x14ac:dyDescent="0.25">
      <c r="A157" s="6" t="s">
        <v>119</v>
      </c>
      <c r="B157" s="41" t="s">
        <v>111</v>
      </c>
      <c r="C157" s="82">
        <f t="shared" si="48"/>
        <v>7691.0304280556984</v>
      </c>
      <c r="D157" s="85">
        <f t="shared" si="49"/>
        <v>4740.7262773722632</v>
      </c>
      <c r="E157" s="85">
        <f t="shared" si="50"/>
        <v>4949.0795395081113</v>
      </c>
      <c r="F157" s="85">
        <f t="shared" si="51"/>
        <v>3568.7058516196448</v>
      </c>
      <c r="G157" s="85">
        <f t="shared" si="52"/>
        <v>3475.8564542046065</v>
      </c>
      <c r="H157" s="86">
        <f t="shared" si="53"/>
        <v>4215.913136729223</v>
      </c>
      <c r="I157" s="10">
        <f t="shared" si="38"/>
        <v>5709.2129963898915</v>
      </c>
      <c r="J157" s="12">
        <f t="shared" si="39"/>
        <v>4732.9963503649633</v>
      </c>
      <c r="K157" s="12">
        <f t="shared" si="40"/>
        <v>3610.1250654107798</v>
      </c>
      <c r="L157" s="12">
        <f t="shared" si="41"/>
        <v>4071.6645768025078</v>
      </c>
      <c r="M157" s="12">
        <f t="shared" si="42"/>
        <v>4628.1312265666847</v>
      </c>
      <c r="N157" s="87">
        <f t="shared" si="43"/>
        <v>5086.7512064343164</v>
      </c>
      <c r="O157" s="82">
        <f t="shared" si="44"/>
        <v>71833</v>
      </c>
      <c r="P157" s="92">
        <f t="shared" si="45"/>
        <v>81268.3</v>
      </c>
      <c r="Q157" s="93">
        <f t="shared" si="46"/>
        <v>0.24880345268675969</v>
      </c>
      <c r="R157" s="94">
        <f t="shared" si="47"/>
        <v>0</v>
      </c>
      <c r="S157" s="10">
        <v>2038427</v>
      </c>
      <c r="T157" s="12">
        <v>3730376</v>
      </c>
      <c r="U157" s="12">
        <v>9062205</v>
      </c>
      <c r="V157" s="12">
        <v>81900</v>
      </c>
      <c r="W157" s="12">
        <v>0</v>
      </c>
      <c r="X157" s="12">
        <v>0</v>
      </c>
      <c r="Y157" s="12">
        <v>0</v>
      </c>
      <c r="Z157" s="12">
        <v>934537</v>
      </c>
      <c r="AA157" s="12">
        <v>0</v>
      </c>
      <c r="AB157" s="11">
        <v>15847445</v>
      </c>
      <c r="AC157" s="10">
        <v>1958227</v>
      </c>
      <c r="AD157" s="12">
        <v>3557221</v>
      </c>
      <c r="AE157" s="12">
        <v>3493848</v>
      </c>
      <c r="AF157" s="12">
        <v>83417</v>
      </c>
      <c r="AG157" s="12">
        <v>0</v>
      </c>
      <c r="AH157" s="12">
        <v>0</v>
      </c>
      <c r="AI157" s="12">
        <v>0</v>
      </c>
      <c r="AJ157" s="12">
        <v>876999</v>
      </c>
      <c r="AK157" s="12">
        <v>0</v>
      </c>
      <c r="AL157" s="11">
        <v>9969712</v>
      </c>
      <c r="AM157" s="10">
        <v>1695177</v>
      </c>
      <c r="AN157" s="12">
        <v>3502875</v>
      </c>
      <c r="AO157" s="12">
        <v>4182805</v>
      </c>
      <c r="AP157" s="12">
        <v>76834</v>
      </c>
      <c r="AQ157" s="12">
        <v>0</v>
      </c>
      <c r="AR157" s="12">
        <v>0</v>
      </c>
      <c r="AS157" s="12">
        <v>0</v>
      </c>
      <c r="AT157" s="12">
        <v>400889</v>
      </c>
      <c r="AU157" s="12">
        <v>0</v>
      </c>
      <c r="AV157" s="11">
        <v>9858580</v>
      </c>
      <c r="AW157" s="10">
        <v>1933083</v>
      </c>
      <c r="AX157" s="12">
        <v>3244600</v>
      </c>
      <c r="AY157" s="12">
        <v>1567000</v>
      </c>
      <c r="AZ157" s="12">
        <v>85820</v>
      </c>
      <c r="BA157" s="12">
        <v>0</v>
      </c>
      <c r="BB157" s="12">
        <v>0</v>
      </c>
      <c r="BC157" s="12">
        <v>0</v>
      </c>
      <c r="BD157" s="12">
        <v>407343</v>
      </c>
      <c r="BE157" s="12">
        <v>0</v>
      </c>
      <c r="BF157" s="11">
        <v>7237846</v>
      </c>
      <c r="BG157" s="10">
        <v>1791451</v>
      </c>
      <c r="BH157" s="12">
        <v>3181213</v>
      </c>
      <c r="BI157" s="12">
        <v>1428843</v>
      </c>
      <c r="BJ157" s="12">
        <v>87917</v>
      </c>
      <c r="BK157" s="12">
        <v>0</v>
      </c>
      <c r="BL157" s="12">
        <v>0</v>
      </c>
      <c r="BM157" s="12">
        <v>0</v>
      </c>
      <c r="BN157" s="12">
        <v>400414</v>
      </c>
      <c r="BO157" s="12">
        <v>0</v>
      </c>
      <c r="BP157" s="11">
        <v>6889838</v>
      </c>
      <c r="BQ157" s="10">
        <v>1705162</v>
      </c>
      <c r="BR157" s="12">
        <v>3047712</v>
      </c>
      <c r="BS157" s="12">
        <v>3021921</v>
      </c>
      <c r="BT157" s="12">
        <v>87883</v>
      </c>
      <c r="BU157" s="12">
        <v>0</v>
      </c>
      <c r="BV157" s="12">
        <v>0</v>
      </c>
      <c r="BW157" s="12">
        <v>0</v>
      </c>
      <c r="BX157" s="12">
        <v>412990</v>
      </c>
      <c r="BY157" s="12">
        <v>0</v>
      </c>
      <c r="BZ157" s="11">
        <v>8275668</v>
      </c>
      <c r="CA157" s="10">
        <v>0</v>
      </c>
      <c r="CB157" s="12">
        <v>9570043</v>
      </c>
      <c r="CC157" s="12">
        <v>1500121</v>
      </c>
      <c r="CD157" s="11">
        <v>11070164</v>
      </c>
      <c r="CE157" s="10">
        <v>0</v>
      </c>
      <c r="CF157" s="12">
        <v>7109893</v>
      </c>
      <c r="CG157" s="12">
        <v>1967994</v>
      </c>
      <c r="CH157" s="11">
        <v>9077887</v>
      </c>
      <c r="CI157" s="10">
        <v>0</v>
      </c>
      <c r="CJ157" s="12">
        <v>4313085</v>
      </c>
      <c r="CK157" s="12">
        <v>2585864</v>
      </c>
      <c r="CL157" s="11">
        <v>6898949</v>
      </c>
      <c r="CM157" s="10">
        <v>0</v>
      </c>
      <c r="CN157" s="12">
        <v>4607353</v>
      </c>
      <c r="CO157" s="12">
        <v>3185813</v>
      </c>
      <c r="CP157" s="11">
        <v>7793166</v>
      </c>
      <c r="CQ157" s="10">
        <v>0</v>
      </c>
      <c r="CR157" s="12">
        <v>4872966</v>
      </c>
      <c r="CS157" s="12">
        <v>3767755</v>
      </c>
      <c r="CT157" s="11">
        <v>8640721</v>
      </c>
      <c r="CU157" s="10">
        <v>0</v>
      </c>
      <c r="CV157" s="12">
        <v>5153926</v>
      </c>
      <c r="CW157" s="12">
        <v>4332865</v>
      </c>
      <c r="CX157" s="11">
        <v>9486791</v>
      </c>
      <c r="CY157" s="10">
        <v>2438049</v>
      </c>
      <c r="CZ157" s="12">
        <v>1272334</v>
      </c>
      <c r="DA157" s="15">
        <v>30</v>
      </c>
      <c r="DB157" s="10">
        <v>0</v>
      </c>
      <c r="DC157" s="12">
        <v>0</v>
      </c>
      <c r="DD157" s="15">
        <v>0</v>
      </c>
      <c r="DE157" s="17">
        <v>1939</v>
      </c>
      <c r="DF157" s="14">
        <v>1918</v>
      </c>
      <c r="DG157" s="14">
        <v>1911</v>
      </c>
      <c r="DH157" s="14">
        <v>1914</v>
      </c>
      <c r="DI157" s="14">
        <v>1867</v>
      </c>
      <c r="DJ157" s="7">
        <v>1865</v>
      </c>
      <c r="DK157" s="24">
        <v>71833</v>
      </c>
      <c r="DL157" s="65">
        <v>0</v>
      </c>
    </row>
    <row r="158" spans="1:116" x14ac:dyDescent="0.25">
      <c r="A158" s="6" t="s">
        <v>521</v>
      </c>
      <c r="B158" s="41" t="s">
        <v>515</v>
      </c>
      <c r="C158" s="82">
        <f t="shared" si="48"/>
        <v>1615.6896239611619</v>
      </c>
      <c r="D158" s="85">
        <f t="shared" si="49"/>
        <v>1626.4475664826894</v>
      </c>
      <c r="E158" s="85">
        <f t="shared" si="50"/>
        <v>1847.9470984020186</v>
      </c>
      <c r="F158" s="85">
        <f t="shared" si="51"/>
        <v>1858.4192675293918</v>
      </c>
      <c r="G158" s="85">
        <f t="shared" si="52"/>
        <v>1538.0560963114754</v>
      </c>
      <c r="H158" s="86">
        <f t="shared" si="53"/>
        <v>1515.3256152988595</v>
      </c>
      <c r="I158" s="10">
        <f t="shared" si="38"/>
        <v>1516.5076112893935</v>
      </c>
      <c r="J158" s="12">
        <f t="shared" si="39"/>
        <v>1776.5321960194012</v>
      </c>
      <c r="K158" s="12">
        <f t="shared" si="40"/>
        <v>2014.9876366694702</v>
      </c>
      <c r="L158" s="12">
        <f t="shared" si="41"/>
        <v>2250.7013448363359</v>
      </c>
      <c r="M158" s="12">
        <f t="shared" si="42"/>
        <v>2493.5718066939889</v>
      </c>
      <c r="N158" s="87">
        <f t="shared" si="43"/>
        <v>2722.1198868021611</v>
      </c>
      <c r="O158" s="82">
        <f t="shared" si="44"/>
        <v>32790</v>
      </c>
      <c r="P158" s="92">
        <f t="shared" si="45"/>
        <v>46531.688643130583</v>
      </c>
      <c r="Q158" s="93">
        <f t="shared" si="46"/>
        <v>0.41606355761378028</v>
      </c>
      <c r="R158" s="94">
        <f t="shared" si="47"/>
        <v>2</v>
      </c>
      <c r="S158" s="10">
        <v>5805131</v>
      </c>
      <c r="T158" s="12">
        <v>4575082</v>
      </c>
      <c r="U158" s="12">
        <v>7364138</v>
      </c>
      <c r="V158" s="12">
        <v>487800</v>
      </c>
      <c r="W158" s="12">
        <v>360600</v>
      </c>
      <c r="X158" s="12">
        <v>0</v>
      </c>
      <c r="Y158" s="12">
        <v>1042725</v>
      </c>
      <c r="Z158" s="12">
        <v>8907341</v>
      </c>
      <c r="AA158" s="12">
        <v>0</v>
      </c>
      <c r="AB158" s="11">
        <v>28542817</v>
      </c>
      <c r="AC158" s="10">
        <v>5622330</v>
      </c>
      <c r="AD158" s="12">
        <v>4687994</v>
      </c>
      <c r="AE158" s="12">
        <v>7366456</v>
      </c>
      <c r="AF158" s="12">
        <v>360360</v>
      </c>
      <c r="AG158" s="12">
        <v>378380</v>
      </c>
      <c r="AH158" s="12">
        <v>0</v>
      </c>
      <c r="AI158" s="12">
        <v>1033540</v>
      </c>
      <c r="AJ158" s="12">
        <v>23142264</v>
      </c>
      <c r="AK158" s="12">
        <v>0</v>
      </c>
      <c r="AL158" s="11">
        <v>42591324</v>
      </c>
      <c r="AM158" s="10">
        <v>3306504</v>
      </c>
      <c r="AN158" s="12">
        <v>6931651</v>
      </c>
      <c r="AO158" s="12">
        <v>7657110</v>
      </c>
      <c r="AP158" s="12">
        <v>316792</v>
      </c>
      <c r="AQ158" s="12">
        <v>2847545</v>
      </c>
      <c r="AR158" s="12">
        <v>0</v>
      </c>
      <c r="AS158" s="12">
        <v>912489</v>
      </c>
      <c r="AT158" s="12">
        <v>3021593</v>
      </c>
      <c r="AU158" s="12">
        <v>0</v>
      </c>
      <c r="AV158" s="11">
        <v>24993684</v>
      </c>
      <c r="AW158" s="10">
        <v>3306504</v>
      </c>
      <c r="AX158" s="12">
        <v>6931651</v>
      </c>
      <c r="AY158" s="12">
        <v>7657110</v>
      </c>
      <c r="AZ158" s="12">
        <v>316792</v>
      </c>
      <c r="BA158" s="12">
        <v>2847545</v>
      </c>
      <c r="BB158" s="12">
        <v>0</v>
      </c>
      <c r="BC158" s="12">
        <v>912489</v>
      </c>
      <c r="BD158" s="12">
        <v>3021593</v>
      </c>
      <c r="BE158" s="12">
        <v>0</v>
      </c>
      <c r="BF158" s="11">
        <v>24993684</v>
      </c>
      <c r="BG158" s="10">
        <v>3260992</v>
      </c>
      <c r="BH158" s="12">
        <v>4200985</v>
      </c>
      <c r="BI158" s="12">
        <v>7384401</v>
      </c>
      <c r="BJ158" s="12">
        <v>722950</v>
      </c>
      <c r="BK158" s="12">
        <v>1398100</v>
      </c>
      <c r="BL158" s="12">
        <v>0</v>
      </c>
      <c r="BM158" s="12">
        <v>1046285</v>
      </c>
      <c r="BN158" s="12">
        <v>1718473</v>
      </c>
      <c r="BO158" s="12">
        <v>0</v>
      </c>
      <c r="BP158" s="11">
        <v>19732186</v>
      </c>
      <c r="BQ158" s="10">
        <v>3169661</v>
      </c>
      <c r="BR158" s="12">
        <v>4194286</v>
      </c>
      <c r="BS158" s="12">
        <v>7137399</v>
      </c>
      <c r="BT158" s="12">
        <v>522141</v>
      </c>
      <c r="BU158" s="12">
        <v>1435622</v>
      </c>
      <c r="BV158" s="12">
        <v>0</v>
      </c>
      <c r="BW158" s="12">
        <v>1211103</v>
      </c>
      <c r="BX158" s="12">
        <v>1521302</v>
      </c>
      <c r="BY158" s="12">
        <v>0</v>
      </c>
      <c r="BZ158" s="11">
        <v>19191514</v>
      </c>
      <c r="CA158" s="10">
        <v>0</v>
      </c>
      <c r="CB158" s="12">
        <v>12960117</v>
      </c>
      <c r="CC158" s="12">
        <v>5470000</v>
      </c>
      <c r="CD158" s="11">
        <v>18430117</v>
      </c>
      <c r="CE158" s="10">
        <v>0</v>
      </c>
      <c r="CF158" s="12">
        <v>15058772</v>
      </c>
      <c r="CG158" s="12">
        <v>6185000</v>
      </c>
      <c r="CH158" s="11">
        <v>21243772</v>
      </c>
      <c r="CI158" s="10">
        <v>0</v>
      </c>
      <c r="CJ158" s="12">
        <v>17073203</v>
      </c>
      <c r="CK158" s="12">
        <v>6885000</v>
      </c>
      <c r="CL158" s="11">
        <v>23958203</v>
      </c>
      <c r="CM158" s="10">
        <v>0</v>
      </c>
      <c r="CN158" s="12">
        <v>19040042</v>
      </c>
      <c r="CO158" s="12">
        <v>7570000</v>
      </c>
      <c r="CP158" s="11">
        <v>26610042</v>
      </c>
      <c r="CQ158" s="10">
        <v>0</v>
      </c>
      <c r="CR158" s="12">
        <v>20964713</v>
      </c>
      <c r="CS158" s="12">
        <v>8240000</v>
      </c>
      <c r="CT158" s="11">
        <v>29204713</v>
      </c>
      <c r="CU158" s="10">
        <v>0</v>
      </c>
      <c r="CV158" s="12">
        <v>22847640</v>
      </c>
      <c r="CW158" s="12">
        <v>8895000</v>
      </c>
      <c r="CX158" s="11">
        <v>31742640</v>
      </c>
      <c r="CY158" s="10">
        <v>5469800</v>
      </c>
      <c r="CZ158" s="12">
        <v>2699806</v>
      </c>
      <c r="DA158" s="15">
        <v>117.55</v>
      </c>
      <c r="DB158" s="10">
        <v>0</v>
      </c>
      <c r="DC158" s="12">
        <v>0</v>
      </c>
      <c r="DD158" s="15">
        <v>0</v>
      </c>
      <c r="DE158" s="17">
        <v>12153</v>
      </c>
      <c r="DF158" s="14">
        <v>11958</v>
      </c>
      <c r="DG158" s="14">
        <v>11890</v>
      </c>
      <c r="DH158" s="14">
        <v>11823</v>
      </c>
      <c r="DI158" s="14">
        <v>11712</v>
      </c>
      <c r="DJ158" s="7">
        <v>11661</v>
      </c>
      <c r="DK158" s="24">
        <v>32790</v>
      </c>
      <c r="DL158" s="65">
        <v>2</v>
      </c>
    </row>
    <row r="159" spans="1:116" x14ac:dyDescent="0.25">
      <c r="A159" s="8" t="s">
        <v>120</v>
      </c>
      <c r="B159" s="42" t="s">
        <v>111</v>
      </c>
      <c r="C159" s="82">
        <f t="shared" si="48"/>
        <v>3401.8490966211111</v>
      </c>
      <c r="D159" s="85">
        <f t="shared" si="49"/>
        <v>4806.9147465576953</v>
      </c>
      <c r="E159" s="85">
        <f t="shared" si="50"/>
        <v>3335.3812936445397</v>
      </c>
      <c r="F159" s="85">
        <f t="shared" si="51"/>
        <v>3249.98864219493</v>
      </c>
      <c r="G159" s="85">
        <f t="shared" si="52"/>
        <v>3108.4033989760292</v>
      </c>
      <c r="H159" s="86">
        <f t="shared" si="53"/>
        <v>3180.5002494629616</v>
      </c>
      <c r="I159" s="10">
        <f t="shared" si="38"/>
        <v>1789.3695436047667</v>
      </c>
      <c r="J159" s="12">
        <f t="shared" si="39"/>
        <v>1509.1401682905225</v>
      </c>
      <c r="K159" s="12">
        <f t="shared" si="40"/>
        <v>1675.8064627883596</v>
      </c>
      <c r="L159" s="12">
        <f t="shared" si="41"/>
        <v>1853.872751530909</v>
      </c>
      <c r="M159" s="12">
        <f t="shared" si="42"/>
        <v>1864.4305576639113</v>
      </c>
      <c r="N159" s="87">
        <f t="shared" si="43"/>
        <v>1942.104206222715</v>
      </c>
      <c r="O159" s="82">
        <f t="shared" si="44"/>
        <v>50019</v>
      </c>
      <c r="P159" s="92">
        <f t="shared" si="45"/>
        <v>62669.600154083208</v>
      </c>
      <c r="Q159" s="93">
        <f t="shared" si="46"/>
        <v>0.18760719771861425</v>
      </c>
      <c r="R159" s="94">
        <f t="shared" si="47"/>
        <v>9</v>
      </c>
      <c r="S159" s="10">
        <v>132924661</v>
      </c>
      <c r="T159" s="12">
        <v>169333201</v>
      </c>
      <c r="U159" s="12">
        <v>115372348</v>
      </c>
      <c r="V159" s="12">
        <v>13369664</v>
      </c>
      <c r="W159" s="12">
        <v>68971854</v>
      </c>
      <c r="X159" s="12">
        <v>0</v>
      </c>
      <c r="Y159" s="12">
        <v>13292460</v>
      </c>
      <c r="Z159" s="12">
        <v>137681937</v>
      </c>
      <c r="AA159" s="12">
        <v>0</v>
      </c>
      <c r="AB159" s="11">
        <v>650946125</v>
      </c>
      <c r="AC159" s="10">
        <v>132101300.59999999</v>
      </c>
      <c r="AD159" s="12">
        <v>176281835.63</v>
      </c>
      <c r="AE159" s="12">
        <v>223510971.27000007</v>
      </c>
      <c r="AF159" s="12">
        <v>42532040.460000001</v>
      </c>
      <c r="AG159" s="12">
        <v>83704173.659999996</v>
      </c>
      <c r="AH159" s="12">
        <v>0</v>
      </c>
      <c r="AI159" s="12">
        <v>58234569.230000019</v>
      </c>
      <c r="AJ159" s="12">
        <v>164230233.75</v>
      </c>
      <c r="AK159" s="12">
        <v>0</v>
      </c>
      <c r="AL159" s="11">
        <v>880595124.60000014</v>
      </c>
      <c r="AM159" s="10">
        <v>185117204</v>
      </c>
      <c r="AN159" s="12">
        <v>151582149</v>
      </c>
      <c r="AO159" s="12">
        <v>90287702</v>
      </c>
      <c r="AP159" s="12">
        <v>14061852</v>
      </c>
      <c r="AQ159" s="12">
        <v>36950673</v>
      </c>
      <c r="AR159" s="12">
        <v>0</v>
      </c>
      <c r="AS159" s="12">
        <v>13008571</v>
      </c>
      <c r="AT159" s="12">
        <v>17989296</v>
      </c>
      <c r="AU159" s="12">
        <v>0</v>
      </c>
      <c r="AV159" s="11">
        <v>508997447</v>
      </c>
      <c r="AW159" s="10">
        <v>183194347</v>
      </c>
      <c r="AX159" s="12">
        <v>139569448</v>
      </c>
      <c r="AY159" s="12">
        <v>89223081</v>
      </c>
      <c r="AZ159" s="12">
        <v>14371541</v>
      </c>
      <c r="BA159" s="12">
        <v>35177188</v>
      </c>
      <c r="BB159" s="12">
        <v>0</v>
      </c>
      <c r="BC159" s="12">
        <v>13466485</v>
      </c>
      <c r="BD159" s="12">
        <v>29030178</v>
      </c>
      <c r="BE159" s="12">
        <v>0</v>
      </c>
      <c r="BF159" s="11">
        <v>504032268</v>
      </c>
      <c r="BG159" s="10">
        <v>181736242</v>
      </c>
      <c r="BH159" s="12">
        <v>122686871</v>
      </c>
      <c r="BI159" s="12">
        <v>85149616</v>
      </c>
      <c r="BJ159" s="12">
        <v>16932907</v>
      </c>
      <c r="BK159" s="12">
        <v>30109552</v>
      </c>
      <c r="BL159" s="12">
        <v>0</v>
      </c>
      <c r="BM159" s="12">
        <v>13873283</v>
      </c>
      <c r="BN159" s="12">
        <v>72208312</v>
      </c>
      <c r="BO159" s="12">
        <v>0</v>
      </c>
      <c r="BP159" s="11">
        <v>522696783</v>
      </c>
      <c r="BQ159" s="72">
        <v>173148263</v>
      </c>
      <c r="BR159" s="72">
        <v>122046154</v>
      </c>
      <c r="BS159" s="72">
        <v>83330852</v>
      </c>
      <c r="BT159" s="72">
        <v>17545090</v>
      </c>
      <c r="BU159" s="72">
        <v>47486867</v>
      </c>
      <c r="BV159" s="72">
        <v>0</v>
      </c>
      <c r="BW159" s="72">
        <v>15420765</v>
      </c>
      <c r="BX159" s="72">
        <v>65549697</v>
      </c>
      <c r="BY159" s="72">
        <v>0</v>
      </c>
      <c r="BZ159" s="71">
        <v>524527688</v>
      </c>
      <c r="CA159" s="10">
        <v>103855000</v>
      </c>
      <c r="CB159" s="12">
        <v>126327766</v>
      </c>
      <c r="CC159" s="12">
        <v>39793732</v>
      </c>
      <c r="CD159" s="11">
        <v>269976498</v>
      </c>
      <c r="CE159" s="10">
        <v>36435000</v>
      </c>
      <c r="CF159" s="12">
        <v>140030847</v>
      </c>
      <c r="CG159" s="12">
        <v>48438294</v>
      </c>
      <c r="CH159" s="11">
        <v>224904141</v>
      </c>
      <c r="CI159" s="10">
        <v>38940000</v>
      </c>
      <c r="CJ159" s="12">
        <v>151938232</v>
      </c>
      <c r="CK159" s="12">
        <v>55820589</v>
      </c>
      <c r="CL159" s="11">
        <v>246698821</v>
      </c>
      <c r="CM159" s="10">
        <v>41372000</v>
      </c>
      <c r="CN159" s="12">
        <v>164291347</v>
      </c>
      <c r="CO159" s="12">
        <v>65289425</v>
      </c>
      <c r="CP159" s="11">
        <v>270952772</v>
      </c>
      <c r="CQ159" s="10">
        <v>43922000</v>
      </c>
      <c r="CR159" s="12">
        <v>173846795</v>
      </c>
      <c r="CS159" s="12">
        <v>52435668</v>
      </c>
      <c r="CT159" s="11">
        <v>270204463</v>
      </c>
      <c r="CU159" s="10">
        <v>46050000</v>
      </c>
      <c r="CV159" s="12">
        <v>178351082</v>
      </c>
      <c r="CW159" s="12">
        <v>55863976</v>
      </c>
      <c r="CX159" s="11">
        <v>280265058</v>
      </c>
      <c r="CY159" s="10">
        <v>81345141</v>
      </c>
      <c r="CZ159" s="12">
        <v>9324706</v>
      </c>
      <c r="DA159" s="15">
        <v>1298</v>
      </c>
      <c r="DB159" s="10">
        <v>5622209</v>
      </c>
      <c r="DC159" s="12">
        <v>0</v>
      </c>
      <c r="DD159" s="15">
        <v>302</v>
      </c>
      <c r="DE159" s="17">
        <v>150878</v>
      </c>
      <c r="DF159" s="14">
        <v>149028</v>
      </c>
      <c r="DG159" s="14">
        <v>147212</v>
      </c>
      <c r="DH159" s="14">
        <v>146155</v>
      </c>
      <c r="DI159" s="14">
        <v>144926</v>
      </c>
      <c r="DJ159" s="7">
        <v>144310</v>
      </c>
      <c r="DK159" s="24">
        <v>50019</v>
      </c>
      <c r="DL159" s="65">
        <v>9</v>
      </c>
    </row>
    <row r="160" spans="1:116" x14ac:dyDescent="0.25">
      <c r="A160" s="6" t="s">
        <v>294</v>
      </c>
      <c r="B160" s="41" t="s">
        <v>291</v>
      </c>
      <c r="C160" s="82">
        <f t="shared" si="48"/>
        <v>2745.0667175961298</v>
      </c>
      <c r="D160" s="85">
        <f t="shared" si="49"/>
        <v>2418.5852719877989</v>
      </c>
      <c r="E160" s="85">
        <f t="shared" si="50"/>
        <v>1789.2233616255146</v>
      </c>
      <c r="F160" s="85">
        <f t="shared" si="51"/>
        <v>1690.6009949651434</v>
      </c>
      <c r="G160" s="85">
        <f t="shared" si="52"/>
        <v>1535.2609192417553</v>
      </c>
      <c r="H160" s="86">
        <f t="shared" si="53"/>
        <v>1408.7153816097941</v>
      </c>
      <c r="I160" s="10">
        <f t="shared" si="38"/>
        <v>37.942449707155589</v>
      </c>
      <c r="J160" s="12">
        <f t="shared" si="39"/>
        <v>37.87493645144891</v>
      </c>
      <c r="K160" s="12">
        <f t="shared" si="40"/>
        <v>23.157762345679014</v>
      </c>
      <c r="L160" s="12">
        <f t="shared" si="41"/>
        <v>21.273397882778205</v>
      </c>
      <c r="M160" s="12">
        <f t="shared" si="42"/>
        <v>20.384282004674109</v>
      </c>
      <c r="N160" s="87">
        <f t="shared" si="43"/>
        <v>20.602987757228444</v>
      </c>
      <c r="O160" s="82">
        <f t="shared" si="44"/>
        <v>54566</v>
      </c>
      <c r="P160" s="92">
        <f t="shared" si="45"/>
        <v>58874.596153846156</v>
      </c>
      <c r="Q160" s="93">
        <f t="shared" si="46"/>
        <v>0.45318225801648748</v>
      </c>
      <c r="R160" s="94">
        <f t="shared" si="47"/>
        <v>0</v>
      </c>
      <c r="S160" s="10">
        <v>3369700</v>
      </c>
      <c r="T160" s="12">
        <v>3410457</v>
      </c>
      <c r="U160" s="12">
        <v>2351448.5500000003</v>
      </c>
      <c r="V160" s="12">
        <v>1078295.73</v>
      </c>
      <c r="W160" s="12">
        <v>0</v>
      </c>
      <c r="X160" s="12">
        <v>0</v>
      </c>
      <c r="Y160" s="12">
        <v>569975.72</v>
      </c>
      <c r="Z160" s="12">
        <v>0</v>
      </c>
      <c r="AA160" s="12">
        <v>0</v>
      </c>
      <c r="AB160" s="11">
        <v>10779877.000000002</v>
      </c>
      <c r="AC160" s="10">
        <v>2768019</v>
      </c>
      <c r="AD160" s="12">
        <v>3395195</v>
      </c>
      <c r="AE160" s="12">
        <v>1778267.6099999999</v>
      </c>
      <c r="AF160" s="12">
        <v>842015.96</v>
      </c>
      <c r="AG160" s="12">
        <v>0</v>
      </c>
      <c r="AH160" s="12">
        <v>0</v>
      </c>
      <c r="AI160" s="12">
        <v>731216.89</v>
      </c>
      <c r="AJ160" s="12">
        <v>0</v>
      </c>
      <c r="AK160" s="12">
        <v>0</v>
      </c>
      <c r="AL160" s="11">
        <v>9514714.4600000009</v>
      </c>
      <c r="AM160" s="10">
        <v>1953969.47</v>
      </c>
      <c r="AN160" s="12">
        <v>3051555.65</v>
      </c>
      <c r="AO160" s="12">
        <v>1129598.429</v>
      </c>
      <c r="AP160" s="12">
        <v>509010.51140000002</v>
      </c>
      <c r="AQ160" s="12">
        <v>0</v>
      </c>
      <c r="AR160" s="12">
        <v>0</v>
      </c>
      <c r="AS160" s="12">
        <v>312366.36959999998</v>
      </c>
      <c r="AT160" s="12">
        <v>0</v>
      </c>
      <c r="AU160" s="12">
        <v>0</v>
      </c>
      <c r="AV160" s="11">
        <v>6956500.4300000006</v>
      </c>
      <c r="AW160" s="10">
        <v>1767885.9899999998</v>
      </c>
      <c r="AX160" s="12">
        <v>2624370.4300000002</v>
      </c>
      <c r="AY160" s="12">
        <v>1311429.6399999999</v>
      </c>
      <c r="AZ160" s="12">
        <v>740475.75790000008</v>
      </c>
      <c r="BA160" s="12">
        <v>0</v>
      </c>
      <c r="BB160" s="12">
        <v>0</v>
      </c>
      <c r="BC160" s="12">
        <v>103535.83559999999</v>
      </c>
      <c r="BD160" s="12">
        <v>0</v>
      </c>
      <c r="BE160" s="12">
        <v>0</v>
      </c>
      <c r="BF160" s="11">
        <v>6547697.6535</v>
      </c>
      <c r="BG160" s="10">
        <v>1643448.2</v>
      </c>
      <c r="BH160" s="12">
        <v>2497683.9700000002</v>
      </c>
      <c r="BI160" s="12">
        <v>1066575.3600000001</v>
      </c>
      <c r="BJ160" s="12">
        <v>600620.51</v>
      </c>
      <c r="BK160" s="12">
        <v>0</v>
      </c>
      <c r="BL160" s="12">
        <v>0</v>
      </c>
      <c r="BM160" s="12">
        <v>103961.76</v>
      </c>
      <c r="BN160" s="12">
        <v>0</v>
      </c>
      <c r="BO160" s="12">
        <v>0</v>
      </c>
      <c r="BP160" s="11">
        <v>5912289.7999999998</v>
      </c>
      <c r="BQ160" s="10">
        <v>803659.05</v>
      </c>
      <c r="BR160" s="12">
        <v>2464674.8199999998</v>
      </c>
      <c r="BS160" s="12">
        <v>1526613.0160000001</v>
      </c>
      <c r="BT160" s="12">
        <v>449615.0736</v>
      </c>
      <c r="BU160" s="12">
        <v>0</v>
      </c>
      <c r="BV160" s="12">
        <v>0</v>
      </c>
      <c r="BW160" s="12">
        <v>163496.39039999997</v>
      </c>
      <c r="BX160" s="12">
        <v>0</v>
      </c>
      <c r="BY160" s="12">
        <v>0</v>
      </c>
      <c r="BZ160" s="11">
        <v>5408058.3499999996</v>
      </c>
      <c r="CA160" s="10">
        <v>149000</v>
      </c>
      <c r="CB160" s="12">
        <v>0</v>
      </c>
      <c r="CC160" s="12">
        <v>0</v>
      </c>
      <c r="CD160" s="11">
        <v>149000</v>
      </c>
      <c r="CE160" s="10">
        <v>149000</v>
      </c>
      <c r="CF160" s="12">
        <v>0</v>
      </c>
      <c r="CG160" s="12">
        <v>0</v>
      </c>
      <c r="CH160" s="11">
        <v>149000</v>
      </c>
      <c r="CI160" s="10">
        <v>90037.38</v>
      </c>
      <c r="CJ160" s="12">
        <v>0</v>
      </c>
      <c r="CK160" s="12">
        <v>0</v>
      </c>
      <c r="CL160" s="11">
        <v>90037.38</v>
      </c>
      <c r="CM160" s="10">
        <v>82391.87</v>
      </c>
      <c r="CN160" s="12">
        <v>0</v>
      </c>
      <c r="CO160" s="12">
        <v>0</v>
      </c>
      <c r="CP160" s="11">
        <v>82391.87</v>
      </c>
      <c r="CQ160" s="10">
        <v>78499.87</v>
      </c>
      <c r="CR160" s="12">
        <v>0</v>
      </c>
      <c r="CS160" s="12">
        <v>0</v>
      </c>
      <c r="CT160" s="11">
        <v>78499.87</v>
      </c>
      <c r="CU160" s="10">
        <v>79094.87</v>
      </c>
      <c r="CV160" s="12">
        <v>0</v>
      </c>
      <c r="CW160" s="12">
        <v>0</v>
      </c>
      <c r="CX160" s="11">
        <v>79094.87</v>
      </c>
      <c r="CY160" s="10">
        <v>3061479</v>
      </c>
      <c r="CZ160" s="12">
        <v>1823770</v>
      </c>
      <c r="DA160" s="15">
        <v>52</v>
      </c>
      <c r="DB160" s="10">
        <v>0</v>
      </c>
      <c r="DC160" s="12">
        <v>0</v>
      </c>
      <c r="DD160" s="15">
        <v>0</v>
      </c>
      <c r="DE160" s="17">
        <v>3927</v>
      </c>
      <c r="DF160" s="14">
        <v>3934</v>
      </c>
      <c r="DG160" s="14">
        <v>3888</v>
      </c>
      <c r="DH160" s="14">
        <v>3873</v>
      </c>
      <c r="DI160" s="14">
        <v>3851</v>
      </c>
      <c r="DJ160" s="7">
        <v>3839</v>
      </c>
      <c r="DK160" s="24">
        <v>54566</v>
      </c>
      <c r="DL160" s="65">
        <v>0</v>
      </c>
    </row>
    <row r="161" spans="1:116" x14ac:dyDescent="0.25">
      <c r="A161" s="6" t="s">
        <v>323</v>
      </c>
      <c r="B161" s="41" t="s">
        <v>311</v>
      </c>
      <c r="C161" s="82">
        <f t="shared" si="48"/>
        <v>2219.6244063082213</v>
      </c>
      <c r="D161" s="85">
        <f t="shared" si="49"/>
        <v>2212.6433610941835</v>
      </c>
      <c r="E161" s="85">
        <f t="shared" si="50"/>
        <v>2363.958892013422</v>
      </c>
      <c r="F161" s="85">
        <f t="shared" si="51"/>
        <v>2489.2620278953141</v>
      </c>
      <c r="G161" s="85">
        <f t="shared" si="52"/>
        <v>2381.9723225203193</v>
      </c>
      <c r="H161" s="86">
        <f t="shared" si="53"/>
        <v>2380.8187294386275</v>
      </c>
      <c r="I161" s="10">
        <f t="shared" si="38"/>
        <v>1125.1411871211524</v>
      </c>
      <c r="J161" s="12">
        <f t="shared" si="39"/>
        <v>1359.4504841221478</v>
      </c>
      <c r="K161" s="12">
        <f t="shared" si="40"/>
        <v>1017.9991713195038</v>
      </c>
      <c r="L161" s="12">
        <f t="shared" si="41"/>
        <v>635.87184966733628</v>
      </c>
      <c r="M161" s="12">
        <f t="shared" si="42"/>
        <v>627.20184132920951</v>
      </c>
      <c r="N161" s="87">
        <f t="shared" si="43"/>
        <v>625.64028301461644</v>
      </c>
      <c r="O161" s="82">
        <f t="shared" si="44"/>
        <v>43150</v>
      </c>
      <c r="P161" s="92">
        <f t="shared" si="45"/>
        <v>66194.432432432426</v>
      </c>
      <c r="Q161" s="93">
        <f t="shared" si="46"/>
        <v>0.25621223597650605</v>
      </c>
      <c r="R161" s="94">
        <f t="shared" si="47"/>
        <v>3</v>
      </c>
      <c r="S161" s="10">
        <v>25804568</v>
      </c>
      <c r="T161" s="12">
        <v>30243155</v>
      </c>
      <c r="U161" s="12">
        <v>102862459</v>
      </c>
      <c r="V161" s="12">
        <v>2671176</v>
      </c>
      <c r="W161" s="12">
        <v>2268179</v>
      </c>
      <c r="X161" s="12">
        <v>0</v>
      </c>
      <c r="Y161" s="12">
        <v>5325796</v>
      </c>
      <c r="Z161" s="12">
        <v>25358871</v>
      </c>
      <c r="AA161" s="12">
        <v>0</v>
      </c>
      <c r="AB161" s="11">
        <v>194534204</v>
      </c>
      <c r="AC161" s="10">
        <v>25137857</v>
      </c>
      <c r="AD161" s="12">
        <v>27837406</v>
      </c>
      <c r="AE161" s="12">
        <v>98058386</v>
      </c>
      <c r="AF161" s="12">
        <v>3328146</v>
      </c>
      <c r="AG161" s="12">
        <v>2639541</v>
      </c>
      <c r="AH161" s="12">
        <v>0</v>
      </c>
      <c r="AI161" s="12">
        <v>6391313</v>
      </c>
      <c r="AJ161" s="12">
        <v>73855863</v>
      </c>
      <c r="AK161" s="12">
        <v>0</v>
      </c>
      <c r="AL161" s="11">
        <v>237248512</v>
      </c>
      <c r="AM161" s="10">
        <v>32567904</v>
      </c>
      <c r="AN161" s="12">
        <v>29738429</v>
      </c>
      <c r="AO161" s="12">
        <v>100806462</v>
      </c>
      <c r="AP161" s="12">
        <v>3118383</v>
      </c>
      <c r="AQ161" s="12">
        <v>2109505</v>
      </c>
      <c r="AR161" s="12">
        <v>0</v>
      </c>
      <c r="AS161" s="12">
        <v>5672695</v>
      </c>
      <c r="AT161" s="12">
        <v>26672075</v>
      </c>
      <c r="AU161" s="12">
        <v>0</v>
      </c>
      <c r="AV161" s="11">
        <v>200685453</v>
      </c>
      <c r="AW161" s="10">
        <v>29695902</v>
      </c>
      <c r="AX161" s="12">
        <v>29669759</v>
      </c>
      <c r="AY161" s="12">
        <v>105180910</v>
      </c>
      <c r="AZ161" s="12">
        <v>3235282</v>
      </c>
      <c r="BA161" s="12">
        <v>1816109</v>
      </c>
      <c r="BB161" s="12">
        <v>0</v>
      </c>
      <c r="BC161" s="12">
        <v>5125829</v>
      </c>
      <c r="BD161" s="12">
        <v>35113336</v>
      </c>
      <c r="BE161" s="12">
        <v>0</v>
      </c>
      <c r="BF161" s="11">
        <v>209837127</v>
      </c>
      <c r="BG161" s="10">
        <v>27456750</v>
      </c>
      <c r="BH161" s="12">
        <v>28488479</v>
      </c>
      <c r="BI161" s="12">
        <v>101147429</v>
      </c>
      <c r="BJ161" s="12">
        <v>2110727</v>
      </c>
      <c r="BK161" s="12">
        <v>1716605</v>
      </c>
      <c r="BL161" s="12">
        <v>0</v>
      </c>
      <c r="BM161" s="12">
        <v>4662816</v>
      </c>
      <c r="BN161" s="12">
        <v>38107077</v>
      </c>
      <c r="BO161" s="12">
        <v>0</v>
      </c>
      <c r="BP161" s="11">
        <v>203689883</v>
      </c>
      <c r="BQ161" s="10">
        <v>27121690</v>
      </c>
      <c r="BR161" s="12">
        <v>29058243</v>
      </c>
      <c r="BS161" s="12">
        <v>93551814</v>
      </c>
      <c r="BT161" s="12">
        <v>2422310</v>
      </c>
      <c r="BU161" s="12">
        <v>1924436</v>
      </c>
      <c r="BV161" s="12">
        <v>0</v>
      </c>
      <c r="BW161" s="12">
        <v>4410229</v>
      </c>
      <c r="BX161" s="12">
        <v>47152710</v>
      </c>
      <c r="BY161" s="12">
        <v>0</v>
      </c>
      <c r="BZ161" s="11">
        <v>205641432</v>
      </c>
      <c r="CA161" s="10">
        <v>23539815</v>
      </c>
      <c r="CB161" s="12">
        <v>20856897</v>
      </c>
      <c r="CC161" s="12">
        <v>41359299</v>
      </c>
      <c r="CD161" s="11">
        <v>85756011</v>
      </c>
      <c r="CE161" s="10">
        <v>24082935</v>
      </c>
      <c r="CF161" s="12">
        <v>19352089</v>
      </c>
      <c r="CG161" s="12">
        <v>56953597</v>
      </c>
      <c r="CH161" s="11">
        <v>100388621</v>
      </c>
      <c r="CI161" s="10">
        <v>24606055</v>
      </c>
      <c r="CJ161" s="12">
        <v>3106817</v>
      </c>
      <c r="CK161" s="12">
        <v>47223065</v>
      </c>
      <c r="CL161" s="11">
        <v>74935937</v>
      </c>
      <c r="CM161" s="10">
        <v>25109175</v>
      </c>
      <c r="CN161" s="12">
        <v>4267947</v>
      </c>
      <c r="CO161" s="12">
        <v>15255359</v>
      </c>
      <c r="CP161" s="11">
        <v>44632481</v>
      </c>
      <c r="CQ161" s="10">
        <v>25597295</v>
      </c>
      <c r="CR161" s="12">
        <v>5555961</v>
      </c>
      <c r="CS161" s="12">
        <v>12446680</v>
      </c>
      <c r="CT161" s="11">
        <v>43599936</v>
      </c>
      <c r="CU161" s="10">
        <v>25995415</v>
      </c>
      <c r="CV161" s="12">
        <v>6662870</v>
      </c>
      <c r="CW161" s="12">
        <v>8989963</v>
      </c>
      <c r="CX161" s="11">
        <v>41648248</v>
      </c>
      <c r="CY161" s="10">
        <v>31839522</v>
      </c>
      <c r="CZ161" s="12">
        <v>11481903</v>
      </c>
      <c r="DA161" s="15">
        <v>481</v>
      </c>
      <c r="DB161" s="10">
        <v>22412.799999999999</v>
      </c>
      <c r="DC161" s="12">
        <v>952.54</v>
      </c>
      <c r="DD161" s="15">
        <v>5</v>
      </c>
      <c r="DE161" s="17">
        <v>76218</v>
      </c>
      <c r="DF161" s="14">
        <v>73845</v>
      </c>
      <c r="DG161" s="14">
        <v>73611</v>
      </c>
      <c r="DH161" s="14">
        <v>70191</v>
      </c>
      <c r="DI161" s="14">
        <v>69515</v>
      </c>
      <c r="DJ161" s="7">
        <v>66569</v>
      </c>
      <c r="DK161" s="24">
        <v>43150</v>
      </c>
      <c r="DL161" s="65">
        <v>3</v>
      </c>
    </row>
    <row r="162" spans="1:116" x14ac:dyDescent="0.25">
      <c r="A162" s="6" t="s">
        <v>166</v>
      </c>
      <c r="B162" s="41" t="s">
        <v>165</v>
      </c>
      <c r="C162" s="82">
        <f t="shared" si="48"/>
        <v>2117.7894736842104</v>
      </c>
      <c r="D162" s="85">
        <f t="shared" si="49"/>
        <v>2152.1228070175439</v>
      </c>
      <c r="E162" s="85">
        <f t="shared" si="50"/>
        <v>3927.150289017341</v>
      </c>
      <c r="F162" s="85">
        <f t="shared" si="51"/>
        <v>3521.5549132947976</v>
      </c>
      <c r="G162" s="85">
        <f t="shared" si="52"/>
        <v>3678.2075471698113</v>
      </c>
      <c r="H162" s="86">
        <f t="shared" si="53"/>
        <v>4147.9620253164558</v>
      </c>
      <c r="I162" s="10">
        <f t="shared" si="38"/>
        <v>4391.1695906432751</v>
      </c>
      <c r="J162" s="12">
        <f t="shared" si="39"/>
        <v>4692.2339181286552</v>
      </c>
      <c r="K162" s="12">
        <f t="shared" si="40"/>
        <v>4804.8786127167632</v>
      </c>
      <c r="L162" s="12">
        <f t="shared" si="41"/>
        <v>4967.2832369942198</v>
      </c>
      <c r="M162" s="12">
        <f t="shared" si="42"/>
        <v>5576.6037735849059</v>
      </c>
      <c r="N162" s="87">
        <f t="shared" si="43"/>
        <v>5780.2911392405067</v>
      </c>
      <c r="O162" s="82">
        <f t="shared" si="44"/>
        <v>37500</v>
      </c>
      <c r="P162" s="92">
        <f t="shared" si="45"/>
        <v>14271.7</v>
      </c>
      <c r="Q162" s="93">
        <f t="shared" si="46"/>
        <v>0.45656676110476002</v>
      </c>
      <c r="R162" s="94">
        <f t="shared" si="47"/>
        <v>0</v>
      </c>
      <c r="S162" s="10">
        <v>106453</v>
      </c>
      <c r="T162" s="12">
        <v>26561</v>
      </c>
      <c r="U162" s="12">
        <v>184668</v>
      </c>
      <c r="V162" s="12">
        <v>33460</v>
      </c>
      <c r="W162" s="12">
        <v>0</v>
      </c>
      <c r="X162" s="12">
        <v>5000</v>
      </c>
      <c r="Y162" s="12">
        <v>6000</v>
      </c>
      <c r="Z162" s="12">
        <v>0</v>
      </c>
      <c r="AA162" s="12">
        <v>0</v>
      </c>
      <c r="AB162" s="11">
        <v>362142</v>
      </c>
      <c r="AC162" s="10">
        <v>101724</v>
      </c>
      <c r="AD162" s="12">
        <v>28118</v>
      </c>
      <c r="AE162" s="12">
        <v>188011</v>
      </c>
      <c r="AF162" s="12">
        <v>38660</v>
      </c>
      <c r="AG162" s="12">
        <v>0</v>
      </c>
      <c r="AH162" s="12">
        <v>5500</v>
      </c>
      <c r="AI162" s="12">
        <v>6000</v>
      </c>
      <c r="AJ162" s="12">
        <v>0</v>
      </c>
      <c r="AK162" s="12">
        <v>0</v>
      </c>
      <c r="AL162" s="11">
        <v>368013</v>
      </c>
      <c r="AM162" s="10">
        <v>120276</v>
      </c>
      <c r="AN162" s="12">
        <v>21257</v>
      </c>
      <c r="AO162" s="12">
        <v>436347</v>
      </c>
      <c r="AP162" s="12">
        <v>90769</v>
      </c>
      <c r="AQ162" s="12">
        <v>0</v>
      </c>
      <c r="AR162" s="12">
        <v>4215</v>
      </c>
      <c r="AS162" s="12">
        <v>6533</v>
      </c>
      <c r="AT162" s="12">
        <v>0</v>
      </c>
      <c r="AU162" s="12">
        <v>0</v>
      </c>
      <c r="AV162" s="11">
        <v>679397</v>
      </c>
      <c r="AW162" s="10">
        <v>124342</v>
      </c>
      <c r="AX162" s="12">
        <v>6019</v>
      </c>
      <c r="AY162" s="12">
        <v>392167</v>
      </c>
      <c r="AZ162" s="12">
        <v>76522</v>
      </c>
      <c r="BA162" s="12">
        <v>0</v>
      </c>
      <c r="BB162" s="12">
        <v>2426</v>
      </c>
      <c r="BC162" s="12">
        <v>7753</v>
      </c>
      <c r="BD162" s="12">
        <v>0</v>
      </c>
      <c r="BE162" s="12">
        <v>0</v>
      </c>
      <c r="BF162" s="11">
        <v>609229</v>
      </c>
      <c r="BG162" s="10">
        <v>112041</v>
      </c>
      <c r="BH162" s="12">
        <v>20110</v>
      </c>
      <c r="BI162" s="12">
        <v>388331</v>
      </c>
      <c r="BJ162" s="12">
        <v>54717</v>
      </c>
      <c r="BK162" s="12">
        <v>0</v>
      </c>
      <c r="BL162" s="12">
        <v>1672</v>
      </c>
      <c r="BM162" s="12">
        <v>7964</v>
      </c>
      <c r="BN162" s="12">
        <v>0</v>
      </c>
      <c r="BO162" s="12">
        <v>0</v>
      </c>
      <c r="BP162" s="11">
        <v>584835</v>
      </c>
      <c r="BQ162" s="10">
        <v>124611</v>
      </c>
      <c r="BR162" s="12">
        <v>1828</v>
      </c>
      <c r="BS162" s="12">
        <v>428597</v>
      </c>
      <c r="BT162" s="12">
        <v>88384</v>
      </c>
      <c r="BU162" s="12">
        <v>0</v>
      </c>
      <c r="BV162" s="12">
        <v>3528</v>
      </c>
      <c r="BW162" s="12">
        <v>8430</v>
      </c>
      <c r="BX162" s="12">
        <v>0</v>
      </c>
      <c r="BY162" s="12">
        <v>0</v>
      </c>
      <c r="BZ162" s="11">
        <v>655378</v>
      </c>
      <c r="CA162" s="10">
        <v>0</v>
      </c>
      <c r="CB162" s="12">
        <v>750890</v>
      </c>
      <c r="CC162" s="12">
        <v>0</v>
      </c>
      <c r="CD162" s="11">
        <v>750890</v>
      </c>
      <c r="CE162" s="10">
        <v>0</v>
      </c>
      <c r="CF162" s="12">
        <v>802372</v>
      </c>
      <c r="CG162" s="12">
        <v>0</v>
      </c>
      <c r="CH162" s="11">
        <v>802372</v>
      </c>
      <c r="CI162" s="10">
        <v>0</v>
      </c>
      <c r="CJ162" s="12">
        <v>831244</v>
      </c>
      <c r="CK162" s="12">
        <v>0</v>
      </c>
      <c r="CL162" s="11">
        <v>831244</v>
      </c>
      <c r="CM162" s="10">
        <v>0</v>
      </c>
      <c r="CN162" s="12">
        <v>859340</v>
      </c>
      <c r="CO162" s="12">
        <v>0</v>
      </c>
      <c r="CP162" s="11">
        <v>859340</v>
      </c>
      <c r="CQ162" s="10">
        <v>0</v>
      </c>
      <c r="CR162" s="12">
        <v>886680</v>
      </c>
      <c r="CS162" s="12">
        <v>0</v>
      </c>
      <c r="CT162" s="11">
        <v>886680</v>
      </c>
      <c r="CU162" s="10">
        <v>0</v>
      </c>
      <c r="CV162" s="12">
        <v>913286</v>
      </c>
      <c r="CW162" s="12">
        <v>0</v>
      </c>
      <c r="CX162" s="11">
        <v>913286</v>
      </c>
      <c r="CY162" s="10">
        <v>142717</v>
      </c>
      <c r="CZ162" s="12">
        <v>22625</v>
      </c>
      <c r="DA162" s="15">
        <v>10</v>
      </c>
      <c r="DB162" s="10">
        <v>0</v>
      </c>
      <c r="DC162" s="12">
        <v>0</v>
      </c>
      <c r="DD162" s="15">
        <v>0</v>
      </c>
      <c r="DE162" s="17">
        <v>171</v>
      </c>
      <c r="DF162" s="14">
        <v>171</v>
      </c>
      <c r="DG162" s="14">
        <v>173</v>
      </c>
      <c r="DH162" s="14">
        <v>173</v>
      </c>
      <c r="DI162" s="14">
        <v>159</v>
      </c>
      <c r="DJ162" s="7">
        <v>158</v>
      </c>
      <c r="DK162" s="24">
        <v>37500</v>
      </c>
      <c r="DL162" s="65">
        <v>0</v>
      </c>
    </row>
    <row r="163" spans="1:116" x14ac:dyDescent="0.25">
      <c r="A163" s="18" t="s">
        <v>260</v>
      </c>
      <c r="B163" s="44" t="s">
        <v>255</v>
      </c>
      <c r="C163" s="101">
        <f t="shared" si="48"/>
        <v>0</v>
      </c>
      <c r="D163" s="106">
        <f t="shared" si="49"/>
        <v>0</v>
      </c>
      <c r="E163" s="106">
        <f t="shared" si="50"/>
        <v>0</v>
      </c>
      <c r="F163" s="106">
        <f t="shared" si="51"/>
        <v>0</v>
      </c>
      <c r="G163" s="106">
        <f t="shared" si="52"/>
        <v>0</v>
      </c>
      <c r="H163" s="107">
        <f t="shared" si="53"/>
        <v>0</v>
      </c>
      <c r="I163" s="19">
        <f t="shared" si="38"/>
        <v>0</v>
      </c>
      <c r="J163" s="20">
        <f t="shared" si="39"/>
        <v>0</v>
      </c>
      <c r="K163" s="20">
        <f t="shared" si="40"/>
        <v>0</v>
      </c>
      <c r="L163" s="20">
        <f t="shared" si="41"/>
        <v>0</v>
      </c>
      <c r="M163" s="20">
        <f t="shared" si="42"/>
        <v>0</v>
      </c>
      <c r="N163" s="102">
        <f t="shared" si="43"/>
        <v>0</v>
      </c>
      <c r="O163" s="101">
        <f t="shared" si="44"/>
        <v>63393</v>
      </c>
      <c r="P163" s="103" t="e">
        <f t="shared" si="45"/>
        <v>#DIV/0!</v>
      </c>
      <c r="Q163" s="104" t="e">
        <f t="shared" si="46"/>
        <v>#DIV/0!</v>
      </c>
      <c r="R163" s="105">
        <f t="shared" si="47"/>
        <v>0</v>
      </c>
      <c r="S163" s="19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1">
        <v>0</v>
      </c>
      <c r="AC163" s="19">
        <v>0</v>
      </c>
      <c r="AD163" s="20">
        <v>0</v>
      </c>
      <c r="AE163" s="20">
        <v>0</v>
      </c>
      <c r="AF163" s="20">
        <v>0</v>
      </c>
      <c r="AG163" s="20">
        <v>0</v>
      </c>
      <c r="AH163" s="20">
        <v>0</v>
      </c>
      <c r="AI163" s="20">
        <v>0</v>
      </c>
      <c r="AJ163" s="20">
        <v>0</v>
      </c>
      <c r="AK163" s="20">
        <v>0</v>
      </c>
      <c r="AL163" s="21">
        <v>0</v>
      </c>
      <c r="AM163" s="19">
        <v>0</v>
      </c>
      <c r="AN163" s="20">
        <v>0</v>
      </c>
      <c r="AO163" s="20">
        <v>0</v>
      </c>
      <c r="AP163" s="20">
        <v>0</v>
      </c>
      <c r="AQ163" s="20">
        <v>0</v>
      </c>
      <c r="AR163" s="20">
        <v>0</v>
      </c>
      <c r="AS163" s="20">
        <v>0</v>
      </c>
      <c r="AT163" s="20">
        <v>0</v>
      </c>
      <c r="AU163" s="20">
        <v>0</v>
      </c>
      <c r="AV163" s="21">
        <v>0</v>
      </c>
      <c r="AW163" s="19">
        <v>0</v>
      </c>
      <c r="AX163" s="20">
        <v>0</v>
      </c>
      <c r="AY163" s="20">
        <v>0</v>
      </c>
      <c r="AZ163" s="20">
        <v>0</v>
      </c>
      <c r="BA163" s="20">
        <v>0</v>
      </c>
      <c r="BB163" s="20">
        <v>0</v>
      </c>
      <c r="BC163" s="20">
        <v>0</v>
      </c>
      <c r="BD163" s="20">
        <v>0</v>
      </c>
      <c r="BE163" s="20">
        <v>0</v>
      </c>
      <c r="BF163" s="21">
        <v>0</v>
      </c>
      <c r="BG163" s="19">
        <v>0</v>
      </c>
      <c r="BH163" s="20">
        <v>0</v>
      </c>
      <c r="BI163" s="20">
        <v>0</v>
      </c>
      <c r="BJ163" s="20">
        <v>0</v>
      </c>
      <c r="BK163" s="20">
        <v>0</v>
      </c>
      <c r="BL163" s="20">
        <v>0</v>
      </c>
      <c r="BM163" s="20">
        <v>0</v>
      </c>
      <c r="BN163" s="20">
        <v>0</v>
      </c>
      <c r="BO163" s="20">
        <v>0</v>
      </c>
      <c r="BP163" s="21">
        <v>0</v>
      </c>
      <c r="BQ163" s="19">
        <v>0</v>
      </c>
      <c r="BR163" s="20">
        <v>0</v>
      </c>
      <c r="BS163" s="20">
        <v>0</v>
      </c>
      <c r="BT163" s="20">
        <v>0</v>
      </c>
      <c r="BU163" s="20">
        <v>0</v>
      </c>
      <c r="BV163" s="20">
        <v>0</v>
      </c>
      <c r="BW163" s="20">
        <v>0</v>
      </c>
      <c r="BX163" s="20">
        <v>0</v>
      </c>
      <c r="BY163" s="20">
        <v>0</v>
      </c>
      <c r="BZ163" s="21">
        <v>0</v>
      </c>
      <c r="CA163" s="19">
        <v>0</v>
      </c>
      <c r="CB163" s="20">
        <v>0</v>
      </c>
      <c r="CC163" s="20">
        <v>0</v>
      </c>
      <c r="CD163" s="21">
        <v>0</v>
      </c>
      <c r="CE163" s="19">
        <v>0</v>
      </c>
      <c r="CF163" s="20">
        <v>0</v>
      </c>
      <c r="CG163" s="20">
        <v>0</v>
      </c>
      <c r="CH163" s="21">
        <v>0</v>
      </c>
      <c r="CI163" s="19">
        <v>0</v>
      </c>
      <c r="CJ163" s="20">
        <v>0</v>
      </c>
      <c r="CK163" s="20">
        <v>0</v>
      </c>
      <c r="CL163" s="21">
        <v>0</v>
      </c>
      <c r="CM163" s="19">
        <v>0</v>
      </c>
      <c r="CN163" s="20">
        <v>0</v>
      </c>
      <c r="CO163" s="20">
        <v>0</v>
      </c>
      <c r="CP163" s="21">
        <v>0</v>
      </c>
      <c r="CQ163" s="19">
        <v>0</v>
      </c>
      <c r="CR163" s="20">
        <v>0</v>
      </c>
      <c r="CS163" s="20">
        <v>0</v>
      </c>
      <c r="CT163" s="21">
        <v>0</v>
      </c>
      <c r="CU163" s="19">
        <v>0</v>
      </c>
      <c r="CV163" s="20">
        <v>0</v>
      </c>
      <c r="CW163" s="20">
        <v>0</v>
      </c>
      <c r="CX163" s="21">
        <v>0</v>
      </c>
      <c r="CY163" s="19">
        <v>0</v>
      </c>
      <c r="CZ163" s="20">
        <v>0</v>
      </c>
      <c r="DA163" s="22">
        <v>0</v>
      </c>
      <c r="DB163" s="19">
        <v>0</v>
      </c>
      <c r="DC163" s="20">
        <v>0</v>
      </c>
      <c r="DD163" s="22">
        <v>0</v>
      </c>
      <c r="DE163" s="32">
        <v>1611</v>
      </c>
      <c r="DF163" s="33">
        <v>1499</v>
      </c>
      <c r="DG163" s="33">
        <v>1355</v>
      </c>
      <c r="DH163" s="33">
        <v>1260</v>
      </c>
      <c r="DI163" s="33">
        <v>1106</v>
      </c>
      <c r="DJ163" s="34">
        <v>1089</v>
      </c>
      <c r="DK163" s="35">
        <v>63393</v>
      </c>
      <c r="DL163" s="64">
        <v>0</v>
      </c>
    </row>
    <row r="164" spans="1:116" x14ac:dyDescent="0.25">
      <c r="A164" s="18" t="s">
        <v>397</v>
      </c>
      <c r="B164" s="44" t="s">
        <v>384</v>
      </c>
      <c r="C164" s="101">
        <f t="shared" si="48"/>
        <v>0</v>
      </c>
      <c r="D164" s="106">
        <f t="shared" si="49"/>
        <v>0</v>
      </c>
      <c r="E164" s="106">
        <f t="shared" si="50"/>
        <v>0</v>
      </c>
      <c r="F164" s="106">
        <f t="shared" si="51"/>
        <v>0</v>
      </c>
      <c r="G164" s="106">
        <f t="shared" si="52"/>
        <v>0</v>
      </c>
      <c r="H164" s="107">
        <f t="shared" si="53"/>
        <v>0</v>
      </c>
      <c r="I164" s="19">
        <f t="shared" si="38"/>
        <v>0</v>
      </c>
      <c r="J164" s="20">
        <f t="shared" si="39"/>
        <v>0</v>
      </c>
      <c r="K164" s="20">
        <f t="shared" si="40"/>
        <v>0</v>
      </c>
      <c r="L164" s="20">
        <f t="shared" si="41"/>
        <v>0</v>
      </c>
      <c r="M164" s="20">
        <f t="shared" si="42"/>
        <v>0</v>
      </c>
      <c r="N164" s="102">
        <f t="shared" si="43"/>
        <v>0</v>
      </c>
      <c r="O164" s="101">
        <f t="shared" si="44"/>
        <v>61950</v>
      </c>
      <c r="P164" s="103" t="e">
        <f t="shared" si="45"/>
        <v>#DIV/0!</v>
      </c>
      <c r="Q164" s="104" t="e">
        <f t="shared" si="46"/>
        <v>#DIV/0!</v>
      </c>
      <c r="R164" s="105">
        <f t="shared" si="47"/>
        <v>0</v>
      </c>
      <c r="S164" s="19">
        <v>0</v>
      </c>
      <c r="T164" s="20">
        <v>0</v>
      </c>
      <c r="U164" s="20">
        <v>0</v>
      </c>
      <c r="V164" s="20">
        <v>0</v>
      </c>
      <c r="W164" s="20">
        <v>0</v>
      </c>
      <c r="X164" s="20">
        <v>0</v>
      </c>
      <c r="Y164" s="20">
        <v>0</v>
      </c>
      <c r="Z164" s="20">
        <v>0</v>
      </c>
      <c r="AA164" s="20">
        <v>0</v>
      </c>
      <c r="AB164" s="21">
        <v>0</v>
      </c>
      <c r="AC164" s="19">
        <v>0</v>
      </c>
      <c r="AD164" s="20">
        <v>0</v>
      </c>
      <c r="AE164" s="20">
        <v>0</v>
      </c>
      <c r="AF164" s="20">
        <v>0</v>
      </c>
      <c r="AG164" s="20">
        <v>0</v>
      </c>
      <c r="AH164" s="20">
        <v>0</v>
      </c>
      <c r="AI164" s="20">
        <v>0</v>
      </c>
      <c r="AJ164" s="20">
        <v>0</v>
      </c>
      <c r="AK164" s="20">
        <v>0</v>
      </c>
      <c r="AL164" s="21">
        <v>0</v>
      </c>
      <c r="AM164" s="19">
        <v>0</v>
      </c>
      <c r="AN164" s="20">
        <v>0</v>
      </c>
      <c r="AO164" s="20">
        <v>0</v>
      </c>
      <c r="AP164" s="20">
        <v>0</v>
      </c>
      <c r="AQ164" s="20">
        <v>0</v>
      </c>
      <c r="AR164" s="20">
        <v>0</v>
      </c>
      <c r="AS164" s="20">
        <v>0</v>
      </c>
      <c r="AT164" s="20">
        <v>0</v>
      </c>
      <c r="AU164" s="20">
        <v>0</v>
      </c>
      <c r="AV164" s="21">
        <v>0</v>
      </c>
      <c r="AW164" s="19">
        <v>0</v>
      </c>
      <c r="AX164" s="20">
        <v>0</v>
      </c>
      <c r="AY164" s="20">
        <v>0</v>
      </c>
      <c r="AZ164" s="20"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v>0</v>
      </c>
      <c r="BF164" s="21">
        <v>0</v>
      </c>
      <c r="BG164" s="19">
        <v>0</v>
      </c>
      <c r="BH164" s="20">
        <v>0</v>
      </c>
      <c r="BI164" s="20">
        <v>0</v>
      </c>
      <c r="BJ164" s="20">
        <v>0</v>
      </c>
      <c r="BK164" s="20">
        <v>0</v>
      </c>
      <c r="BL164" s="20">
        <v>0</v>
      </c>
      <c r="BM164" s="20">
        <v>0</v>
      </c>
      <c r="BN164" s="20">
        <v>0</v>
      </c>
      <c r="BO164" s="20">
        <v>0</v>
      </c>
      <c r="BP164" s="21">
        <v>0</v>
      </c>
      <c r="BQ164" s="19">
        <v>0</v>
      </c>
      <c r="BR164" s="20">
        <v>0</v>
      </c>
      <c r="BS164" s="20">
        <v>0</v>
      </c>
      <c r="BT164" s="20">
        <v>0</v>
      </c>
      <c r="BU164" s="20">
        <v>0</v>
      </c>
      <c r="BV164" s="20">
        <v>0</v>
      </c>
      <c r="BW164" s="20">
        <v>0</v>
      </c>
      <c r="BX164" s="20">
        <v>0</v>
      </c>
      <c r="BY164" s="20">
        <v>0</v>
      </c>
      <c r="BZ164" s="21">
        <v>0</v>
      </c>
      <c r="CA164" s="19">
        <v>0</v>
      </c>
      <c r="CB164" s="20">
        <v>0</v>
      </c>
      <c r="CC164" s="20">
        <v>0</v>
      </c>
      <c r="CD164" s="21">
        <v>0</v>
      </c>
      <c r="CE164" s="19">
        <v>0</v>
      </c>
      <c r="CF164" s="20">
        <v>0</v>
      </c>
      <c r="CG164" s="20">
        <v>0</v>
      </c>
      <c r="CH164" s="21">
        <v>0</v>
      </c>
      <c r="CI164" s="19">
        <v>0</v>
      </c>
      <c r="CJ164" s="20">
        <v>0</v>
      </c>
      <c r="CK164" s="20">
        <v>0</v>
      </c>
      <c r="CL164" s="21">
        <v>0</v>
      </c>
      <c r="CM164" s="19">
        <v>0</v>
      </c>
      <c r="CN164" s="20">
        <v>0</v>
      </c>
      <c r="CO164" s="20">
        <v>0</v>
      </c>
      <c r="CP164" s="21">
        <v>0</v>
      </c>
      <c r="CQ164" s="19">
        <v>0</v>
      </c>
      <c r="CR164" s="20">
        <v>0</v>
      </c>
      <c r="CS164" s="20">
        <v>0</v>
      </c>
      <c r="CT164" s="21">
        <v>0</v>
      </c>
      <c r="CU164" s="19">
        <v>0</v>
      </c>
      <c r="CV164" s="20">
        <v>0</v>
      </c>
      <c r="CW164" s="20">
        <v>0</v>
      </c>
      <c r="CX164" s="21">
        <v>0</v>
      </c>
      <c r="CY164" s="19">
        <v>0</v>
      </c>
      <c r="CZ164" s="20">
        <v>0</v>
      </c>
      <c r="DA164" s="22">
        <v>0</v>
      </c>
      <c r="DB164" s="19">
        <v>0</v>
      </c>
      <c r="DC164" s="20">
        <v>0</v>
      </c>
      <c r="DD164" s="22">
        <v>0</v>
      </c>
      <c r="DE164" s="32">
        <v>2789</v>
      </c>
      <c r="DF164" s="33">
        <v>2741</v>
      </c>
      <c r="DG164" s="33">
        <v>2725</v>
      </c>
      <c r="DH164" s="33">
        <v>2714</v>
      </c>
      <c r="DI164" s="33">
        <v>2691</v>
      </c>
      <c r="DJ164" s="34">
        <v>2672</v>
      </c>
      <c r="DK164" s="35">
        <v>61950</v>
      </c>
      <c r="DL164" s="64">
        <v>0</v>
      </c>
    </row>
    <row r="165" spans="1:116" x14ac:dyDescent="0.25">
      <c r="A165" s="6" t="s">
        <v>98</v>
      </c>
      <c r="B165" s="41" t="s">
        <v>94</v>
      </c>
      <c r="C165" s="82">
        <f t="shared" si="48"/>
        <v>2611.073606729758</v>
      </c>
      <c r="D165" s="85">
        <f t="shared" si="49"/>
        <v>2869.1769880365941</v>
      </c>
      <c r="E165" s="85">
        <f t="shared" si="50"/>
        <v>1666.0017730496454</v>
      </c>
      <c r="F165" s="85">
        <f t="shared" si="51"/>
        <v>1736.2760583422269</v>
      </c>
      <c r="G165" s="85">
        <f t="shared" si="52"/>
        <v>1433.4330821672049</v>
      </c>
      <c r="H165" s="86">
        <f t="shared" si="53"/>
        <v>1441.7989150090416</v>
      </c>
      <c r="I165" s="10">
        <f t="shared" si="38"/>
        <v>1126.093936207501</v>
      </c>
      <c r="J165" s="12">
        <f t="shared" si="39"/>
        <v>0</v>
      </c>
      <c r="K165" s="12">
        <f t="shared" si="40"/>
        <v>0</v>
      </c>
      <c r="L165" s="12">
        <f t="shared" si="41"/>
        <v>0</v>
      </c>
      <c r="M165" s="12">
        <f t="shared" si="42"/>
        <v>0</v>
      </c>
      <c r="N165" s="87">
        <f t="shared" si="43"/>
        <v>0</v>
      </c>
      <c r="O165" s="82">
        <f t="shared" si="44"/>
        <v>76776</v>
      </c>
      <c r="P165" s="92">
        <f t="shared" si="45"/>
        <v>53784.710526315786</v>
      </c>
      <c r="Q165" s="93">
        <f t="shared" si="46"/>
        <v>0.38763936873782873</v>
      </c>
      <c r="R165" s="94">
        <f t="shared" si="47"/>
        <v>0</v>
      </c>
      <c r="S165" s="10">
        <v>711276</v>
      </c>
      <c r="T165" s="12">
        <v>2601961</v>
      </c>
      <c r="U165" s="12">
        <v>2823547</v>
      </c>
      <c r="V165" s="12">
        <v>602349</v>
      </c>
      <c r="W165" s="12">
        <v>0</v>
      </c>
      <c r="X165" s="12">
        <v>0</v>
      </c>
      <c r="Y165" s="12">
        <v>710260</v>
      </c>
      <c r="Z165" s="12">
        <v>0</v>
      </c>
      <c r="AA165" s="12">
        <v>0</v>
      </c>
      <c r="AB165" s="11">
        <v>7449393</v>
      </c>
      <c r="AC165" s="10">
        <v>714070</v>
      </c>
      <c r="AD165" s="12">
        <v>2531062</v>
      </c>
      <c r="AE165" s="12">
        <v>3737440</v>
      </c>
      <c r="AF165" s="12">
        <v>564858</v>
      </c>
      <c r="AG165" s="12">
        <v>0</v>
      </c>
      <c r="AH165" s="12">
        <v>0</v>
      </c>
      <c r="AI165" s="12">
        <v>606771</v>
      </c>
      <c r="AJ165" s="12">
        <v>0</v>
      </c>
      <c r="AK165" s="12">
        <v>0</v>
      </c>
      <c r="AL165" s="11">
        <v>8154201</v>
      </c>
      <c r="AM165" s="10">
        <v>906998</v>
      </c>
      <c r="AN165" s="12">
        <v>2680610</v>
      </c>
      <c r="AO165" s="12">
        <v>0</v>
      </c>
      <c r="AP165" s="12">
        <v>1065308</v>
      </c>
      <c r="AQ165" s="12">
        <v>3587</v>
      </c>
      <c r="AR165" s="12">
        <v>0</v>
      </c>
      <c r="AS165" s="12">
        <v>41622</v>
      </c>
      <c r="AT165" s="12">
        <v>0</v>
      </c>
      <c r="AU165" s="12">
        <v>0</v>
      </c>
      <c r="AV165" s="11">
        <v>4698125</v>
      </c>
      <c r="AW165" s="10">
        <v>1090055</v>
      </c>
      <c r="AX165" s="12">
        <v>2353223</v>
      </c>
      <c r="AY165" s="12">
        <v>0</v>
      </c>
      <c r="AZ165" s="12">
        <v>1396638</v>
      </c>
      <c r="BA165" s="12">
        <v>3785</v>
      </c>
      <c r="BB165" s="12">
        <v>0</v>
      </c>
      <c r="BC165" s="12">
        <v>36971</v>
      </c>
      <c r="BD165" s="12">
        <v>0</v>
      </c>
      <c r="BE165" s="12">
        <v>0</v>
      </c>
      <c r="BF165" s="11">
        <v>4880672</v>
      </c>
      <c r="BG165" s="10">
        <v>799432</v>
      </c>
      <c r="BH165" s="12">
        <v>2224745</v>
      </c>
      <c r="BI165" s="12">
        <v>0</v>
      </c>
      <c r="BJ165" s="12">
        <v>914786</v>
      </c>
      <c r="BK165" s="12">
        <v>0</v>
      </c>
      <c r="BL165" s="12">
        <v>0</v>
      </c>
      <c r="BM165" s="12">
        <v>56015</v>
      </c>
      <c r="BN165" s="12">
        <v>0</v>
      </c>
      <c r="BO165" s="12">
        <v>0</v>
      </c>
      <c r="BP165" s="11">
        <v>3994978</v>
      </c>
      <c r="BQ165" s="10">
        <v>944550</v>
      </c>
      <c r="BR165" s="12">
        <v>2109831</v>
      </c>
      <c r="BS165" s="12">
        <v>0</v>
      </c>
      <c r="BT165" s="12">
        <v>893109</v>
      </c>
      <c r="BU165" s="12">
        <v>0</v>
      </c>
      <c r="BV165" s="12">
        <v>0</v>
      </c>
      <c r="BW165" s="12">
        <v>39084</v>
      </c>
      <c r="BX165" s="12">
        <v>0</v>
      </c>
      <c r="BY165" s="12">
        <v>0</v>
      </c>
      <c r="BZ165" s="11">
        <v>3986574</v>
      </c>
      <c r="CA165" s="10">
        <v>3212746</v>
      </c>
      <c r="CB165" s="12">
        <v>0</v>
      </c>
      <c r="CC165" s="12">
        <v>0</v>
      </c>
      <c r="CD165" s="11">
        <v>3212746</v>
      </c>
      <c r="CE165" s="10">
        <v>0</v>
      </c>
      <c r="CF165" s="12">
        <v>0</v>
      </c>
      <c r="CG165" s="12">
        <v>0</v>
      </c>
      <c r="CH165" s="11">
        <v>0</v>
      </c>
      <c r="CI165" s="10">
        <v>0</v>
      </c>
      <c r="CJ165" s="12">
        <v>0</v>
      </c>
      <c r="CK165" s="12">
        <v>0</v>
      </c>
      <c r="CL165" s="11">
        <v>0</v>
      </c>
      <c r="CM165" s="10">
        <v>0</v>
      </c>
      <c r="CN165" s="12">
        <v>0</v>
      </c>
      <c r="CO165" s="12">
        <v>0</v>
      </c>
      <c r="CP165" s="11">
        <v>0</v>
      </c>
      <c r="CQ165" s="10">
        <v>0</v>
      </c>
      <c r="CR165" s="12">
        <v>0</v>
      </c>
      <c r="CS165" s="12">
        <v>0</v>
      </c>
      <c r="CT165" s="11">
        <v>0</v>
      </c>
      <c r="CU165" s="10">
        <v>0</v>
      </c>
      <c r="CV165" s="12">
        <v>0</v>
      </c>
      <c r="CW165" s="12">
        <v>0</v>
      </c>
      <c r="CX165" s="11">
        <v>0</v>
      </c>
      <c r="CY165" s="10">
        <v>2043819</v>
      </c>
      <c r="CZ165" s="12">
        <v>843859</v>
      </c>
      <c r="DA165" s="15">
        <v>38</v>
      </c>
      <c r="DB165" s="10">
        <v>0</v>
      </c>
      <c r="DC165" s="12">
        <v>0</v>
      </c>
      <c r="DD165" s="15">
        <v>0</v>
      </c>
      <c r="DE165" s="17">
        <v>2853</v>
      </c>
      <c r="DF165" s="14">
        <v>2842</v>
      </c>
      <c r="DG165" s="14">
        <v>2820</v>
      </c>
      <c r="DH165" s="14">
        <v>2811</v>
      </c>
      <c r="DI165" s="14">
        <v>2787</v>
      </c>
      <c r="DJ165" s="7">
        <v>2765</v>
      </c>
      <c r="DK165" s="24">
        <v>76776</v>
      </c>
      <c r="DL165" s="65">
        <v>0</v>
      </c>
    </row>
    <row r="166" spans="1:116" x14ac:dyDescent="0.25">
      <c r="A166" s="6" t="s">
        <v>324</v>
      </c>
      <c r="B166" s="41" t="s">
        <v>311</v>
      </c>
      <c r="C166" s="82">
        <f t="shared" si="48"/>
        <v>47612.183908045976</v>
      </c>
      <c r="D166" s="85">
        <f t="shared" si="49"/>
        <v>46578.464285714283</v>
      </c>
      <c r="E166" s="85">
        <f t="shared" si="50"/>
        <v>45791.511904761908</v>
      </c>
      <c r="F166" s="85">
        <f t="shared" si="51"/>
        <v>57819.690476190473</v>
      </c>
      <c r="G166" s="85">
        <f t="shared" si="52"/>
        <v>49707.720930232557</v>
      </c>
      <c r="H166" s="86">
        <f t="shared" si="53"/>
        <v>41161.921348314609</v>
      </c>
      <c r="I166" s="10">
        <f t="shared" si="38"/>
        <v>0</v>
      </c>
      <c r="J166" s="12">
        <f t="shared" si="39"/>
        <v>0</v>
      </c>
      <c r="K166" s="12">
        <f t="shared" si="40"/>
        <v>0</v>
      </c>
      <c r="L166" s="12">
        <f t="shared" si="41"/>
        <v>0</v>
      </c>
      <c r="M166" s="12">
        <f t="shared" si="42"/>
        <v>581.39534883720933</v>
      </c>
      <c r="N166" s="87">
        <f t="shared" si="43"/>
        <v>561.79775280898878</v>
      </c>
      <c r="O166" s="82" t="str">
        <f t="shared" si="44"/>
        <v>$     250,000+</v>
      </c>
      <c r="P166" s="92">
        <f t="shared" si="45"/>
        <v>71624.5</v>
      </c>
      <c r="Q166" s="93">
        <f t="shared" si="46"/>
        <v>0.40428268626305447</v>
      </c>
      <c r="R166" s="94">
        <f t="shared" si="47"/>
        <v>0</v>
      </c>
      <c r="S166" s="10">
        <v>1186742</v>
      </c>
      <c r="T166" s="12">
        <v>2955518</v>
      </c>
      <c r="U166" s="12">
        <v>0</v>
      </c>
      <c r="V166" s="12">
        <v>0</v>
      </c>
      <c r="W166" s="12">
        <v>0</v>
      </c>
      <c r="X166" s="12">
        <v>0</v>
      </c>
      <c r="Y166" s="12">
        <v>0</v>
      </c>
      <c r="Z166" s="12">
        <v>0</v>
      </c>
      <c r="AA166" s="12">
        <v>0</v>
      </c>
      <c r="AB166" s="11">
        <v>4142260</v>
      </c>
      <c r="AC166" s="10">
        <v>1123430</v>
      </c>
      <c r="AD166" s="12">
        <v>2789161</v>
      </c>
      <c r="AE166" s="12">
        <v>0</v>
      </c>
      <c r="AF166" s="12">
        <v>0</v>
      </c>
      <c r="AG166" s="12">
        <v>0</v>
      </c>
      <c r="AH166" s="12">
        <v>0</v>
      </c>
      <c r="AI166" s="12">
        <v>0</v>
      </c>
      <c r="AJ166" s="12">
        <v>0</v>
      </c>
      <c r="AK166" s="12">
        <v>0</v>
      </c>
      <c r="AL166" s="11">
        <v>3912591</v>
      </c>
      <c r="AM166" s="10">
        <v>952505</v>
      </c>
      <c r="AN166" s="12">
        <v>2893982</v>
      </c>
      <c r="AO166" s="12">
        <v>0</v>
      </c>
      <c r="AP166" s="12">
        <v>0</v>
      </c>
      <c r="AQ166" s="12">
        <v>0</v>
      </c>
      <c r="AR166" s="12">
        <v>0</v>
      </c>
      <c r="AS166" s="12">
        <v>0</v>
      </c>
      <c r="AT166" s="12">
        <v>0</v>
      </c>
      <c r="AU166" s="12">
        <v>0</v>
      </c>
      <c r="AV166" s="11">
        <v>3846487</v>
      </c>
      <c r="AW166" s="10">
        <v>639077</v>
      </c>
      <c r="AX166" s="12">
        <v>2651843</v>
      </c>
      <c r="AY166" s="12">
        <v>1565934</v>
      </c>
      <c r="AZ166" s="12">
        <v>0</v>
      </c>
      <c r="BA166" s="12">
        <v>0</v>
      </c>
      <c r="BB166" s="12">
        <v>0</v>
      </c>
      <c r="BC166" s="12">
        <v>0</v>
      </c>
      <c r="BD166" s="12">
        <v>0</v>
      </c>
      <c r="BE166" s="12">
        <v>0</v>
      </c>
      <c r="BF166" s="11">
        <v>4856854</v>
      </c>
      <c r="BG166" s="10">
        <v>597276</v>
      </c>
      <c r="BH166" s="12">
        <v>2647984</v>
      </c>
      <c r="BI166" s="12">
        <v>1029604</v>
      </c>
      <c r="BJ166" s="12">
        <v>0</v>
      </c>
      <c r="BK166" s="12">
        <v>0</v>
      </c>
      <c r="BL166" s="12">
        <v>0</v>
      </c>
      <c r="BM166" s="12">
        <v>0</v>
      </c>
      <c r="BN166" s="12">
        <v>0</v>
      </c>
      <c r="BO166" s="12">
        <v>0</v>
      </c>
      <c r="BP166" s="11">
        <v>4274864</v>
      </c>
      <c r="BQ166" s="10">
        <v>581457</v>
      </c>
      <c r="BR166" s="12">
        <v>2426753</v>
      </c>
      <c r="BS166" s="12">
        <v>655201</v>
      </c>
      <c r="BT166" s="12">
        <v>0</v>
      </c>
      <c r="BU166" s="12">
        <v>0</v>
      </c>
      <c r="BV166" s="12">
        <v>0</v>
      </c>
      <c r="BW166" s="12">
        <v>0</v>
      </c>
      <c r="BX166" s="12">
        <v>0</v>
      </c>
      <c r="BY166" s="12">
        <v>0</v>
      </c>
      <c r="BZ166" s="11">
        <v>3663411</v>
      </c>
      <c r="CA166" s="10">
        <v>0</v>
      </c>
      <c r="CB166" s="12">
        <v>0</v>
      </c>
      <c r="CC166" s="12">
        <v>0</v>
      </c>
      <c r="CD166" s="11">
        <v>0</v>
      </c>
      <c r="CE166" s="10">
        <v>0</v>
      </c>
      <c r="CF166" s="12">
        <v>0</v>
      </c>
      <c r="CG166" s="12">
        <v>0</v>
      </c>
      <c r="CH166" s="11">
        <v>0</v>
      </c>
      <c r="CI166" s="10">
        <v>0</v>
      </c>
      <c r="CJ166" s="12">
        <v>0</v>
      </c>
      <c r="CK166" s="12">
        <v>0</v>
      </c>
      <c r="CL166" s="11">
        <v>0</v>
      </c>
      <c r="CM166" s="10">
        <v>0</v>
      </c>
      <c r="CN166" s="12">
        <v>0</v>
      </c>
      <c r="CO166" s="12">
        <v>0</v>
      </c>
      <c r="CP166" s="11">
        <v>0</v>
      </c>
      <c r="CQ166" s="10">
        <v>50000</v>
      </c>
      <c r="CR166" s="12">
        <v>0</v>
      </c>
      <c r="CS166" s="12">
        <v>0</v>
      </c>
      <c r="CT166" s="11">
        <v>50000</v>
      </c>
      <c r="CU166" s="10">
        <v>50000</v>
      </c>
      <c r="CV166" s="12">
        <v>0</v>
      </c>
      <c r="CW166" s="12">
        <v>0</v>
      </c>
      <c r="CX166" s="11">
        <v>50000</v>
      </c>
      <c r="CY166" s="10">
        <v>1432490</v>
      </c>
      <c r="CZ166" s="12">
        <v>242154</v>
      </c>
      <c r="DA166" s="15">
        <v>20</v>
      </c>
      <c r="DB166" s="10">
        <v>0</v>
      </c>
      <c r="DC166" s="12">
        <v>0</v>
      </c>
      <c r="DD166" s="15">
        <v>0</v>
      </c>
      <c r="DE166" s="17">
        <v>87</v>
      </c>
      <c r="DF166" s="14">
        <v>84</v>
      </c>
      <c r="DG166" s="14">
        <v>84</v>
      </c>
      <c r="DH166" s="14">
        <v>84</v>
      </c>
      <c r="DI166" s="14">
        <v>86</v>
      </c>
      <c r="DJ166" s="7">
        <v>89</v>
      </c>
      <c r="DK166" s="24" t="s">
        <v>546</v>
      </c>
      <c r="DL166" s="65">
        <v>0</v>
      </c>
    </row>
    <row r="167" spans="1:116" x14ac:dyDescent="0.25">
      <c r="A167" s="6" t="s">
        <v>99</v>
      </c>
      <c r="B167" s="41" t="s">
        <v>94</v>
      </c>
      <c r="C167" s="82">
        <f t="shared" si="48"/>
        <v>1561.6009030913513</v>
      </c>
      <c r="D167" s="85">
        <f t="shared" si="49"/>
        <v>906.01583391977476</v>
      </c>
      <c r="E167" s="85">
        <f t="shared" si="50"/>
        <v>901.060108644308</v>
      </c>
      <c r="F167" s="85">
        <f t="shared" si="51"/>
        <v>872.32453232299315</v>
      </c>
      <c r="G167" s="85">
        <f t="shared" si="52"/>
        <v>1230.1989029334604</v>
      </c>
      <c r="H167" s="86">
        <f t="shared" si="53"/>
        <v>779.04777791016318</v>
      </c>
      <c r="I167" s="10">
        <f t="shared" si="38"/>
        <v>0</v>
      </c>
      <c r="J167" s="12">
        <f t="shared" si="39"/>
        <v>0</v>
      </c>
      <c r="K167" s="12">
        <f t="shared" si="40"/>
        <v>0</v>
      </c>
      <c r="L167" s="12">
        <f t="shared" si="41"/>
        <v>0</v>
      </c>
      <c r="M167" s="12">
        <f t="shared" si="42"/>
        <v>0</v>
      </c>
      <c r="N167" s="87">
        <f t="shared" si="43"/>
        <v>0</v>
      </c>
      <c r="O167" s="82">
        <f t="shared" si="44"/>
        <v>57054</v>
      </c>
      <c r="P167" s="92">
        <f t="shared" si="45"/>
        <v>54706.009052598725</v>
      </c>
      <c r="Q167" s="93">
        <f t="shared" si="46"/>
        <v>0.40777600255999108</v>
      </c>
      <c r="R167" s="94">
        <f t="shared" si="47"/>
        <v>0</v>
      </c>
      <c r="S167" s="10">
        <v>1650793</v>
      </c>
      <c r="T167" s="12">
        <v>8489331</v>
      </c>
      <c r="U167" s="12">
        <v>0</v>
      </c>
      <c r="V167" s="12">
        <v>2150391</v>
      </c>
      <c r="W167" s="12">
        <v>0</v>
      </c>
      <c r="X167" s="12">
        <v>0</v>
      </c>
      <c r="Y167" s="12">
        <v>1197032</v>
      </c>
      <c r="Z167" s="12">
        <v>0</v>
      </c>
      <c r="AA167" s="12">
        <v>0</v>
      </c>
      <c r="AB167" s="11">
        <v>13487547</v>
      </c>
      <c r="AC167" s="10">
        <v>1367039</v>
      </c>
      <c r="AD167" s="12">
        <v>3617820</v>
      </c>
      <c r="AE167" s="12">
        <v>0</v>
      </c>
      <c r="AF167" s="12">
        <v>1575292</v>
      </c>
      <c r="AG167" s="12">
        <v>0</v>
      </c>
      <c r="AH167" s="12">
        <v>0</v>
      </c>
      <c r="AI167" s="12">
        <v>1164540</v>
      </c>
      <c r="AJ167" s="12">
        <v>0</v>
      </c>
      <c r="AK167" s="12">
        <v>0</v>
      </c>
      <c r="AL167" s="11">
        <v>7724691</v>
      </c>
      <c r="AM167" s="10">
        <v>1354719</v>
      </c>
      <c r="AN167" s="12">
        <v>3525143</v>
      </c>
      <c r="AO167" s="12">
        <v>0</v>
      </c>
      <c r="AP167" s="12">
        <v>1766405</v>
      </c>
      <c r="AQ167" s="12">
        <v>0</v>
      </c>
      <c r="AR167" s="12">
        <v>0</v>
      </c>
      <c r="AS167" s="12">
        <v>983910</v>
      </c>
      <c r="AT167" s="12">
        <v>0</v>
      </c>
      <c r="AU167" s="12">
        <v>0</v>
      </c>
      <c r="AV167" s="11">
        <v>7630177</v>
      </c>
      <c r="AW167" s="10">
        <v>1248671</v>
      </c>
      <c r="AX167" s="12">
        <v>3470056</v>
      </c>
      <c r="AY167" s="12">
        <v>0</v>
      </c>
      <c r="AZ167" s="12">
        <v>1460512</v>
      </c>
      <c r="BA167" s="12">
        <v>0</v>
      </c>
      <c r="BB167" s="12">
        <v>0</v>
      </c>
      <c r="BC167" s="12">
        <v>1188414</v>
      </c>
      <c r="BD167" s="12">
        <v>0</v>
      </c>
      <c r="BE167" s="12">
        <v>0</v>
      </c>
      <c r="BF167" s="11">
        <v>7367653</v>
      </c>
      <c r="BG167" s="10">
        <v>2728314</v>
      </c>
      <c r="BH167" s="12">
        <v>3614477</v>
      </c>
      <c r="BI167" s="12">
        <v>0</v>
      </c>
      <c r="BJ167" s="12">
        <v>1783868</v>
      </c>
      <c r="BK167" s="12">
        <v>0</v>
      </c>
      <c r="BL167" s="12">
        <v>0</v>
      </c>
      <c r="BM167" s="12">
        <v>2189789</v>
      </c>
      <c r="BN167" s="12">
        <v>0</v>
      </c>
      <c r="BO167" s="12">
        <v>0</v>
      </c>
      <c r="BP167" s="11">
        <v>10316448</v>
      </c>
      <c r="BQ167" s="10">
        <v>1166395</v>
      </c>
      <c r="BR167" s="12">
        <v>3387871</v>
      </c>
      <c r="BS167" s="12">
        <v>0</v>
      </c>
      <c r="BT167" s="12">
        <v>1161788</v>
      </c>
      <c r="BU167" s="12">
        <v>0</v>
      </c>
      <c r="BV167" s="12">
        <v>0</v>
      </c>
      <c r="BW167" s="12">
        <v>822494</v>
      </c>
      <c r="BX167" s="12">
        <v>0</v>
      </c>
      <c r="BY167" s="12">
        <v>0</v>
      </c>
      <c r="BZ167" s="11">
        <v>6538548</v>
      </c>
      <c r="CA167" s="10">
        <v>0</v>
      </c>
      <c r="CB167" s="12">
        <v>0</v>
      </c>
      <c r="CC167" s="12">
        <v>0</v>
      </c>
      <c r="CD167" s="11">
        <v>0</v>
      </c>
      <c r="CE167" s="10">
        <v>0</v>
      </c>
      <c r="CF167" s="12">
        <v>0</v>
      </c>
      <c r="CG167" s="12">
        <v>0</v>
      </c>
      <c r="CH167" s="11">
        <v>0</v>
      </c>
      <c r="CI167" s="10">
        <v>0</v>
      </c>
      <c r="CJ167" s="12">
        <v>0</v>
      </c>
      <c r="CK167" s="12">
        <v>0</v>
      </c>
      <c r="CL167" s="11">
        <v>0</v>
      </c>
      <c r="CM167" s="10">
        <v>0</v>
      </c>
      <c r="CN167" s="12">
        <v>0</v>
      </c>
      <c r="CO167" s="12">
        <v>0</v>
      </c>
      <c r="CP167" s="11">
        <v>0</v>
      </c>
      <c r="CQ167" s="10">
        <v>0</v>
      </c>
      <c r="CR167" s="12">
        <v>0</v>
      </c>
      <c r="CS167" s="12">
        <v>0</v>
      </c>
      <c r="CT167" s="11">
        <v>0</v>
      </c>
      <c r="CU167" s="10">
        <v>0</v>
      </c>
      <c r="CV167" s="12">
        <v>0</v>
      </c>
      <c r="CW167" s="12">
        <v>0</v>
      </c>
      <c r="CX167" s="11">
        <v>0</v>
      </c>
      <c r="CY167" s="10">
        <v>3505014</v>
      </c>
      <c r="CZ167" s="12">
        <v>1870772</v>
      </c>
      <c r="DA167" s="15">
        <v>64.069999999999993</v>
      </c>
      <c r="DB167" s="10">
        <v>110768</v>
      </c>
      <c r="DC167" s="12">
        <v>13344</v>
      </c>
      <c r="DD167" s="15">
        <v>24.59</v>
      </c>
      <c r="DE167" s="17">
        <v>8637</v>
      </c>
      <c r="DF167" s="14">
        <v>8526</v>
      </c>
      <c r="DG167" s="14">
        <v>8468</v>
      </c>
      <c r="DH167" s="14">
        <v>8446</v>
      </c>
      <c r="DI167" s="14">
        <v>8386</v>
      </c>
      <c r="DJ167" s="7">
        <v>8393</v>
      </c>
      <c r="DK167" s="24">
        <v>57054</v>
      </c>
      <c r="DL167" s="65">
        <v>0</v>
      </c>
    </row>
    <row r="168" spans="1:116" x14ac:dyDescent="0.25">
      <c r="A168" s="6" t="s">
        <v>234</v>
      </c>
      <c r="B168" s="41" t="s">
        <v>233</v>
      </c>
      <c r="C168" s="82">
        <f t="shared" si="48"/>
        <v>1802.9228094575799</v>
      </c>
      <c r="D168" s="85">
        <f t="shared" si="49"/>
        <v>2078.1518536121671</v>
      </c>
      <c r="E168" s="85">
        <f t="shared" si="50"/>
        <v>2033.4992750120832</v>
      </c>
      <c r="F168" s="85">
        <f t="shared" si="51"/>
        <v>2094.6564508156202</v>
      </c>
      <c r="G168" s="85">
        <f t="shared" si="52"/>
        <v>1782.2468085106384</v>
      </c>
      <c r="H168" s="86">
        <f t="shared" si="53"/>
        <v>1702.768803634528</v>
      </c>
      <c r="I168" s="10">
        <f t="shared" si="38"/>
        <v>0</v>
      </c>
      <c r="J168" s="12">
        <f t="shared" si="39"/>
        <v>0</v>
      </c>
      <c r="K168" s="12">
        <f t="shared" si="40"/>
        <v>0</v>
      </c>
      <c r="L168" s="12">
        <f t="shared" si="41"/>
        <v>0</v>
      </c>
      <c r="M168" s="12">
        <f t="shared" si="42"/>
        <v>0</v>
      </c>
      <c r="N168" s="87">
        <f t="shared" si="43"/>
        <v>0</v>
      </c>
      <c r="O168" s="82">
        <f t="shared" si="44"/>
        <v>120682</v>
      </c>
      <c r="P168" s="92">
        <f t="shared" si="45"/>
        <v>74692.280701754382</v>
      </c>
      <c r="Q168" s="93">
        <f t="shared" si="46"/>
        <v>0.61887428709036185</v>
      </c>
      <c r="R168" s="94">
        <f t="shared" si="47"/>
        <v>0</v>
      </c>
      <c r="S168" s="10">
        <v>2065625</v>
      </c>
      <c r="T168" s="12">
        <v>5565416</v>
      </c>
      <c r="U168" s="12">
        <v>14323</v>
      </c>
      <c r="V168" s="12">
        <v>116119</v>
      </c>
      <c r="W168" s="12">
        <v>0</v>
      </c>
      <c r="X168" s="12">
        <v>0</v>
      </c>
      <c r="Y168" s="12">
        <v>16326</v>
      </c>
      <c r="Z168" s="12">
        <v>0</v>
      </c>
      <c r="AA168" s="12">
        <v>0</v>
      </c>
      <c r="AB168" s="11">
        <v>7777809</v>
      </c>
      <c r="AC168" s="10">
        <v>1848842</v>
      </c>
      <c r="AD168" s="12">
        <v>4916789</v>
      </c>
      <c r="AE168" s="12">
        <v>28085</v>
      </c>
      <c r="AF168" s="12">
        <v>965586</v>
      </c>
      <c r="AG168" s="12">
        <v>0</v>
      </c>
      <c r="AH168" s="12">
        <v>0</v>
      </c>
      <c r="AI168" s="12">
        <v>985561</v>
      </c>
      <c r="AJ168" s="12">
        <v>0</v>
      </c>
      <c r="AK168" s="12">
        <v>0</v>
      </c>
      <c r="AL168" s="11">
        <v>8744863</v>
      </c>
      <c r="AM168" s="10">
        <v>2681596</v>
      </c>
      <c r="AN168" s="12">
        <v>4620132</v>
      </c>
      <c r="AO168" s="12">
        <v>8279</v>
      </c>
      <c r="AP168" s="12">
        <v>1004965</v>
      </c>
      <c r="AQ168" s="12">
        <v>0</v>
      </c>
      <c r="AR168" s="12">
        <v>0</v>
      </c>
      <c r="AS168" s="12">
        <v>99648</v>
      </c>
      <c r="AT168" s="12">
        <v>0</v>
      </c>
      <c r="AU168" s="12">
        <v>0</v>
      </c>
      <c r="AV168" s="11">
        <v>8414620</v>
      </c>
      <c r="AW168" s="10">
        <v>3780404</v>
      </c>
      <c r="AX168" s="12">
        <v>4580466</v>
      </c>
      <c r="AY168" s="12">
        <v>8921</v>
      </c>
      <c r="AZ168" s="12">
        <v>84461</v>
      </c>
      <c r="BA168" s="12">
        <v>0</v>
      </c>
      <c r="BB168" s="12">
        <v>0</v>
      </c>
      <c r="BC168" s="12">
        <v>20728</v>
      </c>
      <c r="BD168" s="12">
        <v>20047</v>
      </c>
      <c r="BE168" s="12">
        <v>0</v>
      </c>
      <c r="BF168" s="11">
        <v>8495027</v>
      </c>
      <c r="BG168" s="10">
        <v>2734555</v>
      </c>
      <c r="BH168" s="12">
        <v>4277868</v>
      </c>
      <c r="BI168" s="12">
        <v>16102</v>
      </c>
      <c r="BJ168" s="12">
        <v>72957</v>
      </c>
      <c r="BK168" s="12">
        <v>0</v>
      </c>
      <c r="BL168" s="12">
        <v>0</v>
      </c>
      <c r="BM168" s="12">
        <v>18594</v>
      </c>
      <c r="BN168" s="12">
        <v>0</v>
      </c>
      <c r="BO168" s="12">
        <v>0</v>
      </c>
      <c r="BP168" s="11">
        <v>7120076</v>
      </c>
      <c r="BQ168" s="10">
        <v>2787693</v>
      </c>
      <c r="BR168" s="12">
        <v>3755787</v>
      </c>
      <c r="BS168" s="12">
        <v>10982</v>
      </c>
      <c r="BT168" s="12">
        <v>179341</v>
      </c>
      <c r="BU168" s="12">
        <v>0</v>
      </c>
      <c r="BV168" s="12">
        <v>0</v>
      </c>
      <c r="BW168" s="12">
        <v>12567</v>
      </c>
      <c r="BX168" s="12">
        <v>0</v>
      </c>
      <c r="BY168" s="12">
        <v>0</v>
      </c>
      <c r="BZ168" s="11">
        <v>6746370</v>
      </c>
      <c r="CA168" s="10">
        <v>0</v>
      </c>
      <c r="CB168" s="12">
        <v>0</v>
      </c>
      <c r="CC168" s="12">
        <v>0</v>
      </c>
      <c r="CD168" s="11">
        <v>0</v>
      </c>
      <c r="CE168" s="10">
        <v>0</v>
      </c>
      <c r="CF168" s="12">
        <v>0</v>
      </c>
      <c r="CG168" s="12">
        <v>0</v>
      </c>
      <c r="CH168" s="11">
        <v>0</v>
      </c>
      <c r="CI168" s="10">
        <v>0</v>
      </c>
      <c r="CJ168" s="12">
        <v>0</v>
      </c>
      <c r="CK168" s="12">
        <v>0</v>
      </c>
      <c r="CL168" s="11">
        <v>0</v>
      </c>
      <c r="CM168" s="10">
        <v>0</v>
      </c>
      <c r="CN168" s="12">
        <v>0</v>
      </c>
      <c r="CO168" s="12">
        <v>0</v>
      </c>
      <c r="CP168" s="11">
        <v>0</v>
      </c>
      <c r="CQ168" s="10">
        <v>0</v>
      </c>
      <c r="CR168" s="12">
        <v>0</v>
      </c>
      <c r="CS168" s="12">
        <v>0</v>
      </c>
      <c r="CT168" s="11">
        <v>0</v>
      </c>
      <c r="CU168" s="10">
        <v>0</v>
      </c>
      <c r="CV168" s="12">
        <v>0</v>
      </c>
      <c r="CW168" s="12">
        <v>0</v>
      </c>
      <c r="CX168" s="11">
        <v>0</v>
      </c>
      <c r="CY168" s="10">
        <v>3193095</v>
      </c>
      <c r="CZ168" s="12">
        <v>1617031</v>
      </c>
      <c r="DA168" s="15">
        <v>42.75</v>
      </c>
      <c r="DB168" s="10">
        <v>3120</v>
      </c>
      <c r="DC168" s="12">
        <v>240</v>
      </c>
      <c r="DD168" s="15">
        <v>0.1</v>
      </c>
      <c r="DE168" s="17">
        <v>4314</v>
      </c>
      <c r="DF168" s="14">
        <v>4208</v>
      </c>
      <c r="DG168" s="14">
        <v>4138</v>
      </c>
      <c r="DH168" s="14">
        <v>4046</v>
      </c>
      <c r="DI168" s="14">
        <v>3995</v>
      </c>
      <c r="DJ168" s="7">
        <v>3962</v>
      </c>
      <c r="DK168" s="24">
        <v>120682</v>
      </c>
      <c r="DL168" s="65">
        <v>0</v>
      </c>
    </row>
    <row r="169" spans="1:116" x14ac:dyDescent="0.25">
      <c r="A169" s="6" t="s">
        <v>437</v>
      </c>
      <c r="B169" s="41" t="s">
        <v>430</v>
      </c>
      <c r="C169" s="82">
        <f t="shared" si="48"/>
        <v>1489.2463898916967</v>
      </c>
      <c r="D169" s="85">
        <f t="shared" si="49"/>
        <v>2131.0925507900679</v>
      </c>
      <c r="E169" s="85">
        <f t="shared" si="50"/>
        <v>1880.0872146118722</v>
      </c>
      <c r="F169" s="85">
        <f t="shared" si="51"/>
        <v>1756.4680997027212</v>
      </c>
      <c r="G169" s="85">
        <f t="shared" si="52"/>
        <v>1843.4242207946704</v>
      </c>
      <c r="H169" s="86">
        <f t="shared" si="53"/>
        <v>1316.3764367816093</v>
      </c>
      <c r="I169" s="10">
        <f t="shared" si="38"/>
        <v>0</v>
      </c>
      <c r="J169" s="12">
        <f t="shared" si="39"/>
        <v>0</v>
      </c>
      <c r="K169" s="12">
        <f t="shared" si="40"/>
        <v>0</v>
      </c>
      <c r="L169" s="12">
        <f t="shared" si="41"/>
        <v>0</v>
      </c>
      <c r="M169" s="12">
        <f t="shared" si="42"/>
        <v>0</v>
      </c>
      <c r="N169" s="87">
        <f t="shared" si="43"/>
        <v>0</v>
      </c>
      <c r="O169" s="82">
        <f t="shared" si="44"/>
        <v>67043</v>
      </c>
      <c r="P169" s="92">
        <f t="shared" si="45"/>
        <v>57520.4</v>
      </c>
      <c r="Q169" s="93">
        <f t="shared" si="46"/>
        <v>0.3178305966056294</v>
      </c>
      <c r="R169" s="94">
        <f t="shared" si="47"/>
        <v>0</v>
      </c>
      <c r="S169" s="10">
        <v>1266950</v>
      </c>
      <c r="T169" s="12">
        <v>1429990</v>
      </c>
      <c r="U169" s="12">
        <v>2416960</v>
      </c>
      <c r="V169" s="12">
        <v>715300</v>
      </c>
      <c r="W169" s="12">
        <v>0</v>
      </c>
      <c r="X169" s="12">
        <v>0</v>
      </c>
      <c r="Y169" s="12">
        <v>771140</v>
      </c>
      <c r="Z169" s="12">
        <v>0</v>
      </c>
      <c r="AA169" s="12">
        <v>0</v>
      </c>
      <c r="AB169" s="11">
        <v>6600340</v>
      </c>
      <c r="AC169" s="10">
        <v>1259090</v>
      </c>
      <c r="AD169" s="12">
        <v>1372690</v>
      </c>
      <c r="AE169" s="12">
        <v>5315630</v>
      </c>
      <c r="AF169" s="12">
        <v>731610</v>
      </c>
      <c r="AG169" s="12">
        <v>0</v>
      </c>
      <c r="AH169" s="12">
        <v>0</v>
      </c>
      <c r="AI169" s="12">
        <v>761720</v>
      </c>
      <c r="AJ169" s="12">
        <v>0</v>
      </c>
      <c r="AK169" s="12">
        <v>0</v>
      </c>
      <c r="AL169" s="11">
        <v>9440740</v>
      </c>
      <c r="AM169" s="10">
        <v>1665874</v>
      </c>
      <c r="AN169" s="12">
        <v>1351739</v>
      </c>
      <c r="AO169" s="12">
        <v>3188738</v>
      </c>
      <c r="AP169" s="12">
        <v>792190</v>
      </c>
      <c r="AQ169" s="12">
        <v>0</v>
      </c>
      <c r="AR169" s="12">
        <v>0</v>
      </c>
      <c r="AS169" s="12">
        <v>1236241</v>
      </c>
      <c r="AT169" s="12">
        <v>0</v>
      </c>
      <c r="AU169" s="12">
        <v>0</v>
      </c>
      <c r="AV169" s="11">
        <v>8234782</v>
      </c>
      <c r="AW169" s="10">
        <v>1558605</v>
      </c>
      <c r="AX169" s="12">
        <v>1261051</v>
      </c>
      <c r="AY169" s="12">
        <v>2735474</v>
      </c>
      <c r="AZ169" s="12">
        <v>1225056</v>
      </c>
      <c r="BA169" s="12">
        <v>0</v>
      </c>
      <c r="BB169" s="12">
        <v>0</v>
      </c>
      <c r="BC169" s="12">
        <v>900849</v>
      </c>
      <c r="BD169" s="12">
        <v>0</v>
      </c>
      <c r="BE169" s="12">
        <v>0</v>
      </c>
      <c r="BF169" s="11">
        <v>7681035</v>
      </c>
      <c r="BG169" s="10">
        <v>1136139</v>
      </c>
      <c r="BH169" s="12">
        <v>1169659</v>
      </c>
      <c r="BI169" s="12">
        <v>3614056</v>
      </c>
      <c r="BJ169" s="12">
        <v>841480</v>
      </c>
      <c r="BK169" s="12">
        <v>0</v>
      </c>
      <c r="BL169" s="12">
        <v>0</v>
      </c>
      <c r="BM169" s="12">
        <v>986578</v>
      </c>
      <c r="BN169" s="12">
        <v>0</v>
      </c>
      <c r="BO169" s="12">
        <v>0</v>
      </c>
      <c r="BP169" s="11">
        <v>7747912</v>
      </c>
      <c r="BQ169" s="10">
        <v>1195972</v>
      </c>
      <c r="BR169" s="12">
        <v>1238531</v>
      </c>
      <c r="BS169" s="12">
        <v>1646844</v>
      </c>
      <c r="BT169" s="12">
        <v>234739</v>
      </c>
      <c r="BU169" s="12">
        <v>0</v>
      </c>
      <c r="BV169" s="12">
        <v>0</v>
      </c>
      <c r="BW169" s="12">
        <v>1181102</v>
      </c>
      <c r="BX169" s="12">
        <v>0</v>
      </c>
      <c r="BY169" s="12">
        <v>0</v>
      </c>
      <c r="BZ169" s="11">
        <v>5497188</v>
      </c>
      <c r="CA169" s="10">
        <v>0</v>
      </c>
      <c r="CB169" s="12">
        <v>0</v>
      </c>
      <c r="CC169" s="12">
        <v>0</v>
      </c>
      <c r="CD169" s="11">
        <v>0</v>
      </c>
      <c r="CE169" s="10">
        <v>0</v>
      </c>
      <c r="CF169" s="12">
        <v>0</v>
      </c>
      <c r="CG169" s="12">
        <v>0</v>
      </c>
      <c r="CH169" s="11">
        <v>0</v>
      </c>
      <c r="CI169" s="10">
        <v>0</v>
      </c>
      <c r="CJ169" s="12">
        <v>0</v>
      </c>
      <c r="CK169" s="12">
        <v>0</v>
      </c>
      <c r="CL169" s="11">
        <v>0</v>
      </c>
      <c r="CM169" s="10">
        <v>0</v>
      </c>
      <c r="CN169" s="12">
        <v>0</v>
      </c>
      <c r="CO169" s="12">
        <v>0</v>
      </c>
      <c r="CP169" s="11">
        <v>0</v>
      </c>
      <c r="CQ169" s="10">
        <v>0</v>
      </c>
      <c r="CR169" s="12">
        <v>0</v>
      </c>
      <c r="CS169" s="12">
        <v>0</v>
      </c>
      <c r="CT169" s="11">
        <v>0</v>
      </c>
      <c r="CU169" s="10">
        <v>0</v>
      </c>
      <c r="CV169" s="12">
        <v>0</v>
      </c>
      <c r="CW169" s="12">
        <v>0</v>
      </c>
      <c r="CX169" s="11">
        <v>0</v>
      </c>
      <c r="CY169" s="10">
        <v>1438010</v>
      </c>
      <c r="CZ169" s="12">
        <v>659780</v>
      </c>
      <c r="DA169" s="15">
        <v>25</v>
      </c>
      <c r="DB169" s="10">
        <v>0</v>
      </c>
      <c r="DC169" s="12">
        <v>0</v>
      </c>
      <c r="DD169" s="15">
        <v>0</v>
      </c>
      <c r="DE169" s="17">
        <v>4432</v>
      </c>
      <c r="DF169" s="14">
        <v>4430</v>
      </c>
      <c r="DG169" s="14">
        <v>4380</v>
      </c>
      <c r="DH169" s="14">
        <v>4373</v>
      </c>
      <c r="DI169" s="14">
        <v>4203</v>
      </c>
      <c r="DJ169" s="7">
        <v>4176</v>
      </c>
      <c r="DK169" s="24">
        <v>67043</v>
      </c>
      <c r="DL169" s="65">
        <v>0</v>
      </c>
    </row>
    <row r="170" spans="1:116" x14ac:dyDescent="0.25">
      <c r="A170" s="6" t="s">
        <v>438</v>
      </c>
      <c r="B170" s="41" t="s">
        <v>430</v>
      </c>
      <c r="C170" s="82">
        <f t="shared" si="48"/>
        <v>1792.8432174505795</v>
      </c>
      <c r="D170" s="85">
        <f t="shared" si="49"/>
        <v>1796.4448979591837</v>
      </c>
      <c r="E170" s="85">
        <f t="shared" si="50"/>
        <v>2004</v>
      </c>
      <c r="F170" s="85">
        <f t="shared" si="51"/>
        <v>1896.8933054393306</v>
      </c>
      <c r="G170" s="85">
        <f t="shared" si="52"/>
        <v>1691.2176966292134</v>
      </c>
      <c r="H170" s="86">
        <f t="shared" si="53"/>
        <v>1608.2331460674156</v>
      </c>
      <c r="I170" s="10">
        <f t="shared" si="38"/>
        <v>2966.9584185412405</v>
      </c>
      <c r="J170" s="12">
        <f t="shared" si="39"/>
        <v>3193.9564625850339</v>
      </c>
      <c r="K170" s="12">
        <f t="shared" si="40"/>
        <v>3469.4931129476586</v>
      </c>
      <c r="L170" s="12">
        <f t="shared" si="41"/>
        <v>3751.9470013947002</v>
      </c>
      <c r="M170" s="12">
        <f t="shared" si="42"/>
        <v>4325.3848314606739</v>
      </c>
      <c r="N170" s="87">
        <f t="shared" si="43"/>
        <v>4518.9606741573034</v>
      </c>
      <c r="O170" s="82">
        <f t="shared" si="44"/>
        <v>62798</v>
      </c>
      <c r="P170" s="92">
        <f t="shared" si="45"/>
        <v>54130.217391304344</v>
      </c>
      <c r="Q170" s="93">
        <f t="shared" si="46"/>
        <v>0.71356803407929958</v>
      </c>
      <c r="R170" s="94">
        <f t="shared" si="47"/>
        <v>0</v>
      </c>
      <c r="S170" s="10">
        <v>976074</v>
      </c>
      <c r="T170" s="12">
        <v>1339827</v>
      </c>
      <c r="U170" s="12">
        <v>307200</v>
      </c>
      <c r="V170" s="12">
        <v>0</v>
      </c>
      <c r="W170" s="12">
        <v>0</v>
      </c>
      <c r="X170" s="12">
        <v>0</v>
      </c>
      <c r="Y170" s="12">
        <v>7000</v>
      </c>
      <c r="Z170" s="12">
        <v>0</v>
      </c>
      <c r="AA170" s="12">
        <v>0</v>
      </c>
      <c r="AB170" s="11">
        <v>2630101</v>
      </c>
      <c r="AC170" s="10">
        <v>958363</v>
      </c>
      <c r="AD170" s="12">
        <v>1328691</v>
      </c>
      <c r="AE170" s="12">
        <v>347570</v>
      </c>
      <c r="AF170" s="12">
        <v>0</v>
      </c>
      <c r="AG170" s="12">
        <v>0</v>
      </c>
      <c r="AH170" s="12">
        <v>0</v>
      </c>
      <c r="AI170" s="12">
        <v>6150</v>
      </c>
      <c r="AJ170" s="12">
        <v>0</v>
      </c>
      <c r="AK170" s="12">
        <v>0</v>
      </c>
      <c r="AL170" s="11">
        <v>2640774</v>
      </c>
      <c r="AM170" s="10">
        <v>955741</v>
      </c>
      <c r="AN170" s="12">
        <v>1608222</v>
      </c>
      <c r="AO170" s="12">
        <v>341326</v>
      </c>
      <c r="AP170" s="12">
        <v>0</v>
      </c>
      <c r="AQ170" s="12">
        <v>0</v>
      </c>
      <c r="AR170" s="12">
        <v>0</v>
      </c>
      <c r="AS170" s="12">
        <v>4519</v>
      </c>
      <c r="AT170" s="12">
        <v>0</v>
      </c>
      <c r="AU170" s="12">
        <v>0</v>
      </c>
      <c r="AV170" s="11">
        <v>2909808</v>
      </c>
      <c r="AW170" s="10">
        <v>1012943</v>
      </c>
      <c r="AX170" s="12">
        <v>1470583</v>
      </c>
      <c r="AY170" s="12">
        <v>231402</v>
      </c>
      <c r="AZ170" s="12">
        <v>0</v>
      </c>
      <c r="BA170" s="12">
        <v>0</v>
      </c>
      <c r="BB170" s="12">
        <v>0</v>
      </c>
      <c r="BC170" s="12">
        <v>5217</v>
      </c>
      <c r="BD170" s="12">
        <v>0</v>
      </c>
      <c r="BE170" s="12">
        <v>0</v>
      </c>
      <c r="BF170" s="11">
        <v>2720145</v>
      </c>
      <c r="BG170" s="10">
        <v>906179</v>
      </c>
      <c r="BH170" s="12">
        <v>1330339</v>
      </c>
      <c r="BI170" s="12">
        <v>167471</v>
      </c>
      <c r="BJ170" s="12">
        <v>0</v>
      </c>
      <c r="BK170" s="12">
        <v>0</v>
      </c>
      <c r="BL170" s="12">
        <v>0</v>
      </c>
      <c r="BM170" s="12">
        <v>4305</v>
      </c>
      <c r="BN170" s="12">
        <v>0</v>
      </c>
      <c r="BO170" s="12">
        <v>0</v>
      </c>
      <c r="BP170" s="11">
        <v>2408294</v>
      </c>
      <c r="BQ170" s="10">
        <v>844917</v>
      </c>
      <c r="BR170" s="12">
        <v>1293868</v>
      </c>
      <c r="BS170" s="12">
        <v>147361</v>
      </c>
      <c r="BT170" s="12">
        <v>0</v>
      </c>
      <c r="BU170" s="12">
        <v>0</v>
      </c>
      <c r="BV170" s="12">
        <v>0</v>
      </c>
      <c r="BW170" s="12">
        <v>3978</v>
      </c>
      <c r="BX170" s="12">
        <v>0</v>
      </c>
      <c r="BY170" s="12">
        <v>0</v>
      </c>
      <c r="BZ170" s="11">
        <v>2290124</v>
      </c>
      <c r="CA170" s="10">
        <v>881740</v>
      </c>
      <c r="CB170" s="12">
        <v>3470788</v>
      </c>
      <c r="CC170" s="12">
        <v>0</v>
      </c>
      <c r="CD170" s="11">
        <v>4352528</v>
      </c>
      <c r="CE170" s="10">
        <v>1017392</v>
      </c>
      <c r="CF170" s="12">
        <v>3677724</v>
      </c>
      <c r="CG170" s="12">
        <v>0</v>
      </c>
      <c r="CH170" s="11">
        <v>4695116</v>
      </c>
      <c r="CI170" s="10">
        <v>1153044</v>
      </c>
      <c r="CJ170" s="12">
        <v>3884660</v>
      </c>
      <c r="CK170" s="12">
        <v>0</v>
      </c>
      <c r="CL170" s="11">
        <v>5037704</v>
      </c>
      <c r="CM170" s="10">
        <v>1288696</v>
      </c>
      <c r="CN170" s="12">
        <v>4091596</v>
      </c>
      <c r="CO170" s="12">
        <v>0</v>
      </c>
      <c r="CP170" s="11">
        <v>5380292</v>
      </c>
      <c r="CQ170" s="10">
        <v>1424348</v>
      </c>
      <c r="CR170" s="12">
        <v>4735000</v>
      </c>
      <c r="CS170" s="12">
        <v>0</v>
      </c>
      <c r="CT170" s="11">
        <v>6159348</v>
      </c>
      <c r="CU170" s="10">
        <v>1560000</v>
      </c>
      <c r="CV170" s="12">
        <v>4875000</v>
      </c>
      <c r="CW170" s="12">
        <v>0</v>
      </c>
      <c r="CX170" s="11">
        <v>6435000</v>
      </c>
      <c r="CY170" s="10">
        <v>1244995</v>
      </c>
      <c r="CZ170" s="12">
        <v>631761</v>
      </c>
      <c r="DA170" s="15">
        <v>23</v>
      </c>
      <c r="DB170" s="10">
        <v>0</v>
      </c>
      <c r="DC170" s="12">
        <v>0</v>
      </c>
      <c r="DD170" s="15">
        <v>0</v>
      </c>
      <c r="DE170" s="17">
        <v>1467</v>
      </c>
      <c r="DF170" s="14">
        <v>1470</v>
      </c>
      <c r="DG170" s="14">
        <v>1452</v>
      </c>
      <c r="DH170" s="14">
        <v>1434</v>
      </c>
      <c r="DI170" s="14">
        <v>1424</v>
      </c>
      <c r="DJ170" s="7">
        <v>1424</v>
      </c>
      <c r="DK170" s="24">
        <v>62798</v>
      </c>
      <c r="DL170" s="65">
        <v>0</v>
      </c>
    </row>
    <row r="171" spans="1:116" x14ac:dyDescent="0.25">
      <c r="A171" s="6" t="s">
        <v>304</v>
      </c>
      <c r="B171" s="41" t="s">
        <v>305</v>
      </c>
      <c r="C171" s="82">
        <f t="shared" si="48"/>
        <v>587.84393579072537</v>
      </c>
      <c r="D171" s="85">
        <f t="shared" si="49"/>
        <v>1489.3038616370957</v>
      </c>
      <c r="E171" s="85" t="e">
        <f t="shared" si="50"/>
        <v>#VALUE!</v>
      </c>
      <c r="F171" s="85" t="e">
        <f t="shared" si="51"/>
        <v>#VALUE!</v>
      </c>
      <c r="G171" s="85" t="e">
        <f t="shared" si="52"/>
        <v>#VALUE!</v>
      </c>
      <c r="H171" s="86" t="e">
        <f t="shared" si="53"/>
        <v>#VALUE!</v>
      </c>
      <c r="I171" s="10">
        <f t="shared" si="38"/>
        <v>0</v>
      </c>
      <c r="J171" s="12">
        <f t="shared" si="39"/>
        <v>33.897420605337707</v>
      </c>
      <c r="K171" s="12" t="e">
        <f t="shared" si="40"/>
        <v>#VALUE!</v>
      </c>
      <c r="L171" s="12" t="e">
        <f t="shared" si="41"/>
        <v>#VALUE!</v>
      </c>
      <c r="M171" s="12" t="e">
        <f t="shared" si="42"/>
        <v>#VALUE!</v>
      </c>
      <c r="N171" s="87" t="e">
        <f t="shared" si="43"/>
        <v>#VALUE!</v>
      </c>
      <c r="O171" s="82" t="str">
        <f t="shared" si="44"/>
        <v>no estimate</v>
      </c>
      <c r="P171" s="92">
        <f t="shared" si="45"/>
        <v>43535.483870967742</v>
      </c>
      <c r="Q171" s="93">
        <f t="shared" si="46"/>
        <v>0.24414143666748084</v>
      </c>
      <c r="R171" s="94">
        <f t="shared" si="47"/>
        <v>0</v>
      </c>
      <c r="S171" s="10">
        <v>2614765</v>
      </c>
      <c r="T171" s="12">
        <v>195491</v>
      </c>
      <c r="U171" s="12">
        <v>686175</v>
      </c>
      <c r="V171" s="12">
        <v>0</v>
      </c>
      <c r="W171" s="12">
        <v>0</v>
      </c>
      <c r="X171" s="12">
        <v>0</v>
      </c>
      <c r="Y171" s="12">
        <v>458583</v>
      </c>
      <c r="Z171" s="12">
        <v>1011153</v>
      </c>
      <c r="AA171" s="12">
        <v>0</v>
      </c>
      <c r="AB171" s="11">
        <v>4966167</v>
      </c>
      <c r="AC171" s="10">
        <v>1643782</v>
      </c>
      <c r="AD171" s="12">
        <v>6353759</v>
      </c>
      <c r="AE171" s="12">
        <v>597434</v>
      </c>
      <c r="AF171" s="12">
        <v>1028448</v>
      </c>
      <c r="AG171" s="12">
        <v>0</v>
      </c>
      <c r="AH171" s="12">
        <v>0</v>
      </c>
      <c r="AI171" s="12">
        <v>365338</v>
      </c>
      <c r="AJ171" s="12">
        <v>1412035</v>
      </c>
      <c r="AK171" s="12">
        <v>0</v>
      </c>
      <c r="AL171" s="11">
        <v>11400796</v>
      </c>
      <c r="AM171" s="10">
        <v>460236</v>
      </c>
      <c r="AN171" s="12">
        <v>12360</v>
      </c>
      <c r="AO171" s="12">
        <v>0</v>
      </c>
      <c r="AP171" s="12">
        <v>0</v>
      </c>
      <c r="AQ171" s="12">
        <v>0</v>
      </c>
      <c r="AR171" s="12">
        <v>0</v>
      </c>
      <c r="AS171" s="12">
        <v>0</v>
      </c>
      <c r="AT171" s="12">
        <v>18657</v>
      </c>
      <c r="AU171" s="12">
        <v>0</v>
      </c>
      <c r="AV171" s="11">
        <v>491253</v>
      </c>
      <c r="AW171" s="10">
        <v>0</v>
      </c>
      <c r="AX171" s="12">
        <v>0</v>
      </c>
      <c r="AY171" s="12">
        <v>0</v>
      </c>
      <c r="AZ171" s="12">
        <v>0</v>
      </c>
      <c r="BA171" s="12">
        <v>0</v>
      </c>
      <c r="BB171" s="12">
        <v>0</v>
      </c>
      <c r="BC171" s="12">
        <v>0</v>
      </c>
      <c r="BD171" s="12">
        <v>0</v>
      </c>
      <c r="BE171" s="12">
        <v>0</v>
      </c>
      <c r="BF171" s="11">
        <v>0</v>
      </c>
      <c r="BG171" s="10">
        <v>0</v>
      </c>
      <c r="BH171" s="12">
        <v>0</v>
      </c>
      <c r="BI171" s="12">
        <v>0</v>
      </c>
      <c r="BJ171" s="12">
        <v>0</v>
      </c>
      <c r="BK171" s="12">
        <v>0</v>
      </c>
      <c r="BL171" s="12">
        <v>0</v>
      </c>
      <c r="BM171" s="12">
        <v>0</v>
      </c>
      <c r="BN171" s="12">
        <v>0</v>
      </c>
      <c r="BO171" s="12">
        <v>0</v>
      </c>
      <c r="BP171" s="11">
        <v>0</v>
      </c>
      <c r="BQ171" s="10">
        <v>0</v>
      </c>
      <c r="BR171" s="12">
        <v>0</v>
      </c>
      <c r="BS171" s="12">
        <v>0</v>
      </c>
      <c r="BT171" s="12">
        <v>0</v>
      </c>
      <c r="BU171" s="12">
        <v>0</v>
      </c>
      <c r="BV171" s="12">
        <v>0</v>
      </c>
      <c r="BW171" s="12">
        <v>0</v>
      </c>
      <c r="BX171" s="12">
        <v>0</v>
      </c>
      <c r="BY171" s="12">
        <v>0</v>
      </c>
      <c r="BZ171" s="11">
        <v>0</v>
      </c>
      <c r="CA171" s="10">
        <v>0</v>
      </c>
      <c r="CB171" s="12">
        <v>0</v>
      </c>
      <c r="CC171" s="12">
        <v>0</v>
      </c>
      <c r="CD171" s="11">
        <v>0</v>
      </c>
      <c r="CE171" s="10">
        <v>227350</v>
      </c>
      <c r="CF171" s="12">
        <v>0</v>
      </c>
      <c r="CG171" s="12">
        <v>0</v>
      </c>
      <c r="CH171" s="11">
        <v>227350</v>
      </c>
      <c r="CI171" s="10">
        <v>0</v>
      </c>
      <c r="CJ171" s="12">
        <v>0</v>
      </c>
      <c r="CK171" s="12">
        <v>0</v>
      </c>
      <c r="CL171" s="11">
        <v>0</v>
      </c>
      <c r="CM171" s="10">
        <v>0</v>
      </c>
      <c r="CN171" s="12">
        <v>0</v>
      </c>
      <c r="CO171" s="12">
        <v>0</v>
      </c>
      <c r="CP171" s="11">
        <v>0</v>
      </c>
      <c r="CQ171" s="10">
        <v>0</v>
      </c>
      <c r="CR171" s="12">
        <v>0</v>
      </c>
      <c r="CS171" s="12">
        <v>0</v>
      </c>
      <c r="CT171" s="11">
        <v>0</v>
      </c>
      <c r="CU171" s="10">
        <v>0</v>
      </c>
      <c r="CV171" s="12">
        <v>0</v>
      </c>
      <c r="CW171" s="12">
        <v>0</v>
      </c>
      <c r="CX171" s="11">
        <v>0</v>
      </c>
      <c r="CY171" s="10">
        <v>674800</v>
      </c>
      <c r="CZ171" s="12">
        <v>290782.8</v>
      </c>
      <c r="DA171" s="15">
        <v>15.5</v>
      </c>
      <c r="DB171" s="10">
        <v>0</v>
      </c>
      <c r="DC171" s="12">
        <v>0</v>
      </c>
      <c r="DD171" s="15">
        <v>0</v>
      </c>
      <c r="DE171" s="17">
        <v>6728</v>
      </c>
      <c r="DF171" s="14">
        <v>6707</v>
      </c>
      <c r="DG171" s="14" t="s">
        <v>544</v>
      </c>
      <c r="DH171" s="14" t="s">
        <v>544</v>
      </c>
      <c r="DI171" s="14" t="s">
        <v>544</v>
      </c>
      <c r="DJ171" s="7" t="s">
        <v>544</v>
      </c>
      <c r="DK171" s="68" t="s">
        <v>545</v>
      </c>
      <c r="DL171" s="65">
        <v>0</v>
      </c>
    </row>
    <row r="172" spans="1:116" x14ac:dyDescent="0.25">
      <c r="A172" s="6" t="s">
        <v>282</v>
      </c>
      <c r="B172" s="41" t="s">
        <v>279</v>
      </c>
      <c r="C172" s="82">
        <f t="shared" si="48"/>
        <v>2519.2212051868801</v>
      </c>
      <c r="D172" s="85">
        <f t="shared" si="49"/>
        <v>2209.8150154798764</v>
      </c>
      <c r="E172" s="85">
        <f t="shared" si="50"/>
        <v>1273.432183908046</v>
      </c>
      <c r="F172" s="85">
        <f t="shared" si="51"/>
        <v>1219.1493001555209</v>
      </c>
      <c r="G172" s="85">
        <f t="shared" si="52"/>
        <v>1618.2805534204458</v>
      </c>
      <c r="H172" s="86">
        <f t="shared" si="53"/>
        <v>1228.8717156105101</v>
      </c>
      <c r="I172" s="10">
        <f t="shared" si="38"/>
        <v>1313.6826849733029</v>
      </c>
      <c r="J172" s="12">
        <f t="shared" si="39"/>
        <v>139.80495356037153</v>
      </c>
      <c r="K172" s="12">
        <f t="shared" si="40"/>
        <v>144.64674329501915</v>
      </c>
      <c r="L172" s="12">
        <f t="shared" si="41"/>
        <v>152.91912908242614</v>
      </c>
      <c r="M172" s="12">
        <f t="shared" si="42"/>
        <v>157.03843197540354</v>
      </c>
      <c r="N172" s="87">
        <f t="shared" si="43"/>
        <v>163.62364760432766</v>
      </c>
      <c r="O172" s="82">
        <f t="shared" si="44"/>
        <v>23523</v>
      </c>
      <c r="P172" s="92">
        <f t="shared" si="45"/>
        <v>61026</v>
      </c>
      <c r="Q172" s="93">
        <f t="shared" si="46"/>
        <v>0.26786697788687375</v>
      </c>
      <c r="R172" s="94">
        <f t="shared" si="47"/>
        <v>0</v>
      </c>
      <c r="S172" s="10">
        <v>437513</v>
      </c>
      <c r="T172" s="12">
        <v>696538</v>
      </c>
      <c r="U172" s="12">
        <v>636115</v>
      </c>
      <c r="V172" s="12">
        <v>452429</v>
      </c>
      <c r="W172" s="12">
        <v>1053300</v>
      </c>
      <c r="X172" s="12">
        <v>0</v>
      </c>
      <c r="Y172" s="12">
        <v>26804</v>
      </c>
      <c r="Z172" s="12">
        <v>300000</v>
      </c>
      <c r="AA172" s="12">
        <v>0</v>
      </c>
      <c r="AB172" s="11">
        <v>3602699</v>
      </c>
      <c r="AC172" s="10">
        <v>422999</v>
      </c>
      <c r="AD172" s="12">
        <v>605403</v>
      </c>
      <c r="AE172" s="12">
        <v>467413</v>
      </c>
      <c r="AF172" s="12">
        <v>424024</v>
      </c>
      <c r="AG172" s="12">
        <v>907000</v>
      </c>
      <c r="AH172" s="12">
        <v>0</v>
      </c>
      <c r="AI172" s="12">
        <v>28242</v>
      </c>
      <c r="AJ172" s="12">
        <v>0</v>
      </c>
      <c r="AK172" s="12">
        <v>0</v>
      </c>
      <c r="AL172" s="11">
        <v>2855081</v>
      </c>
      <c r="AM172" s="10">
        <v>375473</v>
      </c>
      <c r="AN172" s="12">
        <v>618867</v>
      </c>
      <c r="AO172" s="12">
        <v>504239</v>
      </c>
      <c r="AP172" s="12">
        <v>39536</v>
      </c>
      <c r="AQ172" s="12">
        <v>71183</v>
      </c>
      <c r="AR172" s="12">
        <v>22154</v>
      </c>
      <c r="AS172" s="12">
        <v>30377</v>
      </c>
      <c r="AT172" s="12">
        <v>0</v>
      </c>
      <c r="AU172" s="12">
        <v>0</v>
      </c>
      <c r="AV172" s="11">
        <v>1661829</v>
      </c>
      <c r="AW172" s="10">
        <v>316708</v>
      </c>
      <c r="AX172" s="12">
        <v>565657</v>
      </c>
      <c r="AY172" s="12">
        <v>556861</v>
      </c>
      <c r="AZ172" s="12">
        <v>32635</v>
      </c>
      <c r="BA172" s="12">
        <v>35903</v>
      </c>
      <c r="BB172" s="12">
        <v>22255</v>
      </c>
      <c r="BC172" s="12">
        <v>37807</v>
      </c>
      <c r="BD172" s="12">
        <v>0</v>
      </c>
      <c r="BE172" s="12">
        <v>0</v>
      </c>
      <c r="BF172" s="11">
        <v>1567826</v>
      </c>
      <c r="BG172" s="10">
        <v>373238</v>
      </c>
      <c r="BH172" s="12">
        <v>493593</v>
      </c>
      <c r="BI172" s="12">
        <v>509655</v>
      </c>
      <c r="BJ172" s="12">
        <v>32518</v>
      </c>
      <c r="BK172" s="12">
        <v>590676</v>
      </c>
      <c r="BL172" s="12">
        <v>26230</v>
      </c>
      <c r="BM172" s="12">
        <v>79473</v>
      </c>
      <c r="BN172" s="12">
        <v>0</v>
      </c>
      <c r="BO172" s="12">
        <v>0</v>
      </c>
      <c r="BP172" s="11">
        <v>2105383</v>
      </c>
      <c r="BQ172" s="10">
        <v>366500</v>
      </c>
      <c r="BR172" s="12">
        <v>452590</v>
      </c>
      <c r="BS172" s="12">
        <v>588319</v>
      </c>
      <c r="BT172" s="12">
        <v>63346</v>
      </c>
      <c r="BU172" s="12">
        <v>34924</v>
      </c>
      <c r="BV172" s="12">
        <v>26035</v>
      </c>
      <c r="BW172" s="12">
        <v>58446</v>
      </c>
      <c r="BX172" s="12">
        <v>0</v>
      </c>
      <c r="BY172" s="12">
        <v>0</v>
      </c>
      <c r="BZ172" s="11">
        <v>1590160</v>
      </c>
      <c r="CA172" s="10">
        <v>0</v>
      </c>
      <c r="CB172" s="12">
        <v>1722238</v>
      </c>
      <c r="CC172" s="12">
        <v>0</v>
      </c>
      <c r="CD172" s="11">
        <v>1722238</v>
      </c>
      <c r="CE172" s="10">
        <v>0</v>
      </c>
      <c r="CF172" s="12">
        <v>180628</v>
      </c>
      <c r="CG172" s="12">
        <v>0</v>
      </c>
      <c r="CH172" s="11">
        <v>180628</v>
      </c>
      <c r="CI172" s="10">
        <v>0</v>
      </c>
      <c r="CJ172" s="12">
        <v>188764</v>
      </c>
      <c r="CK172" s="12">
        <v>0</v>
      </c>
      <c r="CL172" s="11">
        <v>188764</v>
      </c>
      <c r="CM172" s="10">
        <v>0</v>
      </c>
      <c r="CN172" s="12">
        <v>196654</v>
      </c>
      <c r="CO172" s="12">
        <v>0</v>
      </c>
      <c r="CP172" s="11">
        <v>196654</v>
      </c>
      <c r="CQ172" s="10">
        <v>0</v>
      </c>
      <c r="CR172" s="12">
        <v>204307</v>
      </c>
      <c r="CS172" s="12">
        <v>0</v>
      </c>
      <c r="CT172" s="11">
        <v>204307</v>
      </c>
      <c r="CU172" s="10">
        <v>0</v>
      </c>
      <c r="CV172" s="12">
        <v>211729</v>
      </c>
      <c r="CW172" s="12">
        <v>0</v>
      </c>
      <c r="CX172" s="11">
        <v>211729</v>
      </c>
      <c r="CY172" s="10">
        <v>671286</v>
      </c>
      <c r="CZ172" s="12">
        <v>89198</v>
      </c>
      <c r="DA172" s="15">
        <v>11</v>
      </c>
      <c r="DB172" s="10">
        <v>124200</v>
      </c>
      <c r="DC172" s="12">
        <v>0</v>
      </c>
      <c r="DD172" s="15">
        <v>22</v>
      </c>
      <c r="DE172" s="17">
        <v>1311</v>
      </c>
      <c r="DF172" s="14">
        <v>1292</v>
      </c>
      <c r="DG172" s="14">
        <v>1305</v>
      </c>
      <c r="DH172" s="14">
        <v>1286</v>
      </c>
      <c r="DI172" s="14">
        <v>1301</v>
      </c>
      <c r="DJ172" s="7">
        <v>1294</v>
      </c>
      <c r="DK172" s="24">
        <v>23523</v>
      </c>
      <c r="DL172" s="65">
        <v>0</v>
      </c>
    </row>
    <row r="173" spans="1:116" x14ac:dyDescent="0.25">
      <c r="A173" s="6" t="s">
        <v>474</v>
      </c>
      <c r="B173" s="41" t="s">
        <v>473</v>
      </c>
      <c r="C173" s="82">
        <f t="shared" si="48"/>
        <v>2328.2370370370372</v>
      </c>
      <c r="D173" s="85">
        <f t="shared" si="49"/>
        <v>1838.3674383868558</v>
      </c>
      <c r="E173" s="85">
        <f t="shared" si="50"/>
        <v>3234.0238095238096</v>
      </c>
      <c r="F173" s="85">
        <f t="shared" si="51"/>
        <v>3280.977409638554</v>
      </c>
      <c r="G173" s="85">
        <f t="shared" si="52"/>
        <v>2700.9566192969332</v>
      </c>
      <c r="H173" s="86">
        <f t="shared" si="53"/>
        <v>840.75450450450455</v>
      </c>
      <c r="I173" s="10">
        <f t="shared" si="38"/>
        <v>152.61481481481482</v>
      </c>
      <c r="J173" s="12">
        <f t="shared" si="39"/>
        <v>167.85660941000748</v>
      </c>
      <c r="K173" s="12">
        <f t="shared" si="40"/>
        <v>181.16815476190476</v>
      </c>
      <c r="L173" s="12">
        <f t="shared" si="41"/>
        <v>197.45481927710844</v>
      </c>
      <c r="M173" s="12">
        <f t="shared" si="42"/>
        <v>210.13462976813761</v>
      </c>
      <c r="N173" s="87">
        <f t="shared" si="43"/>
        <v>224.98498498498498</v>
      </c>
      <c r="O173" s="82">
        <f t="shared" si="44"/>
        <v>30833</v>
      </c>
      <c r="P173" s="92">
        <f t="shared" si="45"/>
        <v>40251.666666666664</v>
      </c>
      <c r="Q173" s="93">
        <f t="shared" si="46"/>
        <v>0.15367532897248593</v>
      </c>
      <c r="R173" s="94">
        <f t="shared" si="47"/>
        <v>0</v>
      </c>
      <c r="S173" s="10">
        <v>327461</v>
      </c>
      <c r="T173" s="12">
        <v>361356</v>
      </c>
      <c r="U173" s="12">
        <v>1347398</v>
      </c>
      <c r="V173" s="12">
        <v>912948</v>
      </c>
      <c r="W173" s="12">
        <v>0</v>
      </c>
      <c r="X173" s="12">
        <v>0</v>
      </c>
      <c r="Y173" s="12">
        <v>193957</v>
      </c>
      <c r="Z173" s="12">
        <v>242377</v>
      </c>
      <c r="AA173" s="12">
        <v>0</v>
      </c>
      <c r="AB173" s="11">
        <v>3385497</v>
      </c>
      <c r="AC173" s="10">
        <v>311458</v>
      </c>
      <c r="AD173" s="12">
        <v>296531</v>
      </c>
      <c r="AE173" s="12">
        <v>1396840</v>
      </c>
      <c r="AF173" s="12">
        <v>258728</v>
      </c>
      <c r="AG173" s="12">
        <v>12676</v>
      </c>
      <c r="AH173" s="12">
        <v>0</v>
      </c>
      <c r="AI173" s="12">
        <v>185341</v>
      </c>
      <c r="AJ173" s="12">
        <v>257196</v>
      </c>
      <c r="AK173" s="12">
        <v>0</v>
      </c>
      <c r="AL173" s="11">
        <v>2718770</v>
      </c>
      <c r="AM173" s="10">
        <v>301207</v>
      </c>
      <c r="AN173" s="12">
        <v>1180205</v>
      </c>
      <c r="AO173" s="12">
        <v>842898</v>
      </c>
      <c r="AP173" s="12">
        <v>1688703</v>
      </c>
      <c r="AQ173" s="12">
        <v>0</v>
      </c>
      <c r="AR173" s="12">
        <v>0</v>
      </c>
      <c r="AS173" s="12">
        <v>333515</v>
      </c>
      <c r="AT173" s="12">
        <v>345571</v>
      </c>
      <c r="AU173" s="12">
        <v>0</v>
      </c>
      <c r="AV173" s="11">
        <v>4692099</v>
      </c>
      <c r="AW173" s="10">
        <v>301435</v>
      </c>
      <c r="AX173" s="12">
        <v>1144113</v>
      </c>
      <c r="AY173" s="12">
        <v>837841</v>
      </c>
      <c r="AZ173" s="12">
        <v>1681406</v>
      </c>
      <c r="BA173" s="12">
        <v>13776</v>
      </c>
      <c r="BB173" s="12">
        <v>0</v>
      </c>
      <c r="BC173" s="12">
        <v>378567</v>
      </c>
      <c r="BD173" s="12">
        <v>253975</v>
      </c>
      <c r="BE173" s="12">
        <v>0</v>
      </c>
      <c r="BF173" s="11">
        <v>4611113</v>
      </c>
      <c r="BG173" s="10">
        <v>287681</v>
      </c>
      <c r="BH173" s="12">
        <v>264597</v>
      </c>
      <c r="BI173" s="12">
        <v>835405</v>
      </c>
      <c r="BJ173" s="12">
        <v>1679881</v>
      </c>
      <c r="BK173" s="12">
        <v>13235</v>
      </c>
      <c r="BL173" s="12">
        <v>0</v>
      </c>
      <c r="BM173" s="12">
        <v>530380</v>
      </c>
      <c r="BN173" s="12">
        <v>106984</v>
      </c>
      <c r="BO173" s="12">
        <v>0</v>
      </c>
      <c r="BP173" s="11">
        <v>3718163</v>
      </c>
      <c r="BQ173" s="10">
        <v>305226</v>
      </c>
      <c r="BR173" s="12">
        <v>266630</v>
      </c>
      <c r="BS173" s="12">
        <v>190240</v>
      </c>
      <c r="BT173" s="12">
        <v>164164</v>
      </c>
      <c r="BU173" s="12">
        <v>15359</v>
      </c>
      <c r="BV173" s="12">
        <v>0</v>
      </c>
      <c r="BW173" s="12">
        <v>178266</v>
      </c>
      <c r="BX173" s="12">
        <v>493699</v>
      </c>
      <c r="BY173" s="12">
        <v>0</v>
      </c>
      <c r="BZ173" s="11">
        <v>1613584</v>
      </c>
      <c r="CA173" s="10">
        <v>0</v>
      </c>
      <c r="CB173" s="12">
        <v>206030</v>
      </c>
      <c r="CC173" s="12">
        <v>0</v>
      </c>
      <c r="CD173" s="11">
        <v>206030</v>
      </c>
      <c r="CE173" s="10">
        <v>0</v>
      </c>
      <c r="CF173" s="12">
        <v>224760</v>
      </c>
      <c r="CG173" s="12">
        <v>0</v>
      </c>
      <c r="CH173" s="11">
        <v>224760</v>
      </c>
      <c r="CI173" s="10">
        <v>0</v>
      </c>
      <c r="CJ173" s="12">
        <v>243490</v>
      </c>
      <c r="CK173" s="12">
        <v>0</v>
      </c>
      <c r="CL173" s="11">
        <v>243490</v>
      </c>
      <c r="CM173" s="10">
        <v>0</v>
      </c>
      <c r="CN173" s="12">
        <v>262220</v>
      </c>
      <c r="CO173" s="12">
        <v>0</v>
      </c>
      <c r="CP173" s="11">
        <v>262220</v>
      </c>
      <c r="CQ173" s="10">
        <v>0</v>
      </c>
      <c r="CR173" s="12">
        <v>280950</v>
      </c>
      <c r="CS173" s="12">
        <v>0</v>
      </c>
      <c r="CT173" s="11">
        <v>280950</v>
      </c>
      <c r="CU173" s="10">
        <v>0</v>
      </c>
      <c r="CV173" s="12">
        <v>299680</v>
      </c>
      <c r="CW173" s="12">
        <v>0</v>
      </c>
      <c r="CX173" s="11">
        <v>299680</v>
      </c>
      <c r="CY173" s="10">
        <v>483020</v>
      </c>
      <c r="CZ173" s="12">
        <v>0</v>
      </c>
      <c r="DA173" s="15">
        <v>12</v>
      </c>
      <c r="DB173" s="10">
        <v>0</v>
      </c>
      <c r="DC173" s="12">
        <v>0</v>
      </c>
      <c r="DD173" s="15">
        <v>0</v>
      </c>
      <c r="DE173" s="17">
        <v>1350</v>
      </c>
      <c r="DF173" s="14">
        <v>1339</v>
      </c>
      <c r="DG173" s="14">
        <v>1344</v>
      </c>
      <c r="DH173" s="14">
        <v>1328</v>
      </c>
      <c r="DI173" s="14">
        <v>1337</v>
      </c>
      <c r="DJ173" s="7">
        <v>1332</v>
      </c>
      <c r="DK173" s="24">
        <v>30833</v>
      </c>
      <c r="DL173" s="65">
        <v>0</v>
      </c>
    </row>
    <row r="174" spans="1:116" x14ac:dyDescent="0.25">
      <c r="A174" s="18" t="s">
        <v>149</v>
      </c>
      <c r="B174" s="44" t="s">
        <v>148</v>
      </c>
      <c r="C174" s="101">
        <f t="shared" si="48"/>
        <v>0</v>
      </c>
      <c r="D174" s="106">
        <f t="shared" si="49"/>
        <v>0</v>
      </c>
      <c r="E174" s="106">
        <f t="shared" si="50"/>
        <v>0</v>
      </c>
      <c r="F174" s="106">
        <f t="shared" si="51"/>
        <v>0</v>
      </c>
      <c r="G174" s="106">
        <f t="shared" si="52"/>
        <v>0</v>
      </c>
      <c r="H174" s="107">
        <f t="shared" si="53"/>
        <v>0</v>
      </c>
      <c r="I174" s="19">
        <f t="shared" si="38"/>
        <v>0</v>
      </c>
      <c r="J174" s="20">
        <f t="shared" si="39"/>
        <v>0</v>
      </c>
      <c r="K174" s="20">
        <f t="shared" si="40"/>
        <v>0</v>
      </c>
      <c r="L174" s="20">
        <f t="shared" si="41"/>
        <v>0</v>
      </c>
      <c r="M174" s="20">
        <f t="shared" si="42"/>
        <v>0</v>
      </c>
      <c r="N174" s="102">
        <f t="shared" si="43"/>
        <v>0</v>
      </c>
      <c r="O174" s="101">
        <f t="shared" si="44"/>
        <v>26857</v>
      </c>
      <c r="P174" s="103" t="e">
        <f t="shared" si="45"/>
        <v>#DIV/0!</v>
      </c>
      <c r="Q174" s="104" t="e">
        <f t="shared" si="46"/>
        <v>#DIV/0!</v>
      </c>
      <c r="R174" s="105">
        <f t="shared" si="47"/>
        <v>2</v>
      </c>
      <c r="S174" s="19">
        <v>0</v>
      </c>
      <c r="T174" s="20">
        <v>0</v>
      </c>
      <c r="U174" s="20">
        <v>0</v>
      </c>
      <c r="V174" s="20">
        <v>0</v>
      </c>
      <c r="W174" s="20">
        <v>0</v>
      </c>
      <c r="X174" s="20">
        <v>0</v>
      </c>
      <c r="Y174" s="20">
        <v>0</v>
      </c>
      <c r="Z174" s="20">
        <v>0</v>
      </c>
      <c r="AA174" s="20">
        <v>0</v>
      </c>
      <c r="AB174" s="21">
        <v>0</v>
      </c>
      <c r="AC174" s="19">
        <v>0</v>
      </c>
      <c r="AD174" s="20">
        <v>0</v>
      </c>
      <c r="AE174" s="20">
        <v>0</v>
      </c>
      <c r="AF174" s="20">
        <v>0</v>
      </c>
      <c r="AG174" s="20">
        <v>0</v>
      </c>
      <c r="AH174" s="20">
        <v>0</v>
      </c>
      <c r="AI174" s="20">
        <v>0</v>
      </c>
      <c r="AJ174" s="20">
        <v>0</v>
      </c>
      <c r="AK174" s="20">
        <v>0</v>
      </c>
      <c r="AL174" s="21">
        <v>0</v>
      </c>
      <c r="AM174" s="19">
        <v>0</v>
      </c>
      <c r="AN174" s="20">
        <v>0</v>
      </c>
      <c r="AO174" s="20">
        <v>0</v>
      </c>
      <c r="AP174" s="20">
        <v>0</v>
      </c>
      <c r="AQ174" s="20">
        <v>0</v>
      </c>
      <c r="AR174" s="20">
        <v>0</v>
      </c>
      <c r="AS174" s="20">
        <v>0</v>
      </c>
      <c r="AT174" s="20">
        <v>0</v>
      </c>
      <c r="AU174" s="20">
        <v>0</v>
      </c>
      <c r="AV174" s="21">
        <v>0</v>
      </c>
      <c r="AW174" s="19">
        <v>0</v>
      </c>
      <c r="AX174" s="20">
        <v>0</v>
      </c>
      <c r="AY174" s="20">
        <v>0</v>
      </c>
      <c r="AZ174" s="20">
        <v>0</v>
      </c>
      <c r="BA174" s="20">
        <v>0</v>
      </c>
      <c r="BB174" s="20">
        <v>0</v>
      </c>
      <c r="BC174" s="20">
        <v>0</v>
      </c>
      <c r="BD174" s="20">
        <v>0</v>
      </c>
      <c r="BE174" s="20">
        <v>0</v>
      </c>
      <c r="BF174" s="21">
        <v>0</v>
      </c>
      <c r="BG174" s="19">
        <v>0</v>
      </c>
      <c r="BH174" s="20">
        <v>0</v>
      </c>
      <c r="BI174" s="20">
        <v>0</v>
      </c>
      <c r="BJ174" s="20">
        <v>0</v>
      </c>
      <c r="BK174" s="20">
        <v>0</v>
      </c>
      <c r="BL174" s="20">
        <v>0</v>
      </c>
      <c r="BM174" s="20">
        <v>0</v>
      </c>
      <c r="BN174" s="20">
        <v>0</v>
      </c>
      <c r="BO174" s="20">
        <v>0</v>
      </c>
      <c r="BP174" s="21">
        <v>0</v>
      </c>
      <c r="BQ174" s="19">
        <v>0</v>
      </c>
      <c r="BR174" s="20">
        <v>0</v>
      </c>
      <c r="BS174" s="20">
        <v>0</v>
      </c>
      <c r="BT174" s="20">
        <v>0</v>
      </c>
      <c r="BU174" s="20">
        <v>0</v>
      </c>
      <c r="BV174" s="20">
        <v>0</v>
      </c>
      <c r="BW174" s="20">
        <v>0</v>
      </c>
      <c r="BX174" s="20">
        <v>0</v>
      </c>
      <c r="BY174" s="20">
        <v>0</v>
      </c>
      <c r="BZ174" s="21">
        <v>0</v>
      </c>
      <c r="CA174" s="19">
        <v>0</v>
      </c>
      <c r="CB174" s="20">
        <v>0</v>
      </c>
      <c r="CC174" s="20">
        <v>0</v>
      </c>
      <c r="CD174" s="21">
        <v>0</v>
      </c>
      <c r="CE174" s="19">
        <v>0</v>
      </c>
      <c r="CF174" s="20">
        <v>0</v>
      </c>
      <c r="CG174" s="20">
        <v>0</v>
      </c>
      <c r="CH174" s="21">
        <v>0</v>
      </c>
      <c r="CI174" s="19">
        <v>0</v>
      </c>
      <c r="CJ174" s="20">
        <v>0</v>
      </c>
      <c r="CK174" s="20">
        <v>0</v>
      </c>
      <c r="CL174" s="21">
        <v>0</v>
      </c>
      <c r="CM174" s="19">
        <v>0</v>
      </c>
      <c r="CN174" s="20">
        <v>0</v>
      </c>
      <c r="CO174" s="20">
        <v>0</v>
      </c>
      <c r="CP174" s="21">
        <v>0</v>
      </c>
      <c r="CQ174" s="19">
        <v>0</v>
      </c>
      <c r="CR174" s="20">
        <v>0</v>
      </c>
      <c r="CS174" s="20">
        <v>0</v>
      </c>
      <c r="CT174" s="21">
        <v>0</v>
      </c>
      <c r="CU174" s="19">
        <v>0</v>
      </c>
      <c r="CV174" s="20">
        <v>0</v>
      </c>
      <c r="CW174" s="20">
        <v>0</v>
      </c>
      <c r="CX174" s="21">
        <v>0</v>
      </c>
      <c r="CY174" s="19">
        <v>0</v>
      </c>
      <c r="CZ174" s="20">
        <v>0</v>
      </c>
      <c r="DA174" s="22">
        <v>0</v>
      </c>
      <c r="DB174" s="19">
        <v>0</v>
      </c>
      <c r="DC174" s="20">
        <v>0</v>
      </c>
      <c r="DD174" s="22">
        <v>0</v>
      </c>
      <c r="DE174" s="32">
        <v>7340</v>
      </c>
      <c r="DF174" s="33">
        <v>7380</v>
      </c>
      <c r="DG174" s="33">
        <v>7272</v>
      </c>
      <c r="DH174" s="33">
        <v>7251</v>
      </c>
      <c r="DI174" s="33">
        <v>7227</v>
      </c>
      <c r="DJ174" s="34">
        <v>7193</v>
      </c>
      <c r="DK174" s="35">
        <v>26857</v>
      </c>
      <c r="DL174" s="64">
        <v>2</v>
      </c>
    </row>
    <row r="175" spans="1:116" x14ac:dyDescent="0.25">
      <c r="A175" s="6" t="s">
        <v>345</v>
      </c>
      <c r="B175" s="41" t="s">
        <v>346</v>
      </c>
      <c r="C175" s="82">
        <f t="shared" si="48"/>
        <v>4037.1598776364513</v>
      </c>
      <c r="D175" s="85">
        <f t="shared" si="49"/>
        <v>4536.2020033388981</v>
      </c>
      <c r="E175" s="85">
        <f t="shared" si="50"/>
        <v>5778.1879544736012</v>
      </c>
      <c r="F175" s="85">
        <f t="shared" si="51"/>
        <v>4344.2615285391812</v>
      </c>
      <c r="G175" s="85">
        <f t="shared" si="52"/>
        <v>3282.1521213098886</v>
      </c>
      <c r="H175" s="86">
        <f t="shared" si="53"/>
        <v>3056.3882807469413</v>
      </c>
      <c r="I175" s="10">
        <f t="shared" si="38"/>
        <v>14289.829013041379</v>
      </c>
      <c r="J175" s="12">
        <f t="shared" si="39"/>
        <v>15591.838397328882</v>
      </c>
      <c r="K175" s="12">
        <f t="shared" si="40"/>
        <v>15805.53857097692</v>
      </c>
      <c r="L175" s="12">
        <f t="shared" si="41"/>
        <v>16762.017413737503</v>
      </c>
      <c r="M175" s="12">
        <f t="shared" si="42"/>
        <v>16767.282303597356</v>
      </c>
      <c r="N175" s="87">
        <f t="shared" si="43"/>
        <v>11826.359304571797</v>
      </c>
      <c r="O175" s="82">
        <f t="shared" si="44"/>
        <v>63882</v>
      </c>
      <c r="P175" s="92">
        <f t="shared" si="45"/>
        <v>61512.236286919833</v>
      </c>
      <c r="Q175" s="93">
        <f t="shared" si="46"/>
        <v>0.39532518704037517</v>
      </c>
      <c r="R175" s="94">
        <f t="shared" si="47"/>
        <v>0</v>
      </c>
      <c r="S175" s="10">
        <v>4779800</v>
      </c>
      <c r="T175" s="12">
        <v>8827100</v>
      </c>
      <c r="U175" s="12">
        <v>5963900</v>
      </c>
      <c r="V175" s="12">
        <v>1900000</v>
      </c>
      <c r="W175" s="12">
        <v>0</v>
      </c>
      <c r="X175" s="12">
        <v>0</v>
      </c>
      <c r="Y175" s="12">
        <v>3604000</v>
      </c>
      <c r="Z175" s="12">
        <v>11281300</v>
      </c>
      <c r="AA175" s="12">
        <v>0</v>
      </c>
      <c r="AB175" s="11">
        <v>36356100</v>
      </c>
      <c r="AC175" s="10">
        <v>5096700</v>
      </c>
      <c r="AD175" s="12">
        <v>7696800</v>
      </c>
      <c r="AE175" s="12">
        <v>7706900</v>
      </c>
      <c r="AF175" s="12">
        <v>3384850</v>
      </c>
      <c r="AG175" s="12">
        <v>0</v>
      </c>
      <c r="AH175" s="12">
        <v>0</v>
      </c>
      <c r="AI175" s="12">
        <v>3286600</v>
      </c>
      <c r="AJ175" s="12">
        <v>11421600</v>
      </c>
      <c r="AK175" s="12">
        <v>0</v>
      </c>
      <c r="AL175" s="11">
        <v>38593450</v>
      </c>
      <c r="AM175" s="10">
        <v>5351196</v>
      </c>
      <c r="AN175" s="12">
        <v>14348361</v>
      </c>
      <c r="AO175" s="12">
        <v>12091575</v>
      </c>
      <c r="AP175" s="12">
        <v>1554454</v>
      </c>
      <c r="AQ175" s="12">
        <v>0</v>
      </c>
      <c r="AR175" s="12">
        <v>0</v>
      </c>
      <c r="AS175" s="12">
        <v>3207231</v>
      </c>
      <c r="AT175" s="12">
        <v>5748469</v>
      </c>
      <c r="AU175" s="12">
        <v>0</v>
      </c>
      <c r="AV175" s="11">
        <v>42301286</v>
      </c>
      <c r="AW175" s="10">
        <v>4253440</v>
      </c>
      <c r="AX175" s="12">
        <v>8299770</v>
      </c>
      <c r="AY175" s="12">
        <v>10417140</v>
      </c>
      <c r="AZ175" s="12">
        <v>1128138</v>
      </c>
      <c r="BA175" s="12">
        <v>0</v>
      </c>
      <c r="BB175" s="12">
        <v>0</v>
      </c>
      <c r="BC175" s="12">
        <v>2844622</v>
      </c>
      <c r="BD175" s="12">
        <v>7680855</v>
      </c>
      <c r="BE175" s="12">
        <v>0</v>
      </c>
      <c r="BF175" s="11">
        <v>34623965</v>
      </c>
      <c r="BG175" s="10">
        <v>3329807</v>
      </c>
      <c r="BH175" s="12">
        <v>6222958</v>
      </c>
      <c r="BI175" s="12">
        <v>6701765</v>
      </c>
      <c r="BJ175" s="12">
        <v>1179655</v>
      </c>
      <c r="BK175" s="12">
        <v>0</v>
      </c>
      <c r="BL175" s="12">
        <v>0</v>
      </c>
      <c r="BM175" s="12">
        <v>2911876</v>
      </c>
      <c r="BN175" s="12">
        <v>3503076</v>
      </c>
      <c r="BO175" s="12">
        <v>0</v>
      </c>
      <c r="BP175" s="11">
        <v>23849137</v>
      </c>
      <c r="BQ175" s="10">
        <v>3913129</v>
      </c>
      <c r="BR175" s="12">
        <v>5128659</v>
      </c>
      <c r="BS175" s="12">
        <v>6145826</v>
      </c>
      <c r="BT175" s="12">
        <v>959983</v>
      </c>
      <c r="BU175" s="12">
        <v>4277</v>
      </c>
      <c r="BV175" s="12">
        <v>0</v>
      </c>
      <c r="BW175" s="12">
        <v>2834410</v>
      </c>
      <c r="BX175" s="12">
        <v>5393642</v>
      </c>
      <c r="BY175" s="12">
        <v>0</v>
      </c>
      <c r="BZ175" s="11">
        <v>24379926</v>
      </c>
      <c r="CA175" s="10">
        <v>0</v>
      </c>
      <c r="CB175" s="12">
        <v>79915510</v>
      </c>
      <c r="CC175" s="12">
        <v>8838618</v>
      </c>
      <c r="CD175" s="11">
        <v>88754128</v>
      </c>
      <c r="CE175" s="10">
        <v>0</v>
      </c>
      <c r="CF175" s="12">
        <v>86289033</v>
      </c>
      <c r="CG175" s="12">
        <v>7106079</v>
      </c>
      <c r="CH175" s="11">
        <v>93395112</v>
      </c>
      <c r="CI175" s="10">
        <v>0</v>
      </c>
      <c r="CJ175" s="12">
        <v>91778197</v>
      </c>
      <c r="CK175" s="12">
        <v>8207640</v>
      </c>
      <c r="CL175" s="11">
        <v>99985837</v>
      </c>
      <c r="CM175" s="10">
        <v>0</v>
      </c>
      <c r="CN175" s="12">
        <v>94679734</v>
      </c>
      <c r="CO175" s="12">
        <v>9278298</v>
      </c>
      <c r="CP175" s="11">
        <v>103958032</v>
      </c>
      <c r="CQ175" s="10">
        <v>0</v>
      </c>
      <c r="CR175" s="12">
        <v>93633915</v>
      </c>
      <c r="CS175" s="12">
        <v>10306468</v>
      </c>
      <c r="CT175" s="11">
        <v>103940383</v>
      </c>
      <c r="CU175" s="10">
        <v>0</v>
      </c>
      <c r="CV175" s="12">
        <v>62081383</v>
      </c>
      <c r="CW175" s="12">
        <v>11383961</v>
      </c>
      <c r="CX175" s="11">
        <v>73465344</v>
      </c>
      <c r="CY175" s="10">
        <v>7289200</v>
      </c>
      <c r="CZ175" s="12">
        <v>2585500</v>
      </c>
      <c r="DA175" s="15">
        <v>118.5</v>
      </c>
      <c r="DB175" s="10">
        <v>35300</v>
      </c>
      <c r="DC175" s="12">
        <v>2700</v>
      </c>
      <c r="DD175" s="15">
        <v>4</v>
      </c>
      <c r="DE175" s="17">
        <v>6211</v>
      </c>
      <c r="DF175" s="14">
        <v>5990</v>
      </c>
      <c r="DG175" s="14">
        <v>6326</v>
      </c>
      <c r="DH175" s="14">
        <v>6202</v>
      </c>
      <c r="DI175" s="14">
        <v>6199</v>
      </c>
      <c r="DJ175" s="7">
        <v>6212</v>
      </c>
      <c r="DK175" s="24">
        <v>63882</v>
      </c>
      <c r="DL175" s="65">
        <v>0</v>
      </c>
    </row>
    <row r="176" spans="1:116" x14ac:dyDescent="0.25">
      <c r="A176" s="6" t="s">
        <v>170</v>
      </c>
      <c r="B176" s="41" t="s">
        <v>168</v>
      </c>
      <c r="C176" s="82">
        <f t="shared" si="48"/>
        <v>2548.0604716476946</v>
      </c>
      <c r="D176" s="85">
        <f t="shared" si="49"/>
        <v>2450.9490267458727</v>
      </c>
      <c r="E176" s="85">
        <f t="shared" si="50"/>
        <v>2121.4992693492741</v>
      </c>
      <c r="F176" s="85">
        <f t="shared" si="51"/>
        <v>2177.0074992766013</v>
      </c>
      <c r="G176" s="85">
        <f t="shared" si="52"/>
        <v>2065.957672157358</v>
      </c>
      <c r="H176" s="86">
        <f t="shared" si="53"/>
        <v>2023.7113274709839</v>
      </c>
      <c r="I176" s="10">
        <f t="shared" si="38"/>
        <v>2210.4247436532683</v>
      </c>
      <c r="J176" s="12">
        <f t="shared" si="39"/>
        <v>2467.5598883612156</v>
      </c>
      <c r="K176" s="12">
        <f t="shared" si="40"/>
        <v>2593.251774132696</v>
      </c>
      <c r="L176" s="12">
        <f t="shared" si="41"/>
        <v>2701.3481354565151</v>
      </c>
      <c r="M176" s="12">
        <f t="shared" si="42"/>
        <v>2896.8227288149774</v>
      </c>
      <c r="N176" s="87">
        <f t="shared" si="43"/>
        <v>3001.9076721340939</v>
      </c>
      <c r="O176" s="82">
        <f t="shared" si="44"/>
        <v>50555</v>
      </c>
      <c r="P176" s="92">
        <f t="shared" si="45"/>
        <v>70011.293946218037</v>
      </c>
      <c r="Q176" s="93">
        <f t="shared" si="46"/>
        <v>0.2774801994084618</v>
      </c>
      <c r="R176" s="94">
        <f t="shared" si="47"/>
        <v>27</v>
      </c>
      <c r="S176" s="10">
        <v>861464629</v>
      </c>
      <c r="T176" s="12">
        <v>794461029</v>
      </c>
      <c r="U176" s="12">
        <v>147802516</v>
      </c>
      <c r="V176" s="12">
        <v>209138525</v>
      </c>
      <c r="W176" s="12">
        <v>57659596</v>
      </c>
      <c r="X176" s="12">
        <v>87600175</v>
      </c>
      <c r="Y176" s="12">
        <v>184765939</v>
      </c>
      <c r="Z176" s="12">
        <v>386134287</v>
      </c>
      <c r="AA176" s="12">
        <v>12366519</v>
      </c>
      <c r="AB176" s="11">
        <v>2741393215</v>
      </c>
      <c r="AC176" s="10">
        <v>803769231</v>
      </c>
      <c r="AD176" s="12">
        <v>710139113</v>
      </c>
      <c r="AE176" s="12">
        <v>138479090</v>
      </c>
      <c r="AF176" s="12">
        <v>219603215</v>
      </c>
      <c r="AG176" s="12">
        <v>55228284</v>
      </c>
      <c r="AH176" s="12">
        <v>110048475</v>
      </c>
      <c r="AI176" s="12">
        <v>172722947</v>
      </c>
      <c r="AJ176" s="12">
        <v>382999482</v>
      </c>
      <c r="AK176" s="12">
        <v>11782683</v>
      </c>
      <c r="AL176" s="11">
        <v>2604772520</v>
      </c>
      <c r="AM176" s="10">
        <v>618202938.59999979</v>
      </c>
      <c r="AN176" s="12">
        <v>646037349.33999991</v>
      </c>
      <c r="AO176" s="12">
        <v>140326706.88999999</v>
      </c>
      <c r="AP176" s="12">
        <v>174692089.04999998</v>
      </c>
      <c r="AQ176" s="12">
        <v>39515535.590000011</v>
      </c>
      <c r="AR176" s="12">
        <v>101252447.67999999</v>
      </c>
      <c r="AS176" s="12">
        <v>157232496.94999999</v>
      </c>
      <c r="AT176" s="12">
        <v>418260112.88999987</v>
      </c>
      <c r="AU176" s="12">
        <v>12096769.199999999</v>
      </c>
      <c r="AV176" s="11">
        <v>2307616446.1899991</v>
      </c>
      <c r="AW176" s="10">
        <v>618336722.88999999</v>
      </c>
      <c r="AX176" s="12">
        <v>669132296.38</v>
      </c>
      <c r="AY176" s="12">
        <v>128325820.34</v>
      </c>
      <c r="AZ176" s="12">
        <v>178732402.87999997</v>
      </c>
      <c r="BA176" s="12">
        <v>47115893.350000009</v>
      </c>
      <c r="BB176" s="12">
        <v>90577538.529999986</v>
      </c>
      <c r="BC176" s="12">
        <v>166831055.09999996</v>
      </c>
      <c r="BD176" s="12">
        <v>456038269.2899999</v>
      </c>
      <c r="BE176" s="12">
        <v>11929807.41</v>
      </c>
      <c r="BF176" s="11">
        <v>2367019806.1699991</v>
      </c>
      <c r="BG176" s="10">
        <v>572122740.22000015</v>
      </c>
      <c r="BH176" s="12">
        <v>633668058.67999971</v>
      </c>
      <c r="BI176" s="12">
        <v>134238455.31000003</v>
      </c>
      <c r="BJ176" s="12">
        <v>165590037.12</v>
      </c>
      <c r="BK176" s="12">
        <v>37985909.479999997</v>
      </c>
      <c r="BL176" s="12">
        <v>90560578.409999996</v>
      </c>
      <c r="BM176" s="12">
        <v>132164094.41999996</v>
      </c>
      <c r="BN176" s="12">
        <v>348214001.62</v>
      </c>
      <c r="BO176" s="12">
        <v>11649826.679999996</v>
      </c>
      <c r="BP176" s="11">
        <v>2126193701.9399998</v>
      </c>
      <c r="BQ176" s="10">
        <v>559166109.12999988</v>
      </c>
      <c r="BR176" s="12">
        <v>619627092.29000008</v>
      </c>
      <c r="BS176" s="12">
        <v>119334448.95</v>
      </c>
      <c r="BT176" s="12">
        <v>149211833.69</v>
      </c>
      <c r="BU176" s="12">
        <v>35933635.769999996</v>
      </c>
      <c r="BV176" s="12">
        <v>86629618.569999963</v>
      </c>
      <c r="BW176" s="12">
        <v>130711409.57999997</v>
      </c>
      <c r="BX176" s="12">
        <v>326097692.71999997</v>
      </c>
      <c r="BY176" s="12">
        <v>10911375.27</v>
      </c>
      <c r="BZ176" s="11">
        <v>2037623215.97</v>
      </c>
      <c r="CA176" s="10">
        <v>0</v>
      </c>
      <c r="CB176" s="12">
        <v>242359831</v>
      </c>
      <c r="CC176" s="12">
        <v>1800810914</v>
      </c>
      <c r="CD176" s="11">
        <v>2043170745</v>
      </c>
      <c r="CE176" s="10">
        <v>0</v>
      </c>
      <c r="CF176" s="12">
        <v>249556556</v>
      </c>
      <c r="CG176" s="12">
        <v>1987274145</v>
      </c>
      <c r="CH176" s="11">
        <v>2236830701</v>
      </c>
      <c r="CI176" s="10">
        <v>0</v>
      </c>
      <c r="CJ176" s="12">
        <v>256248121</v>
      </c>
      <c r="CK176" s="12">
        <v>2053239671</v>
      </c>
      <c r="CL176" s="11">
        <v>2309487792</v>
      </c>
      <c r="CM176" s="10">
        <v>0</v>
      </c>
      <c r="CN176" s="12">
        <v>271197540</v>
      </c>
      <c r="CO176" s="12">
        <v>2100051256</v>
      </c>
      <c r="CP176" s="11">
        <v>2371248796</v>
      </c>
      <c r="CQ176" s="10">
        <v>0</v>
      </c>
      <c r="CR176" s="12">
        <v>281399768</v>
      </c>
      <c r="CS176" s="12">
        <v>2211629047</v>
      </c>
      <c r="CT176" s="11">
        <v>2493028815</v>
      </c>
      <c r="CU176" s="10">
        <v>0</v>
      </c>
      <c r="CV176" s="12">
        <v>272123364</v>
      </c>
      <c r="CW176" s="12">
        <v>2266698023</v>
      </c>
      <c r="CX176" s="11">
        <v>2538821387</v>
      </c>
      <c r="CY176" s="10">
        <v>528515258</v>
      </c>
      <c r="CZ176" s="12">
        <v>101469974</v>
      </c>
      <c r="DA176" s="15">
        <v>7549</v>
      </c>
      <c r="DB176" s="10">
        <v>22750004</v>
      </c>
      <c r="DC176" s="12">
        <v>802481</v>
      </c>
      <c r="DD176" s="15">
        <v>0</v>
      </c>
      <c r="DE176" s="17">
        <v>924334</v>
      </c>
      <c r="DF176" s="14">
        <v>906495</v>
      </c>
      <c r="DG176" s="14">
        <v>890576</v>
      </c>
      <c r="DH176" s="14">
        <v>877802</v>
      </c>
      <c r="DI176" s="14">
        <v>860608</v>
      </c>
      <c r="DJ176" s="7">
        <v>845736</v>
      </c>
      <c r="DK176" s="24">
        <v>50555</v>
      </c>
      <c r="DL176" s="65">
        <v>27</v>
      </c>
    </row>
    <row r="177" spans="1:116" x14ac:dyDescent="0.25">
      <c r="A177" s="6" t="s">
        <v>171</v>
      </c>
      <c r="B177" s="41" t="s">
        <v>168</v>
      </c>
      <c r="C177" s="82">
        <f t="shared" si="48"/>
        <v>6202.7857571085988</v>
      </c>
      <c r="D177" s="85">
        <f t="shared" si="49"/>
        <v>7176.4391759598193</v>
      </c>
      <c r="E177" s="85">
        <f t="shared" si="50"/>
        <v>5611.7922392886012</v>
      </c>
      <c r="F177" s="85">
        <f t="shared" si="51"/>
        <v>5739.9222346272754</v>
      </c>
      <c r="G177" s="85">
        <f t="shared" si="52"/>
        <v>5414.0742381056789</v>
      </c>
      <c r="H177" s="86">
        <f t="shared" si="53"/>
        <v>5590.6110408384529</v>
      </c>
      <c r="I177" s="10">
        <f t="shared" si="38"/>
        <v>272.35354573484068</v>
      </c>
      <c r="J177" s="12">
        <f t="shared" si="39"/>
        <v>464.37388269345365</v>
      </c>
      <c r="K177" s="12">
        <f t="shared" si="40"/>
        <v>672.89282219291158</v>
      </c>
      <c r="L177" s="12">
        <f t="shared" si="41"/>
        <v>883.28753005839917</v>
      </c>
      <c r="M177" s="12">
        <f t="shared" si="42"/>
        <v>1132.7287875465906</v>
      </c>
      <c r="N177" s="87">
        <f t="shared" si="43"/>
        <v>1397.3924828333936</v>
      </c>
      <c r="O177" s="82">
        <f t="shared" si="44"/>
        <v>70500</v>
      </c>
      <c r="P177" s="92">
        <f t="shared" si="45"/>
        <v>63680.341666666667</v>
      </c>
      <c r="Q177" s="93">
        <f t="shared" si="46"/>
        <v>0.23935183037012048</v>
      </c>
      <c r="R177" s="94">
        <f t="shared" si="47"/>
        <v>0</v>
      </c>
      <c r="S177" s="10">
        <v>13956920</v>
      </c>
      <c r="T177" s="12">
        <v>16567615</v>
      </c>
      <c r="U177" s="12">
        <v>105873660</v>
      </c>
      <c r="V177" s="12">
        <v>2758278</v>
      </c>
      <c r="W177" s="12">
        <v>11249</v>
      </c>
      <c r="X177" s="12">
        <v>75587</v>
      </c>
      <c r="Y177" s="12">
        <v>5604144</v>
      </c>
      <c r="Z177" s="12">
        <v>19045149</v>
      </c>
      <c r="AA177" s="12">
        <v>0</v>
      </c>
      <c r="AB177" s="11">
        <v>163892602</v>
      </c>
      <c r="AC177" s="10">
        <v>25781050</v>
      </c>
      <c r="AD177" s="12">
        <v>16330708</v>
      </c>
      <c r="AE177" s="12">
        <v>116508358</v>
      </c>
      <c r="AF177" s="12">
        <v>4529727</v>
      </c>
      <c r="AG177" s="12">
        <v>14687</v>
      </c>
      <c r="AH177" s="12">
        <v>75656</v>
      </c>
      <c r="AI177" s="12">
        <v>5363076</v>
      </c>
      <c r="AJ177" s="12">
        <v>18616909</v>
      </c>
      <c r="AK177" s="12">
        <v>0</v>
      </c>
      <c r="AL177" s="11">
        <v>187220171</v>
      </c>
      <c r="AM177" s="10">
        <v>14575139</v>
      </c>
      <c r="AN177" s="12">
        <v>14466554</v>
      </c>
      <c r="AO177" s="12">
        <v>93407225</v>
      </c>
      <c r="AP177" s="12">
        <v>3073827</v>
      </c>
      <c r="AQ177" s="12">
        <v>11340</v>
      </c>
      <c r="AR177" s="12">
        <v>174772</v>
      </c>
      <c r="AS177" s="12">
        <v>6185096</v>
      </c>
      <c r="AT177" s="12">
        <v>19783494</v>
      </c>
      <c r="AU177" s="12">
        <v>0</v>
      </c>
      <c r="AV177" s="11">
        <v>151677447</v>
      </c>
      <c r="AW177" s="10">
        <v>18761050</v>
      </c>
      <c r="AX177" s="12">
        <v>14300180</v>
      </c>
      <c r="AY177" s="12">
        <v>93412377</v>
      </c>
      <c r="AZ177" s="12">
        <v>2767387</v>
      </c>
      <c r="BA177" s="12">
        <v>3715</v>
      </c>
      <c r="BB177" s="12">
        <v>189658</v>
      </c>
      <c r="BC177" s="12">
        <v>4236942</v>
      </c>
      <c r="BD177" s="12">
        <v>19202911</v>
      </c>
      <c r="BE177" s="12">
        <v>0</v>
      </c>
      <c r="BF177" s="11">
        <v>152874220</v>
      </c>
      <c r="BG177" s="10">
        <v>15216147</v>
      </c>
      <c r="BH177" s="12">
        <v>12904388</v>
      </c>
      <c r="BI177" s="12">
        <v>89041043</v>
      </c>
      <c r="BJ177" s="12">
        <v>2625804</v>
      </c>
      <c r="BK177" s="12">
        <v>5299</v>
      </c>
      <c r="BL177" s="12">
        <v>-376267</v>
      </c>
      <c r="BM177" s="12">
        <v>4051549</v>
      </c>
      <c r="BN177" s="12">
        <v>20926415</v>
      </c>
      <c r="BO177" s="12">
        <v>0</v>
      </c>
      <c r="BP177" s="11">
        <v>144394378</v>
      </c>
      <c r="BQ177" s="10">
        <v>12124748</v>
      </c>
      <c r="BR177" s="12">
        <v>12835215</v>
      </c>
      <c r="BS177" s="12">
        <v>89849171</v>
      </c>
      <c r="BT177" s="12">
        <v>4491591</v>
      </c>
      <c r="BU177" s="12">
        <v>10999</v>
      </c>
      <c r="BV177" s="12">
        <v>108244</v>
      </c>
      <c r="BW177" s="12">
        <v>4333798</v>
      </c>
      <c r="BX177" s="12">
        <v>19574830</v>
      </c>
      <c r="BY177" s="12">
        <v>0</v>
      </c>
      <c r="BZ177" s="11">
        <v>143328596</v>
      </c>
      <c r="CA177" s="10">
        <v>0</v>
      </c>
      <c r="CB177" s="12">
        <v>6360000</v>
      </c>
      <c r="CC177" s="12">
        <v>0</v>
      </c>
      <c r="CD177" s="11">
        <v>6360000</v>
      </c>
      <c r="CE177" s="10">
        <v>0</v>
      </c>
      <c r="CF177" s="12">
        <v>10420000</v>
      </c>
      <c r="CG177" s="12">
        <v>490000</v>
      </c>
      <c r="CH177" s="11">
        <v>10910000</v>
      </c>
      <c r="CI177" s="10">
        <v>0</v>
      </c>
      <c r="CJ177" s="12">
        <v>14345000</v>
      </c>
      <c r="CK177" s="12">
        <v>1470000</v>
      </c>
      <c r="CL177" s="11">
        <v>15815000</v>
      </c>
      <c r="CM177" s="10">
        <v>0</v>
      </c>
      <c r="CN177" s="12">
        <v>18145000</v>
      </c>
      <c r="CO177" s="12">
        <v>2425000</v>
      </c>
      <c r="CP177" s="11">
        <v>20570000</v>
      </c>
      <c r="CQ177" s="10">
        <v>0</v>
      </c>
      <c r="CR177" s="12">
        <v>21825000</v>
      </c>
      <c r="CS177" s="12">
        <v>4006880</v>
      </c>
      <c r="CT177" s="11">
        <v>25831880</v>
      </c>
      <c r="CU177" s="10">
        <v>0</v>
      </c>
      <c r="CV177" s="12">
        <v>25380000</v>
      </c>
      <c r="CW177" s="12">
        <v>5552680</v>
      </c>
      <c r="CX177" s="11">
        <v>30932680</v>
      </c>
      <c r="CY177" s="10">
        <v>22924923</v>
      </c>
      <c r="CZ177" s="12">
        <v>9699515</v>
      </c>
      <c r="DA177" s="15">
        <v>360</v>
      </c>
      <c r="DB177" s="10">
        <v>1702419</v>
      </c>
      <c r="DC177" s="12">
        <v>342646</v>
      </c>
      <c r="DD177" s="15">
        <v>128</v>
      </c>
      <c r="DE177" s="17">
        <v>23352</v>
      </c>
      <c r="DF177" s="14">
        <v>23494</v>
      </c>
      <c r="DG177" s="14">
        <v>23503</v>
      </c>
      <c r="DH177" s="14">
        <v>23288</v>
      </c>
      <c r="DI177" s="14">
        <v>22805</v>
      </c>
      <c r="DJ177" s="7">
        <v>22136</v>
      </c>
      <c r="DK177" s="24">
        <v>70500</v>
      </c>
      <c r="DL177" s="65">
        <v>0</v>
      </c>
    </row>
    <row r="178" spans="1:116" x14ac:dyDescent="0.25">
      <c r="A178" s="6" t="s">
        <v>246</v>
      </c>
      <c r="B178" s="41" t="s">
        <v>239</v>
      </c>
      <c r="C178" s="82">
        <f t="shared" si="48"/>
        <v>462.52515723270443</v>
      </c>
      <c r="D178" s="85">
        <f t="shared" si="49"/>
        <v>572.44628099173553</v>
      </c>
      <c r="E178" s="85">
        <f t="shared" si="50"/>
        <v>507.55416666666667</v>
      </c>
      <c r="F178" s="85">
        <f t="shared" si="51"/>
        <v>502.78165938864629</v>
      </c>
      <c r="G178" s="85">
        <f t="shared" si="52"/>
        <v>512.46052631578948</v>
      </c>
      <c r="H178" s="86">
        <f t="shared" si="53"/>
        <v>456.37154150197631</v>
      </c>
      <c r="I178" s="10">
        <f t="shared" si="38"/>
        <v>827.04402515723268</v>
      </c>
      <c r="J178" s="12">
        <f t="shared" si="39"/>
        <v>1103.3057851239669</v>
      </c>
      <c r="K178" s="12">
        <f t="shared" si="40"/>
        <v>1129.1666666666667</v>
      </c>
      <c r="L178" s="12">
        <f t="shared" si="41"/>
        <v>1200.8733624454148</v>
      </c>
      <c r="M178" s="12">
        <f t="shared" si="42"/>
        <v>1223.6842105263158</v>
      </c>
      <c r="N178" s="87">
        <f t="shared" si="43"/>
        <v>1118.5770750988142</v>
      </c>
      <c r="O178" s="82">
        <f t="shared" si="44"/>
        <v>23077</v>
      </c>
      <c r="P178" s="92">
        <f t="shared" si="45"/>
        <v>22768</v>
      </c>
      <c r="Q178" s="93">
        <f t="shared" si="46"/>
        <v>0.30959390276238585</v>
      </c>
      <c r="R178" s="94">
        <f t="shared" si="47"/>
        <v>0</v>
      </c>
      <c r="S178" s="10">
        <v>92883</v>
      </c>
      <c r="T178" s="12">
        <v>0</v>
      </c>
      <c r="U178" s="12">
        <v>54200</v>
      </c>
      <c r="V178" s="12">
        <v>0</v>
      </c>
      <c r="W178" s="12">
        <v>0</v>
      </c>
      <c r="X178" s="12">
        <v>0</v>
      </c>
      <c r="Y178" s="12">
        <v>0</v>
      </c>
      <c r="Z178" s="12">
        <v>0</v>
      </c>
      <c r="AA178" s="12">
        <v>0</v>
      </c>
      <c r="AB178" s="11">
        <v>147083</v>
      </c>
      <c r="AC178" s="10">
        <v>84332</v>
      </c>
      <c r="AD178" s="12">
        <v>0</v>
      </c>
      <c r="AE178" s="12">
        <v>54200</v>
      </c>
      <c r="AF178" s="12">
        <v>0</v>
      </c>
      <c r="AG178" s="12">
        <v>0</v>
      </c>
      <c r="AH178" s="12">
        <v>0</v>
      </c>
      <c r="AI178" s="12">
        <v>0</v>
      </c>
      <c r="AJ178" s="12">
        <v>0</v>
      </c>
      <c r="AK178" s="12">
        <v>0</v>
      </c>
      <c r="AL178" s="11">
        <v>138532</v>
      </c>
      <c r="AM178" s="10">
        <v>75682</v>
      </c>
      <c r="AN178" s="12">
        <v>0</v>
      </c>
      <c r="AO178" s="12">
        <v>46131</v>
      </c>
      <c r="AP178" s="12">
        <v>0</v>
      </c>
      <c r="AQ178" s="12">
        <v>0</v>
      </c>
      <c r="AR178" s="12">
        <v>0</v>
      </c>
      <c r="AS178" s="12">
        <v>0</v>
      </c>
      <c r="AT178" s="12">
        <v>0</v>
      </c>
      <c r="AU178" s="12">
        <v>0</v>
      </c>
      <c r="AV178" s="11">
        <v>121813</v>
      </c>
      <c r="AW178" s="10">
        <v>69612</v>
      </c>
      <c r="AX178" s="12">
        <v>0</v>
      </c>
      <c r="AY178" s="12">
        <v>45525</v>
      </c>
      <c r="AZ178" s="12">
        <v>0</v>
      </c>
      <c r="BA178" s="12">
        <v>0</v>
      </c>
      <c r="BB178" s="12">
        <v>0</v>
      </c>
      <c r="BC178" s="12">
        <v>0</v>
      </c>
      <c r="BD178" s="12">
        <v>0</v>
      </c>
      <c r="BE178" s="12">
        <v>0</v>
      </c>
      <c r="BF178" s="11">
        <v>115137</v>
      </c>
      <c r="BG178" s="10">
        <v>70820</v>
      </c>
      <c r="BH178" s="12">
        <v>0</v>
      </c>
      <c r="BI178" s="12">
        <v>46021</v>
      </c>
      <c r="BJ178" s="12">
        <v>0</v>
      </c>
      <c r="BK178" s="12">
        <v>0</v>
      </c>
      <c r="BL178" s="12">
        <v>0</v>
      </c>
      <c r="BM178" s="12">
        <v>0</v>
      </c>
      <c r="BN178" s="12">
        <v>0</v>
      </c>
      <c r="BO178" s="12">
        <v>0</v>
      </c>
      <c r="BP178" s="11">
        <v>116841</v>
      </c>
      <c r="BQ178" s="10">
        <v>69862</v>
      </c>
      <c r="BR178" s="12">
        <v>0</v>
      </c>
      <c r="BS178" s="12">
        <v>45600</v>
      </c>
      <c r="BT178" s="12">
        <v>0</v>
      </c>
      <c r="BU178" s="12">
        <v>0</v>
      </c>
      <c r="BV178" s="12">
        <v>0</v>
      </c>
      <c r="BW178" s="12">
        <v>0</v>
      </c>
      <c r="BX178" s="12">
        <v>0</v>
      </c>
      <c r="BY178" s="12">
        <v>0</v>
      </c>
      <c r="BZ178" s="11">
        <v>115462</v>
      </c>
      <c r="CA178" s="10">
        <v>0</v>
      </c>
      <c r="CB178" s="12">
        <v>263000</v>
      </c>
      <c r="CC178" s="12">
        <v>0</v>
      </c>
      <c r="CD178" s="11">
        <v>263000</v>
      </c>
      <c r="CE178" s="10">
        <v>0</v>
      </c>
      <c r="CF178" s="12">
        <v>267000</v>
      </c>
      <c r="CG178" s="12">
        <v>0</v>
      </c>
      <c r="CH178" s="11">
        <v>267000</v>
      </c>
      <c r="CI178" s="10">
        <v>0</v>
      </c>
      <c r="CJ178" s="12">
        <v>271000</v>
      </c>
      <c r="CK178" s="12">
        <v>0</v>
      </c>
      <c r="CL178" s="11">
        <v>271000</v>
      </c>
      <c r="CM178" s="10">
        <v>0</v>
      </c>
      <c r="CN178" s="12">
        <v>275000</v>
      </c>
      <c r="CO178" s="12">
        <v>0</v>
      </c>
      <c r="CP178" s="11">
        <v>275000</v>
      </c>
      <c r="CQ178" s="10">
        <v>0</v>
      </c>
      <c r="CR178" s="12">
        <v>279000</v>
      </c>
      <c r="CS178" s="12">
        <v>0</v>
      </c>
      <c r="CT178" s="11">
        <v>279000</v>
      </c>
      <c r="CU178" s="10">
        <v>0</v>
      </c>
      <c r="CV178" s="12">
        <v>283000</v>
      </c>
      <c r="CW178" s="12">
        <v>0</v>
      </c>
      <c r="CX178" s="11">
        <v>283000</v>
      </c>
      <c r="CY178" s="10">
        <v>45536</v>
      </c>
      <c r="CZ178" s="12">
        <v>0</v>
      </c>
      <c r="DA178" s="15">
        <v>2</v>
      </c>
      <c r="DB178" s="10">
        <v>0</v>
      </c>
      <c r="DC178" s="12">
        <v>0</v>
      </c>
      <c r="DD178" s="15">
        <v>0</v>
      </c>
      <c r="DE178" s="17">
        <v>318</v>
      </c>
      <c r="DF178" s="14">
        <v>242</v>
      </c>
      <c r="DG178" s="14">
        <v>240</v>
      </c>
      <c r="DH178" s="14">
        <v>229</v>
      </c>
      <c r="DI178" s="14">
        <v>228</v>
      </c>
      <c r="DJ178" s="7">
        <v>253</v>
      </c>
      <c r="DK178" s="24">
        <v>23077</v>
      </c>
      <c r="DL178" s="65">
        <v>0</v>
      </c>
    </row>
    <row r="179" spans="1:116" x14ac:dyDescent="0.25">
      <c r="A179" s="6" t="s">
        <v>204</v>
      </c>
      <c r="B179" s="41" t="s">
        <v>205</v>
      </c>
      <c r="C179" s="82">
        <f t="shared" si="48"/>
        <v>3498.4785539215686</v>
      </c>
      <c r="D179" s="85">
        <f t="shared" si="49"/>
        <v>3398.8485037406485</v>
      </c>
      <c r="E179" s="85">
        <f t="shared" si="50"/>
        <v>2615.5046948356808</v>
      </c>
      <c r="F179" s="85">
        <f t="shared" si="51"/>
        <v>2542.4082352941177</v>
      </c>
      <c r="G179" s="85">
        <f t="shared" si="52"/>
        <v>2448.2758620689656</v>
      </c>
      <c r="H179" s="86">
        <f t="shared" si="53"/>
        <v>2317.8031212484993</v>
      </c>
      <c r="I179" s="10">
        <f t="shared" si="38"/>
        <v>556.08149509803923</v>
      </c>
      <c r="J179" s="12">
        <f t="shared" si="39"/>
        <v>598.54800498753116</v>
      </c>
      <c r="K179" s="12">
        <f t="shared" si="40"/>
        <v>593.07218309859149</v>
      </c>
      <c r="L179" s="12">
        <f t="shared" si="41"/>
        <v>623.04705882352937</v>
      </c>
      <c r="M179" s="12">
        <f t="shared" si="42"/>
        <v>657.42271105826399</v>
      </c>
      <c r="N179" s="87">
        <f t="shared" si="43"/>
        <v>714.11764705882354</v>
      </c>
      <c r="O179" s="82">
        <f t="shared" si="44"/>
        <v>32344</v>
      </c>
      <c r="P179" s="92">
        <f t="shared" si="45"/>
        <v>50407.857142857145</v>
      </c>
      <c r="Q179" s="93">
        <f t="shared" si="46"/>
        <v>0.35587563711606429</v>
      </c>
      <c r="R179" s="94">
        <f t="shared" si="47"/>
        <v>0</v>
      </c>
      <c r="S179" s="10">
        <v>591064</v>
      </c>
      <c r="T179" s="12">
        <v>919763</v>
      </c>
      <c r="U179" s="12">
        <v>3742874</v>
      </c>
      <c r="V179" s="12">
        <v>425316</v>
      </c>
      <c r="W179" s="12">
        <v>3000</v>
      </c>
      <c r="X179" s="12">
        <v>2000</v>
      </c>
      <c r="Y179" s="12">
        <v>25500</v>
      </c>
      <c r="Z179" s="12">
        <v>0</v>
      </c>
      <c r="AA179" s="12">
        <v>0</v>
      </c>
      <c r="AB179" s="11">
        <v>5709517</v>
      </c>
      <c r="AC179" s="10">
        <v>641982</v>
      </c>
      <c r="AD179" s="12">
        <v>969512</v>
      </c>
      <c r="AE179" s="12">
        <v>3366084</v>
      </c>
      <c r="AF179" s="12">
        <v>436275</v>
      </c>
      <c r="AG179" s="12">
        <v>4000</v>
      </c>
      <c r="AH179" s="12">
        <v>2500</v>
      </c>
      <c r="AI179" s="12">
        <v>31400</v>
      </c>
      <c r="AJ179" s="12">
        <v>0</v>
      </c>
      <c r="AK179" s="12">
        <v>0</v>
      </c>
      <c r="AL179" s="11">
        <v>5451753</v>
      </c>
      <c r="AM179" s="10">
        <v>594512</v>
      </c>
      <c r="AN179" s="12">
        <v>1116406</v>
      </c>
      <c r="AO179" s="12">
        <v>2348654</v>
      </c>
      <c r="AP179" s="12">
        <v>373678</v>
      </c>
      <c r="AQ179" s="12">
        <v>434</v>
      </c>
      <c r="AR179" s="12">
        <v>4347</v>
      </c>
      <c r="AS179" s="12">
        <v>18789</v>
      </c>
      <c r="AT179" s="12">
        <v>5951</v>
      </c>
      <c r="AU179" s="12">
        <v>0</v>
      </c>
      <c r="AV179" s="11">
        <v>4462771</v>
      </c>
      <c r="AW179" s="10">
        <v>528273</v>
      </c>
      <c r="AX179" s="12">
        <v>1051059</v>
      </c>
      <c r="AY179" s="12">
        <v>2372643</v>
      </c>
      <c r="AZ179" s="12">
        <v>345657</v>
      </c>
      <c r="BA179" s="12">
        <v>848</v>
      </c>
      <c r="BB179" s="12">
        <v>4785</v>
      </c>
      <c r="BC179" s="12">
        <v>18829</v>
      </c>
      <c r="BD179" s="12">
        <v>7887</v>
      </c>
      <c r="BE179" s="12">
        <v>0</v>
      </c>
      <c r="BF179" s="11">
        <v>4329981</v>
      </c>
      <c r="BG179" s="10">
        <v>449469</v>
      </c>
      <c r="BH179" s="12">
        <v>984689</v>
      </c>
      <c r="BI179" s="12">
        <v>2263104</v>
      </c>
      <c r="BJ179" s="12">
        <v>398350</v>
      </c>
      <c r="BK179" s="12">
        <v>314</v>
      </c>
      <c r="BL179" s="12">
        <v>3950</v>
      </c>
      <c r="BM179" s="12">
        <v>18124</v>
      </c>
      <c r="BN179" s="12">
        <v>0</v>
      </c>
      <c r="BO179" s="12">
        <v>0</v>
      </c>
      <c r="BP179" s="11">
        <v>4118000</v>
      </c>
      <c r="BQ179" s="10">
        <v>414204</v>
      </c>
      <c r="BR179" s="12">
        <v>867345</v>
      </c>
      <c r="BS179" s="12">
        <v>2307188</v>
      </c>
      <c r="BT179" s="12">
        <v>255073</v>
      </c>
      <c r="BU179" s="12">
        <v>677</v>
      </c>
      <c r="BV179" s="12">
        <v>2950</v>
      </c>
      <c r="BW179" s="12">
        <v>14023</v>
      </c>
      <c r="BX179" s="12">
        <v>1268</v>
      </c>
      <c r="BY179" s="12">
        <v>0</v>
      </c>
      <c r="BZ179" s="11">
        <v>3862728</v>
      </c>
      <c r="CA179" s="10">
        <v>0</v>
      </c>
      <c r="CB179" s="12">
        <v>907525</v>
      </c>
      <c r="CC179" s="12">
        <v>0</v>
      </c>
      <c r="CD179" s="11">
        <v>907525</v>
      </c>
      <c r="CE179" s="10">
        <v>0</v>
      </c>
      <c r="CF179" s="12">
        <v>960071</v>
      </c>
      <c r="CG179" s="12">
        <v>0</v>
      </c>
      <c r="CH179" s="11">
        <v>960071</v>
      </c>
      <c r="CI179" s="10">
        <v>0</v>
      </c>
      <c r="CJ179" s="12">
        <v>1010595</v>
      </c>
      <c r="CK179" s="12">
        <v>0</v>
      </c>
      <c r="CL179" s="11">
        <v>1010595</v>
      </c>
      <c r="CM179" s="10">
        <v>0</v>
      </c>
      <c r="CN179" s="12">
        <v>1059180</v>
      </c>
      <c r="CO179" s="12">
        <v>0</v>
      </c>
      <c r="CP179" s="11">
        <v>1059180</v>
      </c>
      <c r="CQ179" s="10">
        <v>0</v>
      </c>
      <c r="CR179" s="12">
        <v>1105785</v>
      </c>
      <c r="CS179" s="12">
        <v>0</v>
      </c>
      <c r="CT179" s="11">
        <v>1105785</v>
      </c>
      <c r="CU179" s="10">
        <v>0</v>
      </c>
      <c r="CV179" s="12">
        <v>1189720</v>
      </c>
      <c r="CW179" s="12">
        <v>0</v>
      </c>
      <c r="CX179" s="11">
        <v>1189720</v>
      </c>
      <c r="CY179" s="10">
        <v>1411420</v>
      </c>
      <c r="CZ179" s="12">
        <v>603146</v>
      </c>
      <c r="DA179" s="15">
        <v>28</v>
      </c>
      <c r="DB179" s="10">
        <v>15000</v>
      </c>
      <c r="DC179" s="12">
        <v>2312</v>
      </c>
      <c r="DD179" s="15">
        <v>3</v>
      </c>
      <c r="DE179" s="17">
        <v>1632</v>
      </c>
      <c r="DF179" s="14">
        <v>1604</v>
      </c>
      <c r="DG179" s="14">
        <v>1704</v>
      </c>
      <c r="DH179" s="14">
        <v>1700</v>
      </c>
      <c r="DI179" s="14">
        <v>1682</v>
      </c>
      <c r="DJ179" s="7">
        <v>1666</v>
      </c>
      <c r="DK179" s="24">
        <v>32344</v>
      </c>
      <c r="DL179" s="65">
        <v>0</v>
      </c>
    </row>
    <row r="180" spans="1:116" x14ac:dyDescent="0.25">
      <c r="A180" s="6" t="s">
        <v>487</v>
      </c>
      <c r="B180" s="41" t="s">
        <v>486</v>
      </c>
      <c r="C180" s="82">
        <f t="shared" si="48"/>
        <v>6842.9942418426108</v>
      </c>
      <c r="D180" s="85">
        <f t="shared" si="49"/>
        <v>2277.1861804222649</v>
      </c>
      <c r="E180" s="85">
        <f t="shared" si="50"/>
        <v>900.81050656660409</v>
      </c>
      <c r="F180" s="85">
        <f t="shared" si="51"/>
        <v>886.98698884758369</v>
      </c>
      <c r="G180" s="85">
        <f t="shared" si="52"/>
        <v>902.76376554174067</v>
      </c>
      <c r="H180" s="86">
        <f t="shared" si="53"/>
        <v>970.06427221172021</v>
      </c>
      <c r="I180" s="10">
        <f t="shared" si="38"/>
        <v>26.396948176583493</v>
      </c>
      <c r="J180" s="12">
        <f t="shared" si="39"/>
        <v>42.852207293666027</v>
      </c>
      <c r="K180" s="12">
        <f t="shared" si="40"/>
        <v>56.27954971857411</v>
      </c>
      <c r="L180" s="12">
        <f t="shared" si="41"/>
        <v>69.583643122676577</v>
      </c>
      <c r="M180" s="12">
        <f t="shared" si="42"/>
        <v>215.78152753108347</v>
      </c>
      <c r="N180" s="87">
        <f t="shared" si="43"/>
        <v>280.02268431001892</v>
      </c>
      <c r="O180" s="82">
        <f t="shared" si="44"/>
        <v>39118</v>
      </c>
      <c r="P180" s="92">
        <f t="shared" si="45"/>
        <v>36455</v>
      </c>
      <c r="Q180" s="93">
        <f t="shared" si="46"/>
        <v>0.10036477055985639</v>
      </c>
      <c r="R180" s="94">
        <f t="shared" si="47"/>
        <v>0</v>
      </c>
      <c r="S180" s="10">
        <v>366800</v>
      </c>
      <c r="T180" s="12">
        <v>0</v>
      </c>
      <c r="U180" s="12">
        <v>3027400</v>
      </c>
      <c r="V180" s="12">
        <v>106000</v>
      </c>
      <c r="W180" s="12">
        <v>0</v>
      </c>
      <c r="X180" s="12">
        <v>0</v>
      </c>
      <c r="Y180" s="12">
        <v>65000</v>
      </c>
      <c r="Z180" s="12">
        <v>0</v>
      </c>
      <c r="AA180" s="12">
        <v>0</v>
      </c>
      <c r="AB180" s="11">
        <v>3565200</v>
      </c>
      <c r="AC180" s="10">
        <v>408644</v>
      </c>
      <c r="AD180" s="12">
        <v>270</v>
      </c>
      <c r="AE180" s="12">
        <v>681000</v>
      </c>
      <c r="AF180" s="12">
        <v>91500</v>
      </c>
      <c r="AG180" s="12">
        <v>0</v>
      </c>
      <c r="AH180" s="12">
        <v>0</v>
      </c>
      <c r="AI180" s="12">
        <v>5000</v>
      </c>
      <c r="AJ180" s="12">
        <v>0</v>
      </c>
      <c r="AK180" s="12">
        <v>0</v>
      </c>
      <c r="AL180" s="11">
        <v>1186414</v>
      </c>
      <c r="AM180" s="10">
        <v>256438</v>
      </c>
      <c r="AN180" s="12">
        <v>270</v>
      </c>
      <c r="AO180" s="12">
        <v>95534</v>
      </c>
      <c r="AP180" s="12">
        <v>89311</v>
      </c>
      <c r="AQ180" s="12">
        <v>0</v>
      </c>
      <c r="AR180" s="12">
        <v>0</v>
      </c>
      <c r="AS180" s="12">
        <v>38579</v>
      </c>
      <c r="AT180" s="12">
        <v>0</v>
      </c>
      <c r="AU180" s="12">
        <v>0</v>
      </c>
      <c r="AV180" s="11">
        <v>480132</v>
      </c>
      <c r="AW180" s="10">
        <v>249838</v>
      </c>
      <c r="AX180" s="12">
        <v>287</v>
      </c>
      <c r="AY180" s="12">
        <v>93417</v>
      </c>
      <c r="AZ180" s="12">
        <v>91851</v>
      </c>
      <c r="BA180" s="12">
        <v>0</v>
      </c>
      <c r="BB180" s="12">
        <v>0</v>
      </c>
      <c r="BC180" s="12">
        <v>41806</v>
      </c>
      <c r="BD180" s="12">
        <v>0</v>
      </c>
      <c r="BE180" s="12">
        <v>0</v>
      </c>
      <c r="BF180" s="11">
        <v>477199</v>
      </c>
      <c r="BG180" s="10">
        <v>286281</v>
      </c>
      <c r="BH180" s="12">
        <v>287</v>
      </c>
      <c r="BI180" s="12">
        <v>91275</v>
      </c>
      <c r="BJ180" s="12">
        <v>79654</v>
      </c>
      <c r="BK180" s="12">
        <v>0</v>
      </c>
      <c r="BL180" s="12">
        <v>0</v>
      </c>
      <c r="BM180" s="12">
        <v>50759</v>
      </c>
      <c r="BN180" s="12">
        <v>0</v>
      </c>
      <c r="BO180" s="12">
        <v>0</v>
      </c>
      <c r="BP180" s="11">
        <v>508256</v>
      </c>
      <c r="BQ180" s="10">
        <v>299076</v>
      </c>
      <c r="BR180" s="12">
        <v>1662</v>
      </c>
      <c r="BS180" s="12">
        <v>106444</v>
      </c>
      <c r="BT180" s="12">
        <v>63315</v>
      </c>
      <c r="BU180" s="12">
        <v>0</v>
      </c>
      <c r="BV180" s="12">
        <v>0</v>
      </c>
      <c r="BW180" s="12">
        <v>42667</v>
      </c>
      <c r="BX180" s="12">
        <v>0</v>
      </c>
      <c r="BY180" s="12">
        <v>0</v>
      </c>
      <c r="BZ180" s="11">
        <v>513164</v>
      </c>
      <c r="CA180" s="10">
        <v>13752.81</v>
      </c>
      <c r="CB180" s="12">
        <v>0</v>
      </c>
      <c r="CC180" s="12">
        <v>0</v>
      </c>
      <c r="CD180" s="11">
        <v>13752.81</v>
      </c>
      <c r="CE180" s="10">
        <v>22326</v>
      </c>
      <c r="CF180" s="12">
        <v>0</v>
      </c>
      <c r="CG180" s="12">
        <v>0</v>
      </c>
      <c r="CH180" s="11">
        <v>22326</v>
      </c>
      <c r="CI180" s="10">
        <v>29997</v>
      </c>
      <c r="CJ180" s="12">
        <v>0</v>
      </c>
      <c r="CK180" s="12">
        <v>0</v>
      </c>
      <c r="CL180" s="11">
        <v>29997</v>
      </c>
      <c r="CM180" s="10">
        <v>37436</v>
      </c>
      <c r="CN180" s="12">
        <v>0</v>
      </c>
      <c r="CO180" s="12">
        <v>0</v>
      </c>
      <c r="CP180" s="11">
        <v>37436</v>
      </c>
      <c r="CQ180" s="10">
        <v>121485</v>
      </c>
      <c r="CR180" s="12">
        <v>0</v>
      </c>
      <c r="CS180" s="12">
        <v>0</v>
      </c>
      <c r="CT180" s="11">
        <v>121485</v>
      </c>
      <c r="CU180" s="10">
        <v>148132</v>
      </c>
      <c r="CV180" s="12">
        <v>0</v>
      </c>
      <c r="CW180" s="12">
        <v>0</v>
      </c>
      <c r="CX180" s="11">
        <v>148132</v>
      </c>
      <c r="CY180" s="10">
        <v>291640</v>
      </c>
      <c r="CZ180" s="12">
        <v>66180.479999999996</v>
      </c>
      <c r="DA180" s="15">
        <v>8</v>
      </c>
      <c r="DB180" s="10">
        <v>0</v>
      </c>
      <c r="DC180" s="12">
        <v>0</v>
      </c>
      <c r="DD180" s="15">
        <v>0</v>
      </c>
      <c r="DE180" s="17">
        <v>521</v>
      </c>
      <c r="DF180" s="14">
        <v>521</v>
      </c>
      <c r="DG180" s="14">
        <v>533</v>
      </c>
      <c r="DH180" s="14">
        <v>538</v>
      </c>
      <c r="DI180" s="14">
        <v>563</v>
      </c>
      <c r="DJ180" s="7">
        <v>529</v>
      </c>
      <c r="DK180" s="24">
        <v>39118</v>
      </c>
      <c r="DL180" s="65">
        <v>0</v>
      </c>
    </row>
    <row r="181" spans="1:116" x14ac:dyDescent="0.25">
      <c r="A181" s="18" t="s">
        <v>206</v>
      </c>
      <c r="B181" s="44" t="s">
        <v>205</v>
      </c>
      <c r="C181" s="101">
        <f t="shared" si="48"/>
        <v>0</v>
      </c>
      <c r="D181" s="106">
        <f t="shared" si="49"/>
        <v>0</v>
      </c>
      <c r="E181" s="106">
        <f t="shared" si="50"/>
        <v>0</v>
      </c>
      <c r="F181" s="106">
        <f t="shared" si="51"/>
        <v>0</v>
      </c>
      <c r="G181" s="106">
        <f t="shared" si="52"/>
        <v>0</v>
      </c>
      <c r="H181" s="107">
        <f t="shared" si="53"/>
        <v>0</v>
      </c>
      <c r="I181" s="19">
        <f t="shared" si="38"/>
        <v>0</v>
      </c>
      <c r="J181" s="20">
        <f t="shared" si="39"/>
        <v>0</v>
      </c>
      <c r="K181" s="20">
        <f t="shared" si="40"/>
        <v>0</v>
      </c>
      <c r="L181" s="20">
        <f t="shared" si="41"/>
        <v>0</v>
      </c>
      <c r="M181" s="20">
        <f t="shared" si="42"/>
        <v>0</v>
      </c>
      <c r="N181" s="102">
        <f t="shared" si="43"/>
        <v>0</v>
      </c>
      <c r="O181" s="101">
        <f t="shared" si="44"/>
        <v>23056</v>
      </c>
      <c r="P181" s="103" t="e">
        <f t="shared" si="45"/>
        <v>#DIV/0!</v>
      </c>
      <c r="Q181" s="104" t="e">
        <f t="shared" si="46"/>
        <v>#DIV/0!</v>
      </c>
      <c r="R181" s="105">
        <f t="shared" si="47"/>
        <v>0</v>
      </c>
      <c r="S181" s="19">
        <v>0</v>
      </c>
      <c r="T181" s="20">
        <v>0</v>
      </c>
      <c r="U181" s="20">
        <v>0</v>
      </c>
      <c r="V181" s="20">
        <v>0</v>
      </c>
      <c r="W181" s="20">
        <v>0</v>
      </c>
      <c r="X181" s="20">
        <v>0</v>
      </c>
      <c r="Y181" s="20">
        <v>0</v>
      </c>
      <c r="Z181" s="20">
        <v>0</v>
      </c>
      <c r="AA181" s="20">
        <v>0</v>
      </c>
      <c r="AB181" s="21">
        <v>0</v>
      </c>
      <c r="AC181" s="19">
        <v>0</v>
      </c>
      <c r="AD181" s="20">
        <v>0</v>
      </c>
      <c r="AE181" s="20">
        <v>0</v>
      </c>
      <c r="AF181" s="20">
        <v>0</v>
      </c>
      <c r="AG181" s="20">
        <v>0</v>
      </c>
      <c r="AH181" s="20">
        <v>0</v>
      </c>
      <c r="AI181" s="20">
        <v>0</v>
      </c>
      <c r="AJ181" s="20">
        <v>0</v>
      </c>
      <c r="AK181" s="20">
        <v>0</v>
      </c>
      <c r="AL181" s="21">
        <v>0</v>
      </c>
      <c r="AM181" s="19">
        <v>0</v>
      </c>
      <c r="AN181" s="20">
        <v>0</v>
      </c>
      <c r="AO181" s="20">
        <v>0</v>
      </c>
      <c r="AP181" s="20">
        <v>0</v>
      </c>
      <c r="AQ181" s="20">
        <v>0</v>
      </c>
      <c r="AR181" s="20">
        <v>0</v>
      </c>
      <c r="AS181" s="20">
        <v>0</v>
      </c>
      <c r="AT181" s="20">
        <v>0</v>
      </c>
      <c r="AU181" s="20">
        <v>0</v>
      </c>
      <c r="AV181" s="21">
        <v>0</v>
      </c>
      <c r="AW181" s="19">
        <v>0</v>
      </c>
      <c r="AX181" s="20">
        <v>0</v>
      </c>
      <c r="AY181" s="20">
        <v>0</v>
      </c>
      <c r="AZ181" s="20"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v>0</v>
      </c>
      <c r="BF181" s="21">
        <v>0</v>
      </c>
      <c r="BG181" s="19">
        <v>0</v>
      </c>
      <c r="BH181" s="20">
        <v>0</v>
      </c>
      <c r="BI181" s="20">
        <v>0</v>
      </c>
      <c r="BJ181" s="20">
        <v>0</v>
      </c>
      <c r="BK181" s="20">
        <v>0</v>
      </c>
      <c r="BL181" s="20">
        <v>0</v>
      </c>
      <c r="BM181" s="20">
        <v>0</v>
      </c>
      <c r="BN181" s="20">
        <v>0</v>
      </c>
      <c r="BO181" s="20">
        <v>0</v>
      </c>
      <c r="BP181" s="21">
        <v>0</v>
      </c>
      <c r="BQ181" s="19">
        <v>0</v>
      </c>
      <c r="BR181" s="20">
        <v>0</v>
      </c>
      <c r="BS181" s="20">
        <v>0</v>
      </c>
      <c r="BT181" s="20">
        <v>0</v>
      </c>
      <c r="BU181" s="20">
        <v>0</v>
      </c>
      <c r="BV181" s="20">
        <v>0</v>
      </c>
      <c r="BW181" s="20">
        <v>0</v>
      </c>
      <c r="BX181" s="20">
        <v>0</v>
      </c>
      <c r="BY181" s="20">
        <v>0</v>
      </c>
      <c r="BZ181" s="21">
        <v>0</v>
      </c>
      <c r="CA181" s="19">
        <v>0</v>
      </c>
      <c r="CB181" s="20">
        <v>0</v>
      </c>
      <c r="CC181" s="20">
        <v>0</v>
      </c>
      <c r="CD181" s="21">
        <v>0</v>
      </c>
      <c r="CE181" s="19">
        <v>0</v>
      </c>
      <c r="CF181" s="20">
        <v>0</v>
      </c>
      <c r="CG181" s="20">
        <v>0</v>
      </c>
      <c r="CH181" s="21">
        <v>0</v>
      </c>
      <c r="CI181" s="19">
        <v>0</v>
      </c>
      <c r="CJ181" s="20">
        <v>0</v>
      </c>
      <c r="CK181" s="20">
        <v>0</v>
      </c>
      <c r="CL181" s="21">
        <v>0</v>
      </c>
      <c r="CM181" s="19">
        <v>0</v>
      </c>
      <c r="CN181" s="20">
        <v>0</v>
      </c>
      <c r="CO181" s="20">
        <v>0</v>
      </c>
      <c r="CP181" s="21">
        <v>0</v>
      </c>
      <c r="CQ181" s="19">
        <v>0</v>
      </c>
      <c r="CR181" s="20">
        <v>0</v>
      </c>
      <c r="CS181" s="20">
        <v>0</v>
      </c>
      <c r="CT181" s="21">
        <v>0</v>
      </c>
      <c r="CU181" s="19">
        <v>0</v>
      </c>
      <c r="CV181" s="20">
        <v>0</v>
      </c>
      <c r="CW181" s="20">
        <v>0</v>
      </c>
      <c r="CX181" s="21">
        <v>0</v>
      </c>
      <c r="CY181" s="19">
        <v>0</v>
      </c>
      <c r="CZ181" s="20">
        <v>0</v>
      </c>
      <c r="DA181" s="22">
        <v>0</v>
      </c>
      <c r="DB181" s="19">
        <v>0</v>
      </c>
      <c r="DC181" s="20">
        <v>0</v>
      </c>
      <c r="DD181" s="22">
        <v>0</v>
      </c>
      <c r="DE181" s="32">
        <v>874</v>
      </c>
      <c r="DF181" s="33">
        <v>880</v>
      </c>
      <c r="DG181" s="33">
        <v>864</v>
      </c>
      <c r="DH181" s="33">
        <v>890</v>
      </c>
      <c r="DI181" s="33">
        <v>871</v>
      </c>
      <c r="DJ181" s="34">
        <v>865</v>
      </c>
      <c r="DK181" s="35">
        <v>23056</v>
      </c>
      <c r="DL181" s="64">
        <v>0</v>
      </c>
    </row>
    <row r="182" spans="1:116" x14ac:dyDescent="0.25">
      <c r="A182" s="6" t="s">
        <v>398</v>
      </c>
      <c r="B182" s="41" t="s">
        <v>384</v>
      </c>
      <c r="C182" s="82">
        <f t="shared" si="48"/>
        <v>1944.2829750145265</v>
      </c>
      <c r="D182" s="85">
        <f t="shared" si="49"/>
        <v>1882.1073825503356</v>
      </c>
      <c r="E182" s="85">
        <f t="shared" si="50"/>
        <v>1564.5764705882352</v>
      </c>
      <c r="F182" s="85">
        <f t="shared" si="51"/>
        <v>1550.7409728439272</v>
      </c>
      <c r="G182" s="85">
        <f t="shared" si="52"/>
        <v>1476.0996913580248</v>
      </c>
      <c r="H182" s="86">
        <f t="shared" si="53"/>
        <v>1658.797745773325</v>
      </c>
      <c r="I182" s="10">
        <f t="shared" si="38"/>
        <v>0</v>
      </c>
      <c r="J182" s="12">
        <f t="shared" si="39"/>
        <v>0</v>
      </c>
      <c r="K182" s="12">
        <f t="shared" si="40"/>
        <v>0</v>
      </c>
      <c r="L182" s="12">
        <f t="shared" si="41"/>
        <v>0</v>
      </c>
      <c r="M182" s="12">
        <f t="shared" si="42"/>
        <v>0</v>
      </c>
      <c r="N182" s="87">
        <f t="shared" si="43"/>
        <v>0</v>
      </c>
      <c r="O182" s="82">
        <f t="shared" si="44"/>
        <v>83988</v>
      </c>
      <c r="P182" s="92">
        <f t="shared" si="45"/>
        <v>88768.059701492544</v>
      </c>
      <c r="Q182" s="93">
        <f t="shared" si="46"/>
        <v>0.61357244275518652</v>
      </c>
      <c r="R182" s="94">
        <f t="shared" si="47"/>
        <v>1</v>
      </c>
      <c r="S182" s="10">
        <v>2474027</v>
      </c>
      <c r="T182" s="12">
        <v>2948051</v>
      </c>
      <c r="U182" s="12">
        <v>1270144</v>
      </c>
      <c r="V182" s="12">
        <v>0</v>
      </c>
      <c r="W182" s="12">
        <v>0</v>
      </c>
      <c r="X182" s="12">
        <v>0</v>
      </c>
      <c r="Y182" s="12">
        <v>0</v>
      </c>
      <c r="Z182" s="12">
        <v>0</v>
      </c>
      <c r="AA182" s="12">
        <v>0</v>
      </c>
      <c r="AB182" s="11">
        <v>6692222</v>
      </c>
      <c r="AC182" s="10">
        <v>2234777</v>
      </c>
      <c r="AD182" s="12">
        <v>2989637</v>
      </c>
      <c r="AE182" s="12">
        <v>1225568</v>
      </c>
      <c r="AF182" s="12">
        <v>0</v>
      </c>
      <c r="AG182" s="12">
        <v>0</v>
      </c>
      <c r="AH182" s="12">
        <v>0</v>
      </c>
      <c r="AI182" s="12">
        <v>0</v>
      </c>
      <c r="AJ182" s="12">
        <v>0</v>
      </c>
      <c r="AK182" s="12">
        <v>0</v>
      </c>
      <c r="AL182" s="11">
        <v>6449982</v>
      </c>
      <c r="AM182" s="10">
        <v>1920446</v>
      </c>
      <c r="AN182" s="12">
        <v>2355727</v>
      </c>
      <c r="AO182" s="12">
        <v>1043387</v>
      </c>
      <c r="AP182" s="12">
        <v>0</v>
      </c>
      <c r="AQ182" s="12">
        <v>0</v>
      </c>
      <c r="AR182" s="12">
        <v>0</v>
      </c>
      <c r="AS182" s="12">
        <v>0</v>
      </c>
      <c r="AT182" s="12">
        <v>0</v>
      </c>
      <c r="AU182" s="12">
        <v>0</v>
      </c>
      <c r="AV182" s="11">
        <v>5319560</v>
      </c>
      <c r="AW182" s="10">
        <v>1929164</v>
      </c>
      <c r="AX182" s="12">
        <v>2287415</v>
      </c>
      <c r="AY182" s="12">
        <v>979954</v>
      </c>
      <c r="AZ182" s="12">
        <v>0</v>
      </c>
      <c r="BA182" s="12">
        <v>0</v>
      </c>
      <c r="BB182" s="12">
        <v>0</v>
      </c>
      <c r="BC182" s="12">
        <v>0</v>
      </c>
      <c r="BD182" s="12">
        <v>0</v>
      </c>
      <c r="BE182" s="12">
        <v>0</v>
      </c>
      <c r="BF182" s="11">
        <v>5196533</v>
      </c>
      <c r="BG182" s="10">
        <v>1709649</v>
      </c>
      <c r="BH182" s="12">
        <v>2140511</v>
      </c>
      <c r="BI182" s="12">
        <v>932403</v>
      </c>
      <c r="BJ182" s="12">
        <v>0</v>
      </c>
      <c r="BK182" s="12">
        <v>0</v>
      </c>
      <c r="BL182" s="12">
        <v>0</v>
      </c>
      <c r="BM182" s="12">
        <v>0</v>
      </c>
      <c r="BN182" s="12">
        <v>0</v>
      </c>
      <c r="BO182" s="12">
        <v>0</v>
      </c>
      <c r="BP182" s="11">
        <v>4782563</v>
      </c>
      <c r="BQ182" s="10">
        <v>2117483</v>
      </c>
      <c r="BR182" s="12">
        <v>2342688</v>
      </c>
      <c r="BS182" s="12">
        <v>838029</v>
      </c>
      <c r="BT182" s="12">
        <v>0</v>
      </c>
      <c r="BU182" s="12">
        <v>0</v>
      </c>
      <c r="BV182" s="12">
        <v>0</v>
      </c>
      <c r="BW182" s="12">
        <v>0</v>
      </c>
      <c r="BX182" s="12">
        <v>0</v>
      </c>
      <c r="BY182" s="12">
        <v>0</v>
      </c>
      <c r="BZ182" s="11">
        <v>5298200</v>
      </c>
      <c r="CA182" s="10">
        <v>0</v>
      </c>
      <c r="CB182" s="12">
        <v>0</v>
      </c>
      <c r="CC182" s="12">
        <v>0</v>
      </c>
      <c r="CD182" s="11">
        <v>0</v>
      </c>
      <c r="CE182" s="10">
        <v>0</v>
      </c>
      <c r="CF182" s="12">
        <v>0</v>
      </c>
      <c r="CG182" s="12">
        <v>0</v>
      </c>
      <c r="CH182" s="11">
        <v>0</v>
      </c>
      <c r="CI182" s="10">
        <v>0</v>
      </c>
      <c r="CJ182" s="12">
        <v>0</v>
      </c>
      <c r="CK182" s="12">
        <v>0</v>
      </c>
      <c r="CL182" s="11">
        <v>0</v>
      </c>
      <c r="CM182" s="10">
        <v>0</v>
      </c>
      <c r="CN182" s="12">
        <v>0</v>
      </c>
      <c r="CO182" s="12">
        <v>0</v>
      </c>
      <c r="CP182" s="11">
        <v>0</v>
      </c>
      <c r="CQ182" s="10">
        <v>0</v>
      </c>
      <c r="CR182" s="12">
        <v>0</v>
      </c>
      <c r="CS182" s="12">
        <v>0</v>
      </c>
      <c r="CT182" s="11">
        <v>0</v>
      </c>
      <c r="CU182" s="10">
        <v>0</v>
      </c>
      <c r="CV182" s="12">
        <v>0</v>
      </c>
      <c r="CW182" s="12">
        <v>0</v>
      </c>
      <c r="CX182" s="11">
        <v>0</v>
      </c>
      <c r="CY182" s="10">
        <v>2973730</v>
      </c>
      <c r="CZ182" s="12">
        <v>1132433</v>
      </c>
      <c r="DA182" s="15">
        <v>33.5</v>
      </c>
      <c r="DB182" s="10">
        <v>0</v>
      </c>
      <c r="DC182" s="12">
        <v>0</v>
      </c>
      <c r="DD182" s="15">
        <v>0</v>
      </c>
      <c r="DE182" s="17">
        <v>3442</v>
      </c>
      <c r="DF182" s="14">
        <v>3427</v>
      </c>
      <c r="DG182" s="14">
        <v>3400</v>
      </c>
      <c r="DH182" s="14">
        <v>3351</v>
      </c>
      <c r="DI182" s="14">
        <v>3240</v>
      </c>
      <c r="DJ182" s="7">
        <v>3194</v>
      </c>
      <c r="DK182" s="24">
        <v>83988</v>
      </c>
      <c r="DL182" s="65">
        <v>1</v>
      </c>
    </row>
    <row r="183" spans="1:116" x14ac:dyDescent="0.25">
      <c r="A183" s="6" t="s">
        <v>399</v>
      </c>
      <c r="B183" s="41" t="s">
        <v>384</v>
      </c>
      <c r="C183" s="82">
        <f t="shared" si="48"/>
        <v>1568.7020336976175</v>
      </c>
      <c r="D183" s="85">
        <f t="shared" si="49"/>
        <v>2245.5597262479873</v>
      </c>
      <c r="E183" s="85">
        <f t="shared" si="50"/>
        <v>1385.4445168436828</v>
      </c>
      <c r="F183" s="85">
        <f t="shared" si="51"/>
        <v>1410.9060958508619</v>
      </c>
      <c r="G183" s="85">
        <f t="shared" si="52"/>
        <v>1335.9213135277796</v>
      </c>
      <c r="H183" s="86">
        <f t="shared" si="53"/>
        <v>1316.0463475542672</v>
      </c>
      <c r="I183" s="10">
        <f t="shared" si="38"/>
        <v>558.89213882266347</v>
      </c>
      <c r="J183" s="12">
        <f t="shared" si="39"/>
        <v>644.53520128824482</v>
      </c>
      <c r="K183" s="12">
        <f t="shared" si="40"/>
        <v>739.46758324102427</v>
      </c>
      <c r="L183" s="12">
        <f t="shared" si="41"/>
        <v>821.27996370535345</v>
      </c>
      <c r="M183" s="12">
        <f t="shared" si="42"/>
        <v>912.41657643635381</v>
      </c>
      <c r="N183" s="87">
        <f t="shared" si="43"/>
        <v>993.08616384052527</v>
      </c>
      <c r="O183" s="82">
        <f t="shared" si="44"/>
        <v>79731</v>
      </c>
      <c r="P183" s="92">
        <f t="shared" si="45"/>
        <v>78293.554973821985</v>
      </c>
      <c r="Q183" s="93">
        <f t="shared" si="46"/>
        <v>0.42412424111582908</v>
      </c>
      <c r="R183" s="94">
        <f t="shared" si="47"/>
        <v>3</v>
      </c>
      <c r="S183" s="10">
        <v>22665266</v>
      </c>
      <c r="T183" s="12">
        <v>32391627</v>
      </c>
      <c r="U183" s="12">
        <v>29616686</v>
      </c>
      <c r="V183" s="12">
        <v>9574592</v>
      </c>
      <c r="W183" s="12">
        <v>0</v>
      </c>
      <c r="X183" s="12">
        <v>0</v>
      </c>
      <c r="Y183" s="12">
        <v>3791000</v>
      </c>
      <c r="Z183" s="12">
        <v>6166157</v>
      </c>
      <c r="AA183" s="12">
        <v>0</v>
      </c>
      <c r="AB183" s="11">
        <v>104205328</v>
      </c>
      <c r="AC183" s="10">
        <v>33632230</v>
      </c>
      <c r="AD183" s="12">
        <v>51232075</v>
      </c>
      <c r="AE183" s="12">
        <v>29105967</v>
      </c>
      <c r="AF183" s="12">
        <v>18028071</v>
      </c>
      <c r="AG183" s="12">
        <v>0</v>
      </c>
      <c r="AH183" s="12">
        <v>0</v>
      </c>
      <c r="AI183" s="12">
        <v>7450916</v>
      </c>
      <c r="AJ183" s="12">
        <v>12508227</v>
      </c>
      <c r="AK183" s="12">
        <v>0</v>
      </c>
      <c r="AL183" s="11">
        <v>151957486</v>
      </c>
      <c r="AM183" s="10">
        <v>21013161</v>
      </c>
      <c r="AN183" s="12">
        <v>26375623</v>
      </c>
      <c r="AO183" s="12">
        <v>24417515</v>
      </c>
      <c r="AP183" s="12">
        <v>8701940</v>
      </c>
      <c r="AQ183" s="12">
        <v>0</v>
      </c>
      <c r="AR183" s="12">
        <v>0</v>
      </c>
      <c r="AS183" s="12">
        <v>4541429</v>
      </c>
      <c r="AT183" s="12">
        <v>4426901</v>
      </c>
      <c r="AU183" s="12">
        <v>0</v>
      </c>
      <c r="AV183" s="11">
        <v>89476569</v>
      </c>
      <c r="AW183" s="10">
        <v>26020870</v>
      </c>
      <c r="AX183" s="12">
        <v>24237004</v>
      </c>
      <c r="AY183" s="12">
        <v>24033787</v>
      </c>
      <c r="AZ183" s="12">
        <v>7945055</v>
      </c>
      <c r="BA183" s="12">
        <v>0</v>
      </c>
      <c r="BB183" s="12">
        <v>0</v>
      </c>
      <c r="BC183" s="12">
        <v>3285357</v>
      </c>
      <c r="BD183" s="12">
        <v>5838077</v>
      </c>
      <c r="BE183" s="12">
        <v>0</v>
      </c>
      <c r="BF183" s="11">
        <v>91360150</v>
      </c>
      <c r="BG183" s="10">
        <v>23366640</v>
      </c>
      <c r="BH183" s="12">
        <v>23784630</v>
      </c>
      <c r="BI183" s="12">
        <v>22163263</v>
      </c>
      <c r="BJ183" s="12">
        <v>6847386</v>
      </c>
      <c r="BK183" s="12">
        <v>0</v>
      </c>
      <c r="BL183" s="12">
        <v>0</v>
      </c>
      <c r="BM183" s="12">
        <v>2801718</v>
      </c>
      <c r="BN183" s="12">
        <v>3877421</v>
      </c>
      <c r="BO183" s="12">
        <v>0</v>
      </c>
      <c r="BP183" s="11">
        <v>82841058</v>
      </c>
      <c r="BQ183" s="10">
        <v>24042419</v>
      </c>
      <c r="BR183" s="12">
        <v>21981842</v>
      </c>
      <c r="BS183" s="12">
        <v>20652176</v>
      </c>
      <c r="BT183" s="12">
        <v>6114306</v>
      </c>
      <c r="BU183" s="12">
        <v>0</v>
      </c>
      <c r="BV183" s="12">
        <v>0</v>
      </c>
      <c r="BW183" s="12">
        <v>2570019</v>
      </c>
      <c r="BX183" s="12">
        <v>4478079</v>
      </c>
      <c r="BY183" s="12">
        <v>0</v>
      </c>
      <c r="BZ183" s="11">
        <v>79838841</v>
      </c>
      <c r="CA183" s="10">
        <v>8105000</v>
      </c>
      <c r="CB183" s="12">
        <v>20885000</v>
      </c>
      <c r="CC183" s="12">
        <v>5939082</v>
      </c>
      <c r="CD183" s="11">
        <v>34929082</v>
      </c>
      <c r="CE183" s="10">
        <v>9815000</v>
      </c>
      <c r="CF183" s="12">
        <v>23710000</v>
      </c>
      <c r="CG183" s="12">
        <v>6500636</v>
      </c>
      <c r="CH183" s="11">
        <v>40025636</v>
      </c>
      <c r="CI183" s="10">
        <v>11445000</v>
      </c>
      <c r="CJ183" s="12">
        <v>26400000</v>
      </c>
      <c r="CK183" s="12">
        <v>7549436</v>
      </c>
      <c r="CL183" s="11">
        <v>45394436</v>
      </c>
      <c r="CM183" s="10">
        <v>13010000</v>
      </c>
      <c r="CN183" s="12">
        <v>29014000</v>
      </c>
      <c r="CO183" s="12">
        <v>7757885</v>
      </c>
      <c r="CP183" s="11">
        <v>49781885</v>
      </c>
      <c r="CQ183" s="10">
        <v>14505000</v>
      </c>
      <c r="CR183" s="12">
        <v>31528000</v>
      </c>
      <c r="CS183" s="12">
        <v>7898119</v>
      </c>
      <c r="CT183" s="11">
        <v>53931119</v>
      </c>
      <c r="CU183" s="10">
        <v>15940000</v>
      </c>
      <c r="CV183" s="12">
        <v>33922000</v>
      </c>
      <c r="CW183" s="12">
        <v>7005093</v>
      </c>
      <c r="CX183" s="11">
        <v>56867093</v>
      </c>
      <c r="CY183" s="10">
        <v>29908138</v>
      </c>
      <c r="CZ183" s="12">
        <v>11310531</v>
      </c>
      <c r="DA183" s="15">
        <v>382</v>
      </c>
      <c r="DB183" s="10">
        <v>362120</v>
      </c>
      <c r="DC183" s="12">
        <v>0</v>
      </c>
      <c r="DD183" s="15">
        <v>64</v>
      </c>
      <c r="DE183" s="17">
        <v>62497</v>
      </c>
      <c r="DF183" s="14">
        <v>62100</v>
      </c>
      <c r="DG183" s="14">
        <v>61388</v>
      </c>
      <c r="DH183" s="14">
        <v>60615</v>
      </c>
      <c r="DI183" s="14">
        <v>59108</v>
      </c>
      <c r="DJ183" s="7">
        <v>57263</v>
      </c>
      <c r="DK183" s="24">
        <v>79731</v>
      </c>
      <c r="DL183" s="65">
        <v>3</v>
      </c>
    </row>
    <row r="184" spans="1:116" x14ac:dyDescent="0.25">
      <c r="A184" s="18" t="s">
        <v>400</v>
      </c>
      <c r="B184" s="44" t="s">
        <v>384</v>
      </c>
      <c r="C184" s="101">
        <f t="shared" si="48"/>
        <v>0</v>
      </c>
      <c r="D184" s="106">
        <f t="shared" si="49"/>
        <v>0</v>
      </c>
      <c r="E184" s="106">
        <f t="shared" si="50"/>
        <v>0</v>
      </c>
      <c r="F184" s="106">
        <f t="shared" si="51"/>
        <v>0</v>
      </c>
      <c r="G184" s="106">
        <f t="shared" si="52"/>
        <v>0</v>
      </c>
      <c r="H184" s="107">
        <f t="shared" si="53"/>
        <v>0</v>
      </c>
      <c r="I184" s="19">
        <f t="shared" si="38"/>
        <v>0</v>
      </c>
      <c r="J184" s="20">
        <f t="shared" si="39"/>
        <v>0</v>
      </c>
      <c r="K184" s="20">
        <f t="shared" si="40"/>
        <v>0</v>
      </c>
      <c r="L184" s="20">
        <f t="shared" si="41"/>
        <v>0</v>
      </c>
      <c r="M184" s="20">
        <f t="shared" si="42"/>
        <v>0</v>
      </c>
      <c r="N184" s="102">
        <f t="shared" si="43"/>
        <v>0</v>
      </c>
      <c r="O184" s="101">
        <f t="shared" si="44"/>
        <v>173750</v>
      </c>
      <c r="P184" s="103" t="e">
        <f t="shared" si="45"/>
        <v>#DIV/0!</v>
      </c>
      <c r="Q184" s="104" t="e">
        <f t="shared" si="46"/>
        <v>#DIV/0!</v>
      </c>
      <c r="R184" s="105">
        <f t="shared" si="47"/>
        <v>0</v>
      </c>
      <c r="S184" s="19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1">
        <v>0</v>
      </c>
      <c r="AC184" s="19">
        <v>0</v>
      </c>
      <c r="AD184" s="20">
        <v>0</v>
      </c>
      <c r="AE184" s="20">
        <v>0</v>
      </c>
      <c r="AF184" s="20">
        <v>0</v>
      </c>
      <c r="AG184" s="20">
        <v>0</v>
      </c>
      <c r="AH184" s="20">
        <v>0</v>
      </c>
      <c r="AI184" s="20">
        <v>0</v>
      </c>
      <c r="AJ184" s="20">
        <v>0</v>
      </c>
      <c r="AK184" s="20">
        <v>0</v>
      </c>
      <c r="AL184" s="21">
        <v>0</v>
      </c>
      <c r="AM184" s="19">
        <v>0</v>
      </c>
      <c r="AN184" s="20">
        <v>0</v>
      </c>
      <c r="AO184" s="20">
        <v>0</v>
      </c>
      <c r="AP184" s="20"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v>0</v>
      </c>
      <c r="AV184" s="21">
        <v>0</v>
      </c>
      <c r="AW184" s="19">
        <v>0</v>
      </c>
      <c r="AX184" s="20">
        <v>0</v>
      </c>
      <c r="AY184" s="20">
        <v>0</v>
      </c>
      <c r="AZ184" s="20">
        <v>0</v>
      </c>
      <c r="BA184" s="20">
        <v>0</v>
      </c>
      <c r="BB184" s="20">
        <v>0</v>
      </c>
      <c r="BC184" s="20">
        <v>0</v>
      </c>
      <c r="BD184" s="20">
        <v>0</v>
      </c>
      <c r="BE184" s="20">
        <v>0</v>
      </c>
      <c r="BF184" s="21">
        <v>0</v>
      </c>
      <c r="BG184" s="19">
        <v>0</v>
      </c>
      <c r="BH184" s="20">
        <v>0</v>
      </c>
      <c r="BI184" s="20">
        <v>0</v>
      </c>
      <c r="BJ184" s="20">
        <v>0</v>
      </c>
      <c r="BK184" s="20">
        <v>0</v>
      </c>
      <c r="BL184" s="20">
        <v>0</v>
      </c>
      <c r="BM184" s="20">
        <v>0</v>
      </c>
      <c r="BN184" s="20">
        <v>0</v>
      </c>
      <c r="BO184" s="20">
        <v>0</v>
      </c>
      <c r="BP184" s="21">
        <v>0</v>
      </c>
      <c r="BQ184" s="19">
        <v>0</v>
      </c>
      <c r="BR184" s="20">
        <v>0</v>
      </c>
      <c r="BS184" s="20">
        <v>0</v>
      </c>
      <c r="BT184" s="20">
        <v>0</v>
      </c>
      <c r="BU184" s="20">
        <v>0</v>
      </c>
      <c r="BV184" s="20">
        <v>0</v>
      </c>
      <c r="BW184" s="20">
        <v>0</v>
      </c>
      <c r="BX184" s="20">
        <v>0</v>
      </c>
      <c r="BY184" s="20">
        <v>0</v>
      </c>
      <c r="BZ184" s="21">
        <v>0</v>
      </c>
      <c r="CA184" s="19">
        <v>0</v>
      </c>
      <c r="CB184" s="20">
        <v>0</v>
      </c>
      <c r="CC184" s="20">
        <v>0</v>
      </c>
      <c r="CD184" s="21">
        <v>0</v>
      </c>
      <c r="CE184" s="19">
        <v>0</v>
      </c>
      <c r="CF184" s="20">
        <v>0</v>
      </c>
      <c r="CG184" s="20">
        <v>0</v>
      </c>
      <c r="CH184" s="21">
        <v>0</v>
      </c>
      <c r="CI184" s="19">
        <v>0</v>
      </c>
      <c r="CJ184" s="20">
        <v>0</v>
      </c>
      <c r="CK184" s="20">
        <v>0</v>
      </c>
      <c r="CL184" s="21">
        <v>0</v>
      </c>
      <c r="CM184" s="19">
        <v>0</v>
      </c>
      <c r="CN184" s="20">
        <v>0</v>
      </c>
      <c r="CO184" s="20">
        <v>0</v>
      </c>
      <c r="CP184" s="21">
        <v>0</v>
      </c>
      <c r="CQ184" s="19">
        <v>0</v>
      </c>
      <c r="CR184" s="20">
        <v>0</v>
      </c>
      <c r="CS184" s="20">
        <v>0</v>
      </c>
      <c r="CT184" s="21">
        <v>0</v>
      </c>
      <c r="CU184" s="19">
        <v>0</v>
      </c>
      <c r="CV184" s="20">
        <v>0</v>
      </c>
      <c r="CW184" s="20">
        <v>0</v>
      </c>
      <c r="CX184" s="21">
        <v>0</v>
      </c>
      <c r="CY184" s="19">
        <v>0</v>
      </c>
      <c r="CZ184" s="20">
        <v>0</v>
      </c>
      <c r="DA184" s="22">
        <v>0</v>
      </c>
      <c r="DB184" s="19">
        <v>0</v>
      </c>
      <c r="DC184" s="20">
        <v>0</v>
      </c>
      <c r="DD184" s="22">
        <v>0</v>
      </c>
      <c r="DE184" s="32">
        <v>406</v>
      </c>
      <c r="DF184" s="33">
        <v>409</v>
      </c>
      <c r="DG184" s="33">
        <v>407</v>
      </c>
      <c r="DH184" s="33">
        <v>411</v>
      </c>
      <c r="DI184" s="33">
        <v>396</v>
      </c>
      <c r="DJ184" s="34">
        <v>396</v>
      </c>
      <c r="DK184" s="35">
        <v>173750</v>
      </c>
      <c r="DL184" s="64">
        <v>0</v>
      </c>
    </row>
    <row r="185" spans="1:116" x14ac:dyDescent="0.25">
      <c r="A185" s="6" t="s">
        <v>306</v>
      </c>
      <c r="B185" s="41" t="s">
        <v>305</v>
      </c>
      <c r="C185" s="82">
        <f t="shared" si="48"/>
        <v>28881.592279855246</v>
      </c>
      <c r="D185" s="85">
        <f t="shared" si="49"/>
        <v>60689.560532687654</v>
      </c>
      <c r="E185" s="85">
        <f t="shared" si="50"/>
        <v>27011.227441285537</v>
      </c>
      <c r="F185" s="85">
        <f t="shared" si="51"/>
        <v>25976.959359605913</v>
      </c>
      <c r="G185" s="85">
        <f t="shared" si="52"/>
        <v>48485.5</v>
      </c>
      <c r="H185" s="86">
        <f t="shared" si="53"/>
        <v>23972.558823529413</v>
      </c>
      <c r="I185" s="10">
        <f t="shared" si="38"/>
        <v>58431.29191797346</v>
      </c>
      <c r="J185" s="12">
        <f t="shared" si="39"/>
        <v>60222.874092009682</v>
      </c>
      <c r="K185" s="12">
        <f t="shared" si="40"/>
        <v>63019.494437577254</v>
      </c>
      <c r="L185" s="12">
        <f t="shared" si="41"/>
        <v>64221.415024630543</v>
      </c>
      <c r="M185" s="12">
        <f t="shared" si="42"/>
        <v>66795.849382716056</v>
      </c>
      <c r="N185" s="87">
        <f t="shared" si="43"/>
        <v>67510.013480392154</v>
      </c>
      <c r="O185" s="82">
        <f t="shared" si="44"/>
        <v>185417</v>
      </c>
      <c r="P185" s="92">
        <f t="shared" si="45"/>
        <v>77654.412500000006</v>
      </c>
      <c r="Q185" s="93">
        <f t="shared" si="46"/>
        <v>0.38688351089511519</v>
      </c>
      <c r="R185" s="94">
        <f t="shared" si="47"/>
        <v>1</v>
      </c>
      <c r="S185" s="10">
        <v>4223001</v>
      </c>
      <c r="T185" s="12">
        <v>4422404</v>
      </c>
      <c r="U185" s="12">
        <v>13541440</v>
      </c>
      <c r="V185" s="12">
        <v>550000</v>
      </c>
      <c r="W185" s="12">
        <v>0</v>
      </c>
      <c r="X185" s="12">
        <v>0</v>
      </c>
      <c r="Y185" s="12">
        <v>1205995</v>
      </c>
      <c r="Z185" s="12"/>
      <c r="AA185" s="12">
        <v>0</v>
      </c>
      <c r="AB185" s="11">
        <v>23942840</v>
      </c>
      <c r="AC185" s="10">
        <v>4161367</v>
      </c>
      <c r="AD185" s="12">
        <v>4380736</v>
      </c>
      <c r="AE185" s="12">
        <v>13489532</v>
      </c>
      <c r="AF185" s="12">
        <v>831000</v>
      </c>
      <c r="AG185" s="12">
        <v>0</v>
      </c>
      <c r="AH185" s="12">
        <v>0</v>
      </c>
      <c r="AI185" s="12">
        <v>27266942</v>
      </c>
      <c r="AJ185" s="12"/>
      <c r="AK185" s="12">
        <v>0</v>
      </c>
      <c r="AL185" s="11">
        <v>50129577</v>
      </c>
      <c r="AM185" s="10">
        <v>5065849</v>
      </c>
      <c r="AN185" s="12">
        <v>4081931</v>
      </c>
      <c r="AO185" s="12">
        <v>11434265</v>
      </c>
      <c r="AP185" s="12">
        <v>227579</v>
      </c>
      <c r="AQ185" s="12">
        <v>0</v>
      </c>
      <c r="AR185" s="12">
        <v>0</v>
      </c>
      <c r="AS185" s="12">
        <v>1042459</v>
      </c>
      <c r="AT185" s="12">
        <v>10011</v>
      </c>
      <c r="AU185" s="12">
        <v>0</v>
      </c>
      <c r="AV185" s="11">
        <v>21862094</v>
      </c>
      <c r="AW185" s="10">
        <v>5064190</v>
      </c>
      <c r="AX185" s="12">
        <v>3741857</v>
      </c>
      <c r="AY185" s="12">
        <v>11457990</v>
      </c>
      <c r="AZ185" s="12">
        <v>52151</v>
      </c>
      <c r="BA185" s="12">
        <v>0</v>
      </c>
      <c r="BB185" s="12">
        <v>0</v>
      </c>
      <c r="BC185" s="12">
        <v>777103</v>
      </c>
      <c r="BD185" s="12">
        <v>8013</v>
      </c>
      <c r="BE185" s="12">
        <v>0</v>
      </c>
      <c r="BF185" s="11">
        <v>21101304</v>
      </c>
      <c r="BG185" s="10">
        <v>4716222</v>
      </c>
      <c r="BH185" s="12">
        <v>3725351</v>
      </c>
      <c r="BI185" s="12">
        <v>10456729</v>
      </c>
      <c r="BJ185" s="12">
        <v>50538</v>
      </c>
      <c r="BK185" s="12">
        <v>0</v>
      </c>
      <c r="BL185" s="12">
        <v>0</v>
      </c>
      <c r="BM185" s="12">
        <v>20324415</v>
      </c>
      <c r="BN185" s="12">
        <v>7015</v>
      </c>
      <c r="BO185" s="12">
        <v>0</v>
      </c>
      <c r="BP185" s="11">
        <v>39280270</v>
      </c>
      <c r="BQ185" s="10">
        <v>4424062</v>
      </c>
      <c r="BR185" s="12">
        <v>3515441</v>
      </c>
      <c r="BS185" s="12">
        <v>10536323</v>
      </c>
      <c r="BT185" s="12">
        <v>253190</v>
      </c>
      <c r="BU185" s="12">
        <v>0</v>
      </c>
      <c r="BV185" s="12">
        <v>0</v>
      </c>
      <c r="BW185" s="12">
        <v>832592</v>
      </c>
      <c r="BX185" s="12">
        <v>9715</v>
      </c>
      <c r="BY185" s="12">
        <v>0</v>
      </c>
      <c r="BZ185" s="11">
        <v>19571323</v>
      </c>
      <c r="CA185" s="10">
        <v>6305155</v>
      </c>
      <c r="CB185" s="12">
        <v>42134386</v>
      </c>
      <c r="CC185" s="12">
        <v>0</v>
      </c>
      <c r="CD185" s="11">
        <v>48439541</v>
      </c>
      <c r="CE185" s="10">
        <v>6842555</v>
      </c>
      <c r="CF185" s="12">
        <v>42901539</v>
      </c>
      <c r="CG185" s="12">
        <v>0</v>
      </c>
      <c r="CH185" s="11">
        <v>49744094</v>
      </c>
      <c r="CI185" s="10">
        <v>7360009</v>
      </c>
      <c r="CJ185" s="12">
        <v>43622762</v>
      </c>
      <c r="CK185" s="12">
        <v>0</v>
      </c>
      <c r="CL185" s="11">
        <v>50982771</v>
      </c>
      <c r="CM185" s="10">
        <v>7857460</v>
      </c>
      <c r="CN185" s="12">
        <v>44290329</v>
      </c>
      <c r="CO185" s="12">
        <v>0</v>
      </c>
      <c r="CP185" s="11">
        <v>52147789</v>
      </c>
      <c r="CQ185" s="10">
        <v>8387436</v>
      </c>
      <c r="CR185" s="12">
        <v>45717202</v>
      </c>
      <c r="CS185" s="12">
        <v>0</v>
      </c>
      <c r="CT185" s="11">
        <v>54104638</v>
      </c>
      <c r="CU185" s="10">
        <v>8799261</v>
      </c>
      <c r="CV185" s="12">
        <v>46288910</v>
      </c>
      <c r="CW185" s="12">
        <v>0</v>
      </c>
      <c r="CX185" s="11">
        <v>55088171</v>
      </c>
      <c r="CY185" s="10">
        <v>6212353</v>
      </c>
      <c r="CZ185" s="12">
        <v>3050737</v>
      </c>
      <c r="DA185" s="15">
        <v>80</v>
      </c>
      <c r="DB185" s="10">
        <v>0</v>
      </c>
      <c r="DC185" s="12">
        <v>0</v>
      </c>
      <c r="DD185" s="15">
        <v>0</v>
      </c>
      <c r="DE185" s="17">
        <v>829</v>
      </c>
      <c r="DF185" s="14">
        <v>826</v>
      </c>
      <c r="DG185" s="14">
        <v>809</v>
      </c>
      <c r="DH185" s="14">
        <v>812</v>
      </c>
      <c r="DI185" s="14">
        <v>810</v>
      </c>
      <c r="DJ185" s="7">
        <v>816</v>
      </c>
      <c r="DK185" s="24">
        <v>185417</v>
      </c>
      <c r="DL185" s="65">
        <v>1</v>
      </c>
    </row>
    <row r="186" spans="1:116" x14ac:dyDescent="0.25">
      <c r="A186" s="6" t="s">
        <v>439</v>
      </c>
      <c r="B186" s="41" t="s">
        <v>430</v>
      </c>
      <c r="C186" s="82">
        <f t="shared" si="48"/>
        <v>920.51095890410954</v>
      </c>
      <c r="D186" s="85">
        <f t="shared" si="49"/>
        <v>635.71428571428567</v>
      </c>
      <c r="E186" s="85">
        <f t="shared" si="50"/>
        <v>620.8941361668634</v>
      </c>
      <c r="F186" s="85">
        <f t="shared" si="51"/>
        <v>646.96134020618558</v>
      </c>
      <c r="G186" s="85">
        <f t="shared" si="52"/>
        <v>510.02162698412701</v>
      </c>
      <c r="H186" s="86">
        <f t="shared" si="53"/>
        <v>779.7325883057274</v>
      </c>
      <c r="I186" s="10">
        <f t="shared" si="38"/>
        <v>0</v>
      </c>
      <c r="J186" s="12">
        <f t="shared" si="39"/>
        <v>0</v>
      </c>
      <c r="K186" s="12">
        <f t="shared" si="40"/>
        <v>0</v>
      </c>
      <c r="L186" s="12">
        <f t="shared" si="41"/>
        <v>0</v>
      </c>
      <c r="M186" s="12">
        <f t="shared" si="42"/>
        <v>0</v>
      </c>
      <c r="N186" s="87">
        <f t="shared" si="43"/>
        <v>0</v>
      </c>
      <c r="O186" s="82">
        <f t="shared" si="44"/>
        <v>45357</v>
      </c>
      <c r="P186" s="92">
        <f t="shared" si="45"/>
        <v>52291.434782608696</v>
      </c>
      <c r="Q186" s="93">
        <f t="shared" si="46"/>
        <v>0.35897296893944081</v>
      </c>
      <c r="R186" s="94">
        <f t="shared" si="47"/>
        <v>0</v>
      </c>
      <c r="S186" s="10">
        <v>2287368</v>
      </c>
      <c r="T186" s="12">
        <v>1903508</v>
      </c>
      <c r="U186" s="12">
        <v>503035</v>
      </c>
      <c r="V186" s="12">
        <v>0</v>
      </c>
      <c r="W186" s="12">
        <v>0</v>
      </c>
      <c r="X186" s="12">
        <v>0</v>
      </c>
      <c r="Y186" s="12">
        <v>9900</v>
      </c>
      <c r="Z186" s="12">
        <v>11000</v>
      </c>
      <c r="AA186" s="12">
        <v>0</v>
      </c>
      <c r="AB186" s="11">
        <v>4714811</v>
      </c>
      <c r="AC186" s="10">
        <v>1052375</v>
      </c>
      <c r="AD186" s="12">
        <v>1737175</v>
      </c>
      <c r="AE186" s="12">
        <v>445300</v>
      </c>
      <c r="AF186" s="12">
        <v>0</v>
      </c>
      <c r="AG186" s="12">
        <v>0</v>
      </c>
      <c r="AH186" s="12">
        <v>0</v>
      </c>
      <c r="AI186" s="12">
        <v>9200</v>
      </c>
      <c r="AJ186" s="12">
        <v>11000</v>
      </c>
      <c r="AK186" s="12">
        <v>0</v>
      </c>
      <c r="AL186" s="11">
        <v>3255050</v>
      </c>
      <c r="AM186" s="10">
        <v>1112273</v>
      </c>
      <c r="AN186" s="12">
        <v>1703674</v>
      </c>
      <c r="AO186" s="12">
        <v>316691</v>
      </c>
      <c r="AP186" s="12">
        <v>0</v>
      </c>
      <c r="AQ186" s="12">
        <v>0</v>
      </c>
      <c r="AR186" s="12">
        <v>0</v>
      </c>
      <c r="AS186" s="12">
        <v>22746</v>
      </c>
      <c r="AT186" s="12">
        <v>22172</v>
      </c>
      <c r="AU186" s="12">
        <v>0</v>
      </c>
      <c r="AV186" s="11">
        <v>3177556</v>
      </c>
      <c r="AW186" s="10">
        <v>1546750</v>
      </c>
      <c r="AX186" s="12">
        <v>1434502</v>
      </c>
      <c r="AY186" s="12">
        <v>277779</v>
      </c>
      <c r="AZ186" s="12">
        <v>0</v>
      </c>
      <c r="BA186" s="12">
        <v>0</v>
      </c>
      <c r="BB186" s="12">
        <v>0</v>
      </c>
      <c r="BC186" s="12">
        <v>4242</v>
      </c>
      <c r="BD186" s="12">
        <v>11170</v>
      </c>
      <c r="BE186" s="12">
        <v>0</v>
      </c>
      <c r="BF186" s="11">
        <v>3274443</v>
      </c>
      <c r="BG186" s="10">
        <v>832161</v>
      </c>
      <c r="BH186" s="12">
        <v>1472978</v>
      </c>
      <c r="BI186" s="12">
        <v>252128</v>
      </c>
      <c r="BJ186" s="12">
        <v>0</v>
      </c>
      <c r="BK186" s="12">
        <v>0</v>
      </c>
      <c r="BL186" s="12">
        <v>0</v>
      </c>
      <c r="BM186" s="12">
        <v>13242</v>
      </c>
      <c r="BN186" s="12">
        <v>15750</v>
      </c>
      <c r="BO186" s="12">
        <v>0</v>
      </c>
      <c r="BP186" s="11">
        <v>2586259</v>
      </c>
      <c r="BQ186" s="10">
        <v>1525046</v>
      </c>
      <c r="BR186" s="12">
        <v>2159403</v>
      </c>
      <c r="BS186" s="12">
        <v>214879</v>
      </c>
      <c r="BT186" s="12">
        <v>0</v>
      </c>
      <c r="BU186" s="12">
        <v>0</v>
      </c>
      <c r="BV186" s="12">
        <v>0</v>
      </c>
      <c r="BW186" s="12">
        <v>7912</v>
      </c>
      <c r="BX186" s="12">
        <v>7248</v>
      </c>
      <c r="BY186" s="12">
        <v>0</v>
      </c>
      <c r="BZ186" s="11">
        <v>3914488</v>
      </c>
      <c r="CA186" s="10">
        <v>0</v>
      </c>
      <c r="CB186" s="12">
        <v>0</v>
      </c>
      <c r="CC186" s="12">
        <v>0</v>
      </c>
      <c r="CD186" s="11">
        <v>0</v>
      </c>
      <c r="CE186" s="10">
        <v>0</v>
      </c>
      <c r="CF186" s="12">
        <v>0</v>
      </c>
      <c r="CG186" s="12">
        <v>0</v>
      </c>
      <c r="CH186" s="11">
        <v>0</v>
      </c>
      <c r="CI186" s="10">
        <v>0</v>
      </c>
      <c r="CJ186" s="12">
        <v>0</v>
      </c>
      <c r="CK186" s="12">
        <v>0</v>
      </c>
      <c r="CL186" s="11">
        <v>0</v>
      </c>
      <c r="CM186" s="10">
        <v>0</v>
      </c>
      <c r="CN186" s="12">
        <v>0</v>
      </c>
      <c r="CO186" s="12">
        <v>0</v>
      </c>
      <c r="CP186" s="11">
        <v>0</v>
      </c>
      <c r="CQ186" s="10">
        <v>0</v>
      </c>
      <c r="CR186" s="12">
        <v>0</v>
      </c>
      <c r="CS186" s="12">
        <v>0</v>
      </c>
      <c r="CT186" s="11">
        <v>0</v>
      </c>
      <c r="CU186" s="10">
        <v>0</v>
      </c>
      <c r="CV186" s="12">
        <v>0</v>
      </c>
      <c r="CW186" s="12">
        <v>0</v>
      </c>
      <c r="CX186" s="11">
        <v>0</v>
      </c>
      <c r="CY186" s="10">
        <v>1202703</v>
      </c>
      <c r="CZ186" s="12">
        <v>485838</v>
      </c>
      <c r="DA186" s="15">
        <v>23</v>
      </c>
      <c r="DB186" s="10">
        <v>0</v>
      </c>
      <c r="DC186" s="12">
        <v>0</v>
      </c>
      <c r="DD186" s="15">
        <v>0</v>
      </c>
      <c r="DE186" s="17">
        <v>5110</v>
      </c>
      <c r="DF186" s="14">
        <v>5103</v>
      </c>
      <c r="DG186" s="14">
        <v>5082</v>
      </c>
      <c r="DH186" s="14">
        <v>5044</v>
      </c>
      <c r="DI186" s="14">
        <v>5040</v>
      </c>
      <c r="DJ186" s="7">
        <v>5011</v>
      </c>
      <c r="DK186" s="24">
        <v>45357</v>
      </c>
      <c r="DL186" s="65">
        <v>0</v>
      </c>
    </row>
    <row r="187" spans="1:116" x14ac:dyDescent="0.25">
      <c r="A187" s="6" t="s">
        <v>325</v>
      </c>
      <c r="B187" s="41" t="s">
        <v>311</v>
      </c>
      <c r="C187" s="82">
        <f t="shared" si="48"/>
        <v>4260.1179383996287</v>
      </c>
      <c r="D187" s="85">
        <f t="shared" si="49"/>
        <v>2881.7414448669201</v>
      </c>
      <c r="E187" s="85">
        <f t="shared" si="50"/>
        <v>2789.7854364400187</v>
      </c>
      <c r="F187" s="85">
        <f t="shared" si="51"/>
        <v>3272.553547680513</v>
      </c>
      <c r="G187" s="85">
        <f t="shared" si="52"/>
        <v>3346.616761274046</v>
      </c>
      <c r="H187" s="86">
        <f t="shared" si="53"/>
        <v>2814.6593213572855</v>
      </c>
      <c r="I187" s="10">
        <f t="shared" si="38"/>
        <v>1860.0444977557654</v>
      </c>
      <c r="J187" s="12">
        <f t="shared" si="39"/>
        <v>2081.8732831535658</v>
      </c>
      <c r="K187" s="12">
        <f t="shared" si="40"/>
        <v>2360.276800995799</v>
      </c>
      <c r="L187" s="12">
        <f t="shared" si="41"/>
        <v>2681.0593757333959</v>
      </c>
      <c r="M187" s="12">
        <f t="shared" si="42"/>
        <v>2979.5876695048883</v>
      </c>
      <c r="N187" s="87">
        <f t="shared" si="43"/>
        <v>3281.3503393213573</v>
      </c>
      <c r="O187" s="82">
        <f t="shared" si="44"/>
        <v>128563</v>
      </c>
      <c r="P187" s="92">
        <f t="shared" si="45"/>
        <v>93754.3359375</v>
      </c>
      <c r="Q187" s="93">
        <f t="shared" si="46"/>
        <v>0.28342589046272826</v>
      </c>
      <c r="R187" s="94">
        <f t="shared" si="47"/>
        <v>0</v>
      </c>
      <c r="S187" s="10">
        <v>6427697</v>
      </c>
      <c r="T187" s="12">
        <v>16724168</v>
      </c>
      <c r="U187" s="12">
        <v>24586948</v>
      </c>
      <c r="V187" s="12">
        <v>1506182</v>
      </c>
      <c r="W187" s="12">
        <v>0</v>
      </c>
      <c r="X187" s="12">
        <v>0</v>
      </c>
      <c r="Y187" s="12">
        <v>5804249</v>
      </c>
      <c r="Z187" s="12">
        <v>4375258</v>
      </c>
      <c r="AA187" s="12">
        <v>0</v>
      </c>
      <c r="AB187" s="11">
        <v>59424502</v>
      </c>
      <c r="AC187" s="10">
        <v>5905304</v>
      </c>
      <c r="AD187" s="12">
        <v>16296028</v>
      </c>
      <c r="AE187" s="12">
        <v>7015037</v>
      </c>
      <c r="AF187" s="12">
        <v>1106182</v>
      </c>
      <c r="AG187" s="12">
        <v>0</v>
      </c>
      <c r="AH187" s="12">
        <v>0</v>
      </c>
      <c r="AI187" s="12">
        <v>6814451</v>
      </c>
      <c r="AJ187" s="12">
        <v>3893032</v>
      </c>
      <c r="AK187" s="12">
        <v>0</v>
      </c>
      <c r="AL187" s="11">
        <v>41030034</v>
      </c>
      <c r="AM187" s="10">
        <v>9079912</v>
      </c>
      <c r="AN187" s="12">
        <v>15102980</v>
      </c>
      <c r="AO187" s="12">
        <v>5776725</v>
      </c>
      <c r="AP187" s="12">
        <v>828913</v>
      </c>
      <c r="AQ187" s="12">
        <v>0</v>
      </c>
      <c r="AR187" s="12">
        <v>0</v>
      </c>
      <c r="AS187" s="12">
        <v>5071372</v>
      </c>
      <c r="AT187" s="12">
        <v>3960811</v>
      </c>
      <c r="AU187" s="12">
        <v>0</v>
      </c>
      <c r="AV187" s="11">
        <v>39820713</v>
      </c>
      <c r="AW187" s="10">
        <v>11216651</v>
      </c>
      <c r="AX187" s="12">
        <v>15098219</v>
      </c>
      <c r="AY187" s="12">
        <v>7768612</v>
      </c>
      <c r="AZ187" s="12">
        <v>353912</v>
      </c>
      <c r="BA187" s="12">
        <v>0</v>
      </c>
      <c r="BB187" s="12">
        <v>0</v>
      </c>
      <c r="BC187" s="12">
        <v>7395658</v>
      </c>
      <c r="BD187" s="12">
        <v>2355614</v>
      </c>
      <c r="BE187" s="12">
        <v>0</v>
      </c>
      <c r="BF187" s="11">
        <v>44188666</v>
      </c>
      <c r="BG187" s="10">
        <v>12706862</v>
      </c>
      <c r="BH187" s="12">
        <v>13405443</v>
      </c>
      <c r="BI187" s="12">
        <v>5443038</v>
      </c>
      <c r="BJ187" s="12">
        <v>1477727</v>
      </c>
      <c r="BK187" s="12">
        <v>0</v>
      </c>
      <c r="BL187" s="12">
        <v>0</v>
      </c>
      <c r="BM187" s="12">
        <v>9415417</v>
      </c>
      <c r="BN187" s="12">
        <v>4643086</v>
      </c>
      <c r="BO187" s="12">
        <v>0</v>
      </c>
      <c r="BP187" s="11">
        <v>47091573</v>
      </c>
      <c r="BQ187" s="10">
        <v>9969882</v>
      </c>
      <c r="BR187" s="12">
        <v>13359153</v>
      </c>
      <c r="BS187" s="12">
        <v>5795770</v>
      </c>
      <c r="BT187" s="12">
        <v>713175</v>
      </c>
      <c r="BU187" s="12">
        <v>0</v>
      </c>
      <c r="BV187" s="12">
        <v>0</v>
      </c>
      <c r="BW187" s="12">
        <v>5415628</v>
      </c>
      <c r="BX187" s="12">
        <v>2199507</v>
      </c>
      <c r="BY187" s="12">
        <v>0</v>
      </c>
      <c r="BZ187" s="11">
        <v>37453115</v>
      </c>
      <c r="CA187" s="10">
        <v>0</v>
      </c>
      <c r="CB187" s="12">
        <v>4964888</v>
      </c>
      <c r="CC187" s="12">
        <v>19070607</v>
      </c>
      <c r="CD187" s="11">
        <v>24035495</v>
      </c>
      <c r="CE187" s="10">
        <v>0</v>
      </c>
      <c r="CF187" s="12">
        <v>5296354</v>
      </c>
      <c r="CG187" s="12">
        <v>21532747</v>
      </c>
      <c r="CH187" s="11">
        <v>26829101</v>
      </c>
      <c r="CI187" s="10">
        <v>0</v>
      </c>
      <c r="CJ187" s="12">
        <v>8607761</v>
      </c>
      <c r="CK187" s="12">
        <v>21731237</v>
      </c>
      <c r="CL187" s="11">
        <v>30338998</v>
      </c>
      <c r="CM187" s="10">
        <v>0</v>
      </c>
      <c r="CN187" s="12">
        <v>9302484</v>
      </c>
      <c r="CO187" s="12">
        <v>24969498</v>
      </c>
      <c r="CP187" s="11">
        <v>34271982</v>
      </c>
      <c r="CQ187" s="10">
        <v>0</v>
      </c>
      <c r="CR187" s="12">
        <v>9691933</v>
      </c>
      <c r="CS187" s="12">
        <v>28101157</v>
      </c>
      <c r="CT187" s="11">
        <v>37793090</v>
      </c>
      <c r="CU187" s="10">
        <v>0</v>
      </c>
      <c r="CV187" s="12">
        <v>10201308</v>
      </c>
      <c r="CW187" s="12">
        <v>30897605</v>
      </c>
      <c r="CX187" s="11">
        <v>41098913</v>
      </c>
      <c r="CY187" s="10">
        <v>12000555</v>
      </c>
      <c r="CZ187" s="12">
        <v>2869412</v>
      </c>
      <c r="DA187" s="15">
        <v>128</v>
      </c>
      <c r="DB187" s="10">
        <v>732414</v>
      </c>
      <c r="DC187" s="12">
        <v>0</v>
      </c>
      <c r="DD187" s="15">
        <v>53</v>
      </c>
      <c r="DE187" s="17">
        <v>12922</v>
      </c>
      <c r="DF187" s="14">
        <v>12887</v>
      </c>
      <c r="DG187" s="14">
        <v>12854</v>
      </c>
      <c r="DH187" s="14">
        <v>12783</v>
      </c>
      <c r="DI187" s="14">
        <v>12684</v>
      </c>
      <c r="DJ187" s="7">
        <v>12525</v>
      </c>
      <c r="DK187" s="24">
        <v>128563</v>
      </c>
      <c r="DL187" s="65">
        <v>0</v>
      </c>
    </row>
    <row r="188" spans="1:116" x14ac:dyDescent="0.25">
      <c r="A188" s="6" t="s">
        <v>347</v>
      </c>
      <c r="B188" s="41" t="s">
        <v>346</v>
      </c>
      <c r="C188" s="82">
        <f t="shared" si="48"/>
        <v>6679.4526315789471</v>
      </c>
      <c r="D188" s="85">
        <f t="shared" si="49"/>
        <v>4837.5900263852245</v>
      </c>
      <c r="E188" s="85">
        <f t="shared" si="50"/>
        <v>6318.5703611457038</v>
      </c>
      <c r="F188" s="85">
        <f t="shared" si="51"/>
        <v>5729.4136191677171</v>
      </c>
      <c r="G188" s="85">
        <f t="shared" si="52"/>
        <v>4318.3165829145728</v>
      </c>
      <c r="H188" s="86">
        <f t="shared" si="53"/>
        <v>4266.5482673267325</v>
      </c>
      <c r="I188" s="10">
        <f t="shared" si="38"/>
        <v>8180.1508157894741</v>
      </c>
      <c r="J188" s="12">
        <f t="shared" si="39"/>
        <v>8046.4292875989449</v>
      </c>
      <c r="K188" s="12">
        <f t="shared" si="40"/>
        <v>4999.6861768368617</v>
      </c>
      <c r="L188" s="12">
        <f t="shared" si="41"/>
        <v>2359.0453972257251</v>
      </c>
      <c r="M188" s="12">
        <f t="shared" si="42"/>
        <v>3338.481293969849</v>
      </c>
      <c r="N188" s="87">
        <f t="shared" si="43"/>
        <v>3599.8442698019803</v>
      </c>
      <c r="O188" s="82">
        <f t="shared" si="44"/>
        <v>79167</v>
      </c>
      <c r="P188" s="92">
        <f t="shared" si="45"/>
        <v>64788.777777777781</v>
      </c>
      <c r="Q188" s="93">
        <f t="shared" si="46"/>
        <v>0.32661457446875569</v>
      </c>
      <c r="R188" s="94">
        <f t="shared" si="47"/>
        <v>0</v>
      </c>
      <c r="S188" s="10">
        <v>1201673</v>
      </c>
      <c r="T188" s="12">
        <v>1533355</v>
      </c>
      <c r="U188" s="12">
        <v>1849736</v>
      </c>
      <c r="V188" s="12">
        <v>124456</v>
      </c>
      <c r="W188" s="12">
        <v>0</v>
      </c>
      <c r="X188" s="12">
        <v>0</v>
      </c>
      <c r="Y188" s="12">
        <v>367164</v>
      </c>
      <c r="Z188" s="12">
        <v>419911</v>
      </c>
      <c r="AA188" s="12">
        <v>0</v>
      </c>
      <c r="AB188" s="11">
        <v>5496295</v>
      </c>
      <c r="AC188" s="10">
        <v>475269</v>
      </c>
      <c r="AD188" s="12">
        <v>1818190</v>
      </c>
      <c r="AE188" s="12">
        <v>787218.24</v>
      </c>
      <c r="AF188" s="12">
        <v>151892</v>
      </c>
      <c r="AG188" s="12">
        <v>0</v>
      </c>
      <c r="AH188" s="12">
        <v>0</v>
      </c>
      <c r="AI188" s="12">
        <v>434324</v>
      </c>
      <c r="AJ188" s="12">
        <v>202051</v>
      </c>
      <c r="AK188" s="12">
        <v>0</v>
      </c>
      <c r="AL188" s="11">
        <v>3868944.24</v>
      </c>
      <c r="AM188" s="10">
        <v>830446</v>
      </c>
      <c r="AN188" s="12">
        <v>2624460</v>
      </c>
      <c r="AO188" s="12">
        <v>1430604</v>
      </c>
      <c r="AP188" s="12">
        <v>77491</v>
      </c>
      <c r="AQ188" s="12">
        <v>0</v>
      </c>
      <c r="AR188" s="12">
        <v>0</v>
      </c>
      <c r="AS188" s="12">
        <v>110811</v>
      </c>
      <c r="AT188" s="12">
        <v>194438</v>
      </c>
      <c r="AU188" s="12">
        <v>0</v>
      </c>
      <c r="AV188" s="11">
        <v>5268250</v>
      </c>
      <c r="AW188" s="10">
        <v>591163</v>
      </c>
      <c r="AX188" s="12">
        <v>2200086</v>
      </c>
      <c r="AY188" s="12">
        <v>1363067</v>
      </c>
      <c r="AZ188" s="12">
        <v>132585</v>
      </c>
      <c r="BA188" s="12">
        <v>0</v>
      </c>
      <c r="BB188" s="12">
        <v>0</v>
      </c>
      <c r="BC188" s="12">
        <v>256524</v>
      </c>
      <c r="BD188" s="12">
        <v>121826</v>
      </c>
      <c r="BE188" s="12">
        <v>0</v>
      </c>
      <c r="BF188" s="11">
        <v>4665251</v>
      </c>
      <c r="BG188" s="10">
        <v>424981</v>
      </c>
      <c r="BH188" s="12">
        <v>1379212</v>
      </c>
      <c r="BI188" s="12">
        <v>1258009</v>
      </c>
      <c r="BJ188" s="12">
        <v>139306</v>
      </c>
      <c r="BK188" s="12">
        <v>0</v>
      </c>
      <c r="BL188" s="12">
        <v>0</v>
      </c>
      <c r="BM188" s="12">
        <v>235872</v>
      </c>
      <c r="BN188" s="12">
        <v>404816</v>
      </c>
      <c r="BO188" s="12">
        <v>0</v>
      </c>
      <c r="BP188" s="11">
        <v>3842196</v>
      </c>
      <c r="BQ188" s="10">
        <v>862859</v>
      </c>
      <c r="BR188" s="12">
        <v>1256044</v>
      </c>
      <c r="BS188" s="12">
        <v>1114899</v>
      </c>
      <c r="BT188" s="12">
        <v>77854</v>
      </c>
      <c r="BU188" s="12">
        <v>0</v>
      </c>
      <c r="BV188" s="12">
        <v>0</v>
      </c>
      <c r="BW188" s="12">
        <v>135715</v>
      </c>
      <c r="BX188" s="12">
        <v>259896</v>
      </c>
      <c r="BY188" s="12">
        <v>0</v>
      </c>
      <c r="BZ188" s="11">
        <v>3707267</v>
      </c>
      <c r="CA188" s="10">
        <v>0</v>
      </c>
      <c r="CB188" s="12">
        <v>4596778.62</v>
      </c>
      <c r="CC188" s="12">
        <v>1620136</v>
      </c>
      <c r="CD188" s="11">
        <v>6216914.6200000001</v>
      </c>
      <c r="CE188" s="10">
        <v>0</v>
      </c>
      <c r="CF188" s="12">
        <v>4074483.4</v>
      </c>
      <c r="CG188" s="12">
        <v>2024710</v>
      </c>
      <c r="CH188" s="11">
        <v>6099193.4000000004</v>
      </c>
      <c r="CI188" s="10">
        <v>0</v>
      </c>
      <c r="CJ188" s="12">
        <v>2231098</v>
      </c>
      <c r="CK188" s="12">
        <v>1783650</v>
      </c>
      <c r="CL188" s="11">
        <v>4014748</v>
      </c>
      <c r="CM188" s="10">
        <v>0</v>
      </c>
      <c r="CN188" s="12">
        <v>0</v>
      </c>
      <c r="CO188" s="12">
        <v>1870723</v>
      </c>
      <c r="CP188" s="11">
        <v>1870723</v>
      </c>
      <c r="CQ188" s="10">
        <v>0</v>
      </c>
      <c r="CR188" s="12">
        <v>689521.11</v>
      </c>
      <c r="CS188" s="12">
        <v>1967910</v>
      </c>
      <c r="CT188" s="11">
        <v>2657431.11</v>
      </c>
      <c r="CU188" s="10">
        <v>0</v>
      </c>
      <c r="CV188" s="12">
        <v>849007.17</v>
      </c>
      <c r="CW188" s="12">
        <v>2059667</v>
      </c>
      <c r="CX188" s="11">
        <v>2908674.17</v>
      </c>
      <c r="CY188" s="10">
        <v>1166198</v>
      </c>
      <c r="CZ188" s="12">
        <v>491823</v>
      </c>
      <c r="DA188" s="15">
        <v>18</v>
      </c>
      <c r="DB188" s="10">
        <v>0</v>
      </c>
      <c r="DC188" s="12">
        <v>0</v>
      </c>
      <c r="DD188" s="15">
        <v>0</v>
      </c>
      <c r="DE188" s="17">
        <v>760</v>
      </c>
      <c r="DF188" s="14">
        <v>758</v>
      </c>
      <c r="DG188" s="14">
        <v>803</v>
      </c>
      <c r="DH188" s="14">
        <v>793</v>
      </c>
      <c r="DI188" s="14">
        <v>796</v>
      </c>
      <c r="DJ188" s="7">
        <v>808</v>
      </c>
      <c r="DK188" s="24">
        <v>79167</v>
      </c>
      <c r="DL188" s="65">
        <v>0</v>
      </c>
    </row>
    <row r="189" spans="1:116" x14ac:dyDescent="0.25">
      <c r="A189" s="6" t="s">
        <v>348</v>
      </c>
      <c r="B189" s="41" t="s">
        <v>346</v>
      </c>
      <c r="C189" s="82">
        <f t="shared" si="48"/>
        <v>5632.1220452107582</v>
      </c>
      <c r="D189" s="85">
        <f t="shared" si="49"/>
        <v>5725.5310294177652</v>
      </c>
      <c r="E189" s="85">
        <f t="shared" si="50"/>
        <v>5643.6057649306822</v>
      </c>
      <c r="F189" s="85">
        <f t="shared" si="51"/>
        <v>5602.2930944859854</v>
      </c>
      <c r="G189" s="85">
        <f t="shared" si="52"/>
        <v>5465.154326494202</v>
      </c>
      <c r="H189" s="86">
        <f t="shared" si="53"/>
        <v>4929.9546709991873</v>
      </c>
      <c r="I189" s="10">
        <f t="shared" si="38"/>
        <v>2191.9097771244687</v>
      </c>
      <c r="J189" s="12">
        <f t="shared" si="39"/>
        <v>2457.317801623893</v>
      </c>
      <c r="K189" s="12">
        <f t="shared" si="40"/>
        <v>2213.3313818758384</v>
      </c>
      <c r="L189" s="12">
        <f t="shared" si="41"/>
        <v>2247.2248390579393</v>
      </c>
      <c r="M189" s="12">
        <f t="shared" si="42"/>
        <v>2418.4029681291054</v>
      </c>
      <c r="N189" s="87">
        <f t="shared" si="43"/>
        <v>2550.8922420796102</v>
      </c>
      <c r="O189" s="82">
        <f t="shared" si="44"/>
        <v>62052</v>
      </c>
      <c r="P189" s="92">
        <f t="shared" si="45"/>
        <v>60490.095365248912</v>
      </c>
      <c r="Q189" s="93">
        <f t="shared" si="46"/>
        <v>0.34636407970580058</v>
      </c>
      <c r="R189" s="94">
        <f t="shared" si="47"/>
        <v>3</v>
      </c>
      <c r="S189" s="10">
        <v>29387920</v>
      </c>
      <c r="T189" s="12">
        <v>32223406</v>
      </c>
      <c r="U189" s="12">
        <v>28341996</v>
      </c>
      <c r="V189" s="12">
        <v>17481196</v>
      </c>
      <c r="W189" s="12">
        <v>18894801</v>
      </c>
      <c r="X189" s="12">
        <v>513845</v>
      </c>
      <c r="Y189" s="12">
        <v>14922980</v>
      </c>
      <c r="Z189" s="12">
        <v>15638532</v>
      </c>
      <c r="AA189" s="12">
        <v>0</v>
      </c>
      <c r="AB189" s="11">
        <v>157404676</v>
      </c>
      <c r="AC189" s="10">
        <v>37068225</v>
      </c>
      <c r="AD189" s="12">
        <v>32586199</v>
      </c>
      <c r="AE189" s="12">
        <v>23444837</v>
      </c>
      <c r="AF189" s="12">
        <v>12377722</v>
      </c>
      <c r="AG189" s="12">
        <v>17728184</v>
      </c>
      <c r="AH189" s="12">
        <v>560210</v>
      </c>
      <c r="AI189" s="12">
        <v>16561663</v>
      </c>
      <c r="AJ189" s="12">
        <v>19571731</v>
      </c>
      <c r="AK189" s="12">
        <v>0</v>
      </c>
      <c r="AL189" s="11">
        <v>159898771</v>
      </c>
      <c r="AM189" s="10">
        <v>45015067</v>
      </c>
      <c r="AN189" s="12">
        <v>29163287</v>
      </c>
      <c r="AO189" s="12">
        <v>21654949</v>
      </c>
      <c r="AP189" s="12">
        <v>16298980</v>
      </c>
      <c r="AQ189" s="12">
        <v>13344689</v>
      </c>
      <c r="AR189" s="12">
        <v>485496</v>
      </c>
      <c r="AS189" s="12">
        <v>12853303</v>
      </c>
      <c r="AT189" s="12">
        <v>12673540</v>
      </c>
      <c r="AU189" s="12">
        <v>0</v>
      </c>
      <c r="AV189" s="11">
        <v>151489311</v>
      </c>
      <c r="AW189" s="10">
        <v>42776112</v>
      </c>
      <c r="AX189" s="12">
        <v>29186761</v>
      </c>
      <c r="AY189" s="12">
        <v>22724378</v>
      </c>
      <c r="AZ189" s="12">
        <v>19526297</v>
      </c>
      <c r="BA189" s="12">
        <v>14109761</v>
      </c>
      <c r="BB189" s="12">
        <v>459084</v>
      </c>
      <c r="BC189" s="12">
        <v>11325355</v>
      </c>
      <c r="BD189" s="12">
        <v>11298738</v>
      </c>
      <c r="BE189" s="12">
        <v>0</v>
      </c>
      <c r="BF189" s="11">
        <v>151406486</v>
      </c>
      <c r="BG189" s="10">
        <v>47139277</v>
      </c>
      <c r="BH189" s="12">
        <v>27199856</v>
      </c>
      <c r="BI189" s="12">
        <v>22487338</v>
      </c>
      <c r="BJ189" s="12">
        <v>11173208</v>
      </c>
      <c r="BK189" s="12">
        <v>16254682</v>
      </c>
      <c r="BL189" s="12">
        <v>474034</v>
      </c>
      <c r="BM189" s="12">
        <v>10053241</v>
      </c>
      <c r="BN189" s="12">
        <v>10576231</v>
      </c>
      <c r="BO189" s="12">
        <v>0</v>
      </c>
      <c r="BP189" s="11">
        <v>145357867</v>
      </c>
      <c r="BQ189" s="10">
        <v>46348110</v>
      </c>
      <c r="BR189" s="12">
        <v>24084761</v>
      </c>
      <c r="BS189" s="12">
        <v>20630872</v>
      </c>
      <c r="BT189" s="12">
        <v>6480006</v>
      </c>
      <c r="BU189" s="12">
        <v>14546985</v>
      </c>
      <c r="BV189" s="12">
        <v>505664</v>
      </c>
      <c r="BW189" s="12">
        <v>8779086</v>
      </c>
      <c r="BX189" s="12">
        <v>11531464</v>
      </c>
      <c r="BY189" s="12">
        <v>0</v>
      </c>
      <c r="BZ189" s="11">
        <v>132906948</v>
      </c>
      <c r="CA189" s="10">
        <v>0</v>
      </c>
      <c r="CB189" s="12">
        <v>55172561</v>
      </c>
      <c r="CC189" s="12">
        <v>0</v>
      </c>
      <c r="CD189" s="11">
        <v>55172561</v>
      </c>
      <c r="CE189" s="10">
        <v>143226</v>
      </c>
      <c r="CF189" s="12">
        <v>60083176</v>
      </c>
      <c r="CG189" s="12">
        <v>0</v>
      </c>
      <c r="CH189" s="11">
        <v>60226402</v>
      </c>
      <c r="CI189" s="10">
        <v>290285</v>
      </c>
      <c r="CJ189" s="12">
        <v>54151027</v>
      </c>
      <c r="CK189" s="12">
        <v>0</v>
      </c>
      <c r="CL189" s="11">
        <v>54441312</v>
      </c>
      <c r="CM189" s="10">
        <v>437344</v>
      </c>
      <c r="CN189" s="12">
        <v>55763502</v>
      </c>
      <c r="CO189" s="12">
        <v>0</v>
      </c>
      <c r="CP189" s="11">
        <v>56200846</v>
      </c>
      <c r="CQ189" s="10">
        <v>584403</v>
      </c>
      <c r="CR189" s="12">
        <v>59058251</v>
      </c>
      <c r="CS189" s="12">
        <v>0</v>
      </c>
      <c r="CT189" s="11">
        <v>59642654</v>
      </c>
      <c r="CU189" s="10">
        <v>731462</v>
      </c>
      <c r="CV189" s="12">
        <v>62071505</v>
      </c>
      <c r="CW189" s="12">
        <v>0</v>
      </c>
      <c r="CX189" s="11">
        <v>62802967</v>
      </c>
      <c r="CY189" s="10">
        <v>31714957</v>
      </c>
      <c r="CZ189" s="12">
        <v>17387743</v>
      </c>
      <c r="DA189" s="15">
        <v>524.29999999999995</v>
      </c>
      <c r="DB189" s="10">
        <v>0</v>
      </c>
      <c r="DC189" s="12">
        <v>0</v>
      </c>
      <c r="DD189" s="15">
        <v>0</v>
      </c>
      <c r="DE189" s="17">
        <v>25171</v>
      </c>
      <c r="DF189" s="14">
        <v>24509</v>
      </c>
      <c r="DG189" s="14">
        <v>24597</v>
      </c>
      <c r="DH189" s="14">
        <v>25009</v>
      </c>
      <c r="DI189" s="14">
        <v>24662</v>
      </c>
      <c r="DJ189" s="7">
        <v>24620</v>
      </c>
      <c r="DK189" s="24">
        <v>62052</v>
      </c>
      <c r="DL189" s="65">
        <v>3</v>
      </c>
    </row>
    <row r="190" spans="1:116" x14ac:dyDescent="0.25">
      <c r="A190" s="18" t="s">
        <v>152</v>
      </c>
      <c r="B190" s="44" t="s">
        <v>151</v>
      </c>
      <c r="C190" s="101">
        <f t="shared" si="48"/>
        <v>0</v>
      </c>
      <c r="D190" s="106">
        <f t="shared" si="49"/>
        <v>0</v>
      </c>
      <c r="E190" s="106">
        <f t="shared" si="50"/>
        <v>0</v>
      </c>
      <c r="F190" s="106">
        <f t="shared" si="51"/>
        <v>0</v>
      </c>
      <c r="G190" s="106">
        <f t="shared" si="52"/>
        <v>0</v>
      </c>
      <c r="H190" s="107">
        <f t="shared" si="53"/>
        <v>0</v>
      </c>
      <c r="I190" s="19">
        <f t="shared" si="38"/>
        <v>0</v>
      </c>
      <c r="J190" s="20">
        <f t="shared" si="39"/>
        <v>0</v>
      </c>
      <c r="K190" s="20">
        <f t="shared" si="40"/>
        <v>0</v>
      </c>
      <c r="L190" s="20">
        <f t="shared" si="41"/>
        <v>0</v>
      </c>
      <c r="M190" s="20">
        <f t="shared" si="42"/>
        <v>0</v>
      </c>
      <c r="N190" s="102">
        <f t="shared" si="43"/>
        <v>0</v>
      </c>
      <c r="O190" s="101">
        <f t="shared" si="44"/>
        <v>58295</v>
      </c>
      <c r="P190" s="103" t="e">
        <f t="shared" si="45"/>
        <v>#DIV/0!</v>
      </c>
      <c r="Q190" s="104" t="e">
        <f t="shared" si="46"/>
        <v>#DIV/0!</v>
      </c>
      <c r="R190" s="105">
        <f t="shared" si="47"/>
        <v>2</v>
      </c>
      <c r="S190" s="19">
        <v>0</v>
      </c>
      <c r="T190" s="20">
        <v>0</v>
      </c>
      <c r="U190" s="20">
        <v>0</v>
      </c>
      <c r="V190" s="20">
        <v>0</v>
      </c>
      <c r="W190" s="20">
        <v>0</v>
      </c>
      <c r="X190" s="20">
        <v>0</v>
      </c>
      <c r="Y190" s="20">
        <v>0</v>
      </c>
      <c r="Z190" s="20">
        <v>0</v>
      </c>
      <c r="AA190" s="20">
        <v>0</v>
      </c>
      <c r="AB190" s="21">
        <v>0</v>
      </c>
      <c r="AC190" s="19">
        <v>0</v>
      </c>
      <c r="AD190" s="20">
        <v>0</v>
      </c>
      <c r="AE190" s="20">
        <v>0</v>
      </c>
      <c r="AF190" s="20">
        <v>0</v>
      </c>
      <c r="AG190" s="20">
        <v>0</v>
      </c>
      <c r="AH190" s="20">
        <v>0</v>
      </c>
      <c r="AI190" s="20">
        <v>0</v>
      </c>
      <c r="AJ190" s="20">
        <v>0</v>
      </c>
      <c r="AK190" s="20">
        <v>0</v>
      </c>
      <c r="AL190" s="21">
        <v>0</v>
      </c>
      <c r="AM190" s="19">
        <v>0</v>
      </c>
      <c r="AN190" s="20">
        <v>0</v>
      </c>
      <c r="AO190" s="20">
        <v>0</v>
      </c>
      <c r="AP190" s="20"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v>0</v>
      </c>
      <c r="AV190" s="21">
        <v>0</v>
      </c>
      <c r="AW190" s="19">
        <v>0</v>
      </c>
      <c r="AX190" s="20">
        <v>0</v>
      </c>
      <c r="AY190" s="20">
        <v>0</v>
      </c>
      <c r="AZ190" s="20">
        <v>0</v>
      </c>
      <c r="BA190" s="20">
        <v>0</v>
      </c>
      <c r="BB190" s="20">
        <v>0</v>
      </c>
      <c r="BC190" s="20">
        <v>0</v>
      </c>
      <c r="BD190" s="20">
        <v>0</v>
      </c>
      <c r="BE190" s="20">
        <v>0</v>
      </c>
      <c r="BF190" s="21">
        <v>0</v>
      </c>
      <c r="BG190" s="19">
        <v>0</v>
      </c>
      <c r="BH190" s="20">
        <v>0</v>
      </c>
      <c r="BI190" s="20">
        <v>0</v>
      </c>
      <c r="BJ190" s="20">
        <v>0</v>
      </c>
      <c r="BK190" s="20">
        <v>0</v>
      </c>
      <c r="BL190" s="20">
        <v>0</v>
      </c>
      <c r="BM190" s="20">
        <v>0</v>
      </c>
      <c r="BN190" s="20">
        <v>0</v>
      </c>
      <c r="BO190" s="20">
        <v>0</v>
      </c>
      <c r="BP190" s="21">
        <v>0</v>
      </c>
      <c r="BQ190" s="19">
        <v>0</v>
      </c>
      <c r="BR190" s="20">
        <v>0</v>
      </c>
      <c r="BS190" s="20">
        <v>0</v>
      </c>
      <c r="BT190" s="20">
        <v>0</v>
      </c>
      <c r="BU190" s="20">
        <v>0</v>
      </c>
      <c r="BV190" s="20">
        <v>0</v>
      </c>
      <c r="BW190" s="20">
        <v>0</v>
      </c>
      <c r="BX190" s="20">
        <v>0</v>
      </c>
      <c r="BY190" s="20">
        <v>0</v>
      </c>
      <c r="BZ190" s="21">
        <v>0</v>
      </c>
      <c r="CA190" s="19">
        <v>0</v>
      </c>
      <c r="CB190" s="20">
        <v>0</v>
      </c>
      <c r="CC190" s="20">
        <v>0</v>
      </c>
      <c r="CD190" s="21">
        <v>0</v>
      </c>
      <c r="CE190" s="19">
        <v>0</v>
      </c>
      <c r="CF190" s="20">
        <v>0</v>
      </c>
      <c r="CG190" s="20">
        <v>0</v>
      </c>
      <c r="CH190" s="21">
        <v>0</v>
      </c>
      <c r="CI190" s="19">
        <v>0</v>
      </c>
      <c r="CJ190" s="20">
        <v>0</v>
      </c>
      <c r="CK190" s="20">
        <v>0</v>
      </c>
      <c r="CL190" s="21">
        <v>0</v>
      </c>
      <c r="CM190" s="19">
        <v>0</v>
      </c>
      <c r="CN190" s="20">
        <v>0</v>
      </c>
      <c r="CO190" s="20">
        <v>0</v>
      </c>
      <c r="CP190" s="21">
        <v>0</v>
      </c>
      <c r="CQ190" s="19">
        <v>0</v>
      </c>
      <c r="CR190" s="20">
        <v>0</v>
      </c>
      <c r="CS190" s="20">
        <v>0</v>
      </c>
      <c r="CT190" s="21">
        <v>0</v>
      </c>
      <c r="CU190" s="19">
        <v>0</v>
      </c>
      <c r="CV190" s="20">
        <v>0</v>
      </c>
      <c r="CW190" s="20">
        <v>0</v>
      </c>
      <c r="CX190" s="21">
        <v>0</v>
      </c>
      <c r="CY190" s="19">
        <v>0</v>
      </c>
      <c r="CZ190" s="20">
        <v>0</v>
      </c>
      <c r="DA190" s="22">
        <v>0</v>
      </c>
      <c r="DB190" s="19">
        <v>0</v>
      </c>
      <c r="DC190" s="20">
        <v>0</v>
      </c>
      <c r="DD190" s="22">
        <v>0</v>
      </c>
      <c r="DE190" s="32">
        <v>1357</v>
      </c>
      <c r="DF190" s="33">
        <v>1364</v>
      </c>
      <c r="DG190" s="33">
        <v>1364</v>
      </c>
      <c r="DH190" s="33">
        <v>1364</v>
      </c>
      <c r="DI190" s="33">
        <v>1367</v>
      </c>
      <c r="DJ190" s="34">
        <v>1356</v>
      </c>
      <c r="DK190" s="35">
        <v>58295</v>
      </c>
      <c r="DL190" s="64">
        <v>2</v>
      </c>
    </row>
    <row r="191" spans="1:116" x14ac:dyDescent="0.25">
      <c r="A191" s="6" t="s">
        <v>380</v>
      </c>
      <c r="B191" s="41" t="s">
        <v>381</v>
      </c>
      <c r="C191" s="82">
        <f t="shared" si="48"/>
        <v>1739.2507607136633</v>
      </c>
      <c r="D191" s="85">
        <f t="shared" si="49"/>
        <v>2371.888557848205</v>
      </c>
      <c r="E191" s="85">
        <f t="shared" si="50"/>
        <v>1850.916014561298</v>
      </c>
      <c r="F191" s="85">
        <f t="shared" si="51"/>
        <v>1828.9054598754121</v>
      </c>
      <c r="G191" s="85">
        <f t="shared" si="52"/>
        <v>2113.3055756262042</v>
      </c>
      <c r="H191" s="86">
        <f t="shared" si="53"/>
        <v>1726.7192733731129</v>
      </c>
      <c r="I191" s="10">
        <f t="shared" si="38"/>
        <v>1.1939518237020952</v>
      </c>
      <c r="J191" s="12">
        <f t="shared" si="39"/>
        <v>1.1644194393248617</v>
      </c>
      <c r="K191" s="12">
        <f t="shared" si="40"/>
        <v>1.1734456961045661</v>
      </c>
      <c r="L191" s="12">
        <f t="shared" si="41"/>
        <v>1.1884646390619273</v>
      </c>
      <c r="M191" s="12">
        <f t="shared" si="42"/>
        <v>0.70789679672447015</v>
      </c>
      <c r="N191" s="87">
        <f t="shared" si="43"/>
        <v>0.78381915341112685</v>
      </c>
      <c r="O191" s="82">
        <f t="shared" si="44"/>
        <v>38353</v>
      </c>
      <c r="P191" s="92">
        <f t="shared" si="45"/>
        <v>51355.084140172898</v>
      </c>
      <c r="Q191" s="93">
        <f t="shared" si="46"/>
        <v>0.37891346707263146</v>
      </c>
      <c r="R191" s="94">
        <f t="shared" si="47"/>
        <v>5</v>
      </c>
      <c r="S191" s="10">
        <v>45158663</v>
      </c>
      <c r="T191" s="12">
        <v>43818962</v>
      </c>
      <c r="U191" s="12">
        <v>12104489</v>
      </c>
      <c r="V191" s="12">
        <v>10527511</v>
      </c>
      <c r="W191" s="12">
        <v>3435222</v>
      </c>
      <c r="X191" s="12">
        <v>0</v>
      </c>
      <c r="Y191" s="12">
        <v>14607457</v>
      </c>
      <c r="Z191" s="12">
        <v>18152726</v>
      </c>
      <c r="AA191" s="12">
        <v>97542</v>
      </c>
      <c r="AB191" s="11">
        <v>147902572</v>
      </c>
      <c r="AC191" s="10">
        <v>58914189</v>
      </c>
      <c r="AD191" s="12">
        <v>46797842</v>
      </c>
      <c r="AE191" s="12">
        <v>14315703</v>
      </c>
      <c r="AF191" s="12">
        <v>32965988</v>
      </c>
      <c r="AG191" s="12">
        <v>3425959</v>
      </c>
      <c r="AH191" s="12">
        <v>0</v>
      </c>
      <c r="AI191" s="12">
        <v>14650421</v>
      </c>
      <c r="AJ191" s="12">
        <v>17264768</v>
      </c>
      <c r="AK191" s="12">
        <v>92492</v>
      </c>
      <c r="AL191" s="11">
        <v>188427362</v>
      </c>
      <c r="AM191" s="10">
        <v>42204301</v>
      </c>
      <c r="AN191" s="12">
        <v>46156140</v>
      </c>
      <c r="AO191" s="12">
        <v>10562950</v>
      </c>
      <c r="AP191" s="12">
        <v>16185156</v>
      </c>
      <c r="AQ191" s="12">
        <v>1860291</v>
      </c>
      <c r="AR191" s="12">
        <v>0</v>
      </c>
      <c r="AS191" s="12">
        <v>12117920</v>
      </c>
      <c r="AT191" s="12">
        <v>16289812</v>
      </c>
      <c r="AU191" s="12">
        <v>59056</v>
      </c>
      <c r="AV191" s="11">
        <v>145435626</v>
      </c>
      <c r="AW191" s="10">
        <v>39064456</v>
      </c>
      <c r="AX191" s="12">
        <v>38491853</v>
      </c>
      <c r="AY191" s="12">
        <v>9850652</v>
      </c>
      <c r="AZ191" s="12">
        <v>18180326</v>
      </c>
      <c r="BA191" s="12">
        <v>4226263</v>
      </c>
      <c r="BB191" s="12">
        <v>0</v>
      </c>
      <c r="BC191" s="12">
        <v>14909933</v>
      </c>
      <c r="BD191" s="12">
        <v>15821968</v>
      </c>
      <c r="BE191" s="12">
        <v>53592</v>
      </c>
      <c r="BF191" s="11">
        <v>140599043</v>
      </c>
      <c r="BG191" s="10">
        <v>49598947</v>
      </c>
      <c r="BH191" s="12">
        <v>34430325</v>
      </c>
      <c r="BI191" s="12">
        <v>9336359</v>
      </c>
      <c r="BJ191" s="12">
        <v>29258611</v>
      </c>
      <c r="BK191" s="12">
        <v>1282820</v>
      </c>
      <c r="BL191" s="12">
        <v>0</v>
      </c>
      <c r="BM191" s="12">
        <v>16431610</v>
      </c>
      <c r="BN191" s="12">
        <v>52387711</v>
      </c>
      <c r="BO191" s="12">
        <v>52444</v>
      </c>
      <c r="BP191" s="11">
        <v>192778827</v>
      </c>
      <c r="BQ191" s="10">
        <v>33322321</v>
      </c>
      <c r="BR191" s="12">
        <v>34342722</v>
      </c>
      <c r="BS191" s="12">
        <v>8940884</v>
      </c>
      <c r="BT191" s="12">
        <v>17002530</v>
      </c>
      <c r="BU191" s="12">
        <v>646065</v>
      </c>
      <c r="BV191" s="12">
        <v>0</v>
      </c>
      <c r="BW191" s="12">
        <v>16504292</v>
      </c>
      <c r="BX191" s="12">
        <v>16373247</v>
      </c>
      <c r="BY191" s="12">
        <v>74116</v>
      </c>
      <c r="BZ191" s="11">
        <v>127206177</v>
      </c>
      <c r="CA191" s="10">
        <v>89070</v>
      </c>
      <c r="CB191" s="12">
        <v>0</v>
      </c>
      <c r="CC191" s="12">
        <v>0</v>
      </c>
      <c r="CD191" s="11">
        <v>89070</v>
      </c>
      <c r="CE191" s="10">
        <v>84028</v>
      </c>
      <c r="CF191" s="12">
        <v>0</v>
      </c>
      <c r="CG191" s="12">
        <v>0</v>
      </c>
      <c r="CH191" s="11">
        <v>84028</v>
      </c>
      <c r="CI191" s="10">
        <v>81876</v>
      </c>
      <c r="CJ191" s="12">
        <v>0</v>
      </c>
      <c r="CK191" s="12">
        <v>0</v>
      </c>
      <c r="CL191" s="11">
        <v>81876</v>
      </c>
      <c r="CM191" s="10">
        <v>81083</v>
      </c>
      <c r="CN191" s="12">
        <v>0</v>
      </c>
      <c r="CO191" s="12">
        <v>0</v>
      </c>
      <c r="CP191" s="11">
        <v>81083</v>
      </c>
      <c r="CQ191" s="10">
        <v>46886</v>
      </c>
      <c r="CR191" s="12">
        <v>141</v>
      </c>
      <c r="CS191" s="12">
        <v>0</v>
      </c>
      <c r="CT191" s="11">
        <v>47027</v>
      </c>
      <c r="CU191" s="10">
        <v>50019</v>
      </c>
      <c r="CV191" s="12">
        <v>292</v>
      </c>
      <c r="CW191" s="12">
        <v>0</v>
      </c>
      <c r="CX191" s="11">
        <v>50311</v>
      </c>
      <c r="CY191" s="10">
        <v>36651610</v>
      </c>
      <c r="CZ191" s="12">
        <v>12333168</v>
      </c>
      <c r="DA191" s="15">
        <v>713.69</v>
      </c>
      <c r="DB191" s="10">
        <v>160210</v>
      </c>
      <c r="DC191" s="12">
        <v>18976</v>
      </c>
      <c r="DD191" s="15">
        <v>7.41</v>
      </c>
      <c r="DE191" s="17">
        <v>74601</v>
      </c>
      <c r="DF191" s="14">
        <v>72163</v>
      </c>
      <c r="DG191" s="14">
        <v>69774</v>
      </c>
      <c r="DH191" s="14">
        <v>68225</v>
      </c>
      <c r="DI191" s="14">
        <v>66432</v>
      </c>
      <c r="DJ191" s="7">
        <v>64187</v>
      </c>
      <c r="DK191" s="24">
        <v>38353</v>
      </c>
      <c r="DL191" s="65">
        <v>5</v>
      </c>
    </row>
    <row r="192" spans="1:116" x14ac:dyDescent="0.25">
      <c r="A192" s="6" t="s">
        <v>73</v>
      </c>
      <c r="B192" s="41" t="s">
        <v>68</v>
      </c>
      <c r="C192" s="82">
        <f t="shared" si="48"/>
        <v>1293.9515306122448</v>
      </c>
      <c r="D192" s="85">
        <f t="shared" si="49"/>
        <v>1212.7153846153847</v>
      </c>
      <c r="E192" s="85">
        <f t="shared" si="50"/>
        <v>930.7566844919786</v>
      </c>
      <c r="F192" s="85">
        <f t="shared" si="51"/>
        <v>2408.3588390501318</v>
      </c>
      <c r="G192" s="85">
        <f t="shared" si="52"/>
        <v>1062.9946380697052</v>
      </c>
      <c r="H192" s="86">
        <f t="shared" si="53"/>
        <v>716.68900804289547</v>
      </c>
      <c r="I192" s="10">
        <f t="shared" si="38"/>
        <v>121.24489795918367</v>
      </c>
      <c r="J192" s="12">
        <f t="shared" si="39"/>
        <v>40.669230769230772</v>
      </c>
      <c r="K192" s="12">
        <f t="shared" si="40"/>
        <v>56.05614973262032</v>
      </c>
      <c r="L192" s="12">
        <f t="shared" si="41"/>
        <v>24.187335092348285</v>
      </c>
      <c r="M192" s="12">
        <f t="shared" si="42"/>
        <v>35.24128686327078</v>
      </c>
      <c r="N192" s="87">
        <f t="shared" si="43"/>
        <v>45.485254691689008</v>
      </c>
      <c r="O192" s="82">
        <f t="shared" si="44"/>
        <v>50000</v>
      </c>
      <c r="P192" s="92">
        <f t="shared" si="45"/>
        <v>12303.833333333334</v>
      </c>
      <c r="Q192" s="93">
        <f t="shared" si="46"/>
        <v>0.43662527182002608</v>
      </c>
      <c r="R192" s="94">
        <f t="shared" si="47"/>
        <v>0</v>
      </c>
      <c r="S192" s="10">
        <v>66074</v>
      </c>
      <c r="T192" s="12">
        <v>285005</v>
      </c>
      <c r="U192" s="12">
        <v>0</v>
      </c>
      <c r="V192" s="12">
        <v>37900</v>
      </c>
      <c r="W192" s="12">
        <v>0</v>
      </c>
      <c r="X192" s="12">
        <v>0</v>
      </c>
      <c r="Y192" s="12">
        <v>118250</v>
      </c>
      <c r="Z192" s="12">
        <v>0</v>
      </c>
      <c r="AA192" s="12">
        <v>0</v>
      </c>
      <c r="AB192" s="11">
        <v>507229</v>
      </c>
      <c r="AC192" s="10">
        <v>70369</v>
      </c>
      <c r="AD192" s="12">
        <v>356847</v>
      </c>
      <c r="AE192" s="12">
        <v>0</v>
      </c>
      <c r="AF192" s="12">
        <v>40900</v>
      </c>
      <c r="AG192" s="12">
        <v>0</v>
      </c>
      <c r="AH192" s="12">
        <v>0</v>
      </c>
      <c r="AI192" s="12">
        <v>4843</v>
      </c>
      <c r="AJ192" s="12">
        <v>0</v>
      </c>
      <c r="AK192" s="12">
        <v>0</v>
      </c>
      <c r="AL192" s="11">
        <v>472959</v>
      </c>
      <c r="AM192" s="10">
        <v>71565</v>
      </c>
      <c r="AN192" s="12">
        <v>236265</v>
      </c>
      <c r="AO192" s="12">
        <v>0</v>
      </c>
      <c r="AP192" s="12">
        <v>33470</v>
      </c>
      <c r="AQ192" s="12">
        <v>0</v>
      </c>
      <c r="AR192" s="12">
        <v>0</v>
      </c>
      <c r="AS192" s="12">
        <v>6803</v>
      </c>
      <c r="AT192" s="12">
        <v>0</v>
      </c>
      <c r="AU192" s="12">
        <v>0</v>
      </c>
      <c r="AV192" s="11">
        <v>348103</v>
      </c>
      <c r="AW192" s="10">
        <v>81198</v>
      </c>
      <c r="AX192" s="12">
        <v>224137</v>
      </c>
      <c r="AY192" s="12">
        <v>0</v>
      </c>
      <c r="AZ192" s="12">
        <v>31577</v>
      </c>
      <c r="BA192" s="12">
        <v>569630</v>
      </c>
      <c r="BB192" s="12">
        <v>0</v>
      </c>
      <c r="BC192" s="12">
        <v>6226</v>
      </c>
      <c r="BD192" s="12">
        <v>0</v>
      </c>
      <c r="BE192" s="12">
        <v>0</v>
      </c>
      <c r="BF192" s="11">
        <v>912768</v>
      </c>
      <c r="BG192" s="10">
        <v>74639</v>
      </c>
      <c r="BH192" s="12">
        <v>232097</v>
      </c>
      <c r="BI192" s="12">
        <v>0</v>
      </c>
      <c r="BJ192" s="12">
        <v>40999</v>
      </c>
      <c r="BK192" s="12">
        <v>40978</v>
      </c>
      <c r="BL192" s="12">
        <v>0</v>
      </c>
      <c r="BM192" s="12">
        <v>7784</v>
      </c>
      <c r="BN192" s="12">
        <v>0</v>
      </c>
      <c r="BO192" s="12">
        <v>0</v>
      </c>
      <c r="BP192" s="11">
        <v>396497</v>
      </c>
      <c r="BQ192" s="10">
        <v>62021</v>
      </c>
      <c r="BR192" s="12">
        <v>175884</v>
      </c>
      <c r="BS192" s="12">
        <v>0</v>
      </c>
      <c r="BT192" s="12">
        <v>22659</v>
      </c>
      <c r="BU192" s="12">
        <v>0</v>
      </c>
      <c r="BV192" s="12">
        <v>0</v>
      </c>
      <c r="BW192" s="12">
        <v>6761</v>
      </c>
      <c r="BX192" s="12">
        <v>0</v>
      </c>
      <c r="BY192" s="12">
        <v>0</v>
      </c>
      <c r="BZ192" s="11">
        <v>267325</v>
      </c>
      <c r="CA192" s="10">
        <v>0</v>
      </c>
      <c r="CB192" s="12">
        <v>47528</v>
      </c>
      <c r="CC192" s="12">
        <v>0</v>
      </c>
      <c r="CD192" s="11">
        <v>47528</v>
      </c>
      <c r="CE192" s="10">
        <v>0</v>
      </c>
      <c r="CF192" s="12">
        <v>15861</v>
      </c>
      <c r="CG192" s="12">
        <v>0</v>
      </c>
      <c r="CH192" s="11">
        <v>15861</v>
      </c>
      <c r="CI192" s="10">
        <v>0</v>
      </c>
      <c r="CJ192" s="12">
        <v>20965</v>
      </c>
      <c r="CK192" s="12">
        <v>0</v>
      </c>
      <c r="CL192" s="11">
        <v>20965</v>
      </c>
      <c r="CM192" s="10">
        <v>0</v>
      </c>
      <c r="CN192" s="12">
        <v>9167</v>
      </c>
      <c r="CO192" s="12">
        <v>0</v>
      </c>
      <c r="CP192" s="11">
        <v>9167</v>
      </c>
      <c r="CQ192" s="10">
        <v>0</v>
      </c>
      <c r="CR192" s="12">
        <v>13145</v>
      </c>
      <c r="CS192" s="12">
        <v>0</v>
      </c>
      <c r="CT192" s="11">
        <v>13145</v>
      </c>
      <c r="CU192" s="10">
        <v>0</v>
      </c>
      <c r="CV192" s="12">
        <v>16966</v>
      </c>
      <c r="CW192" s="12">
        <v>0</v>
      </c>
      <c r="CX192" s="11">
        <v>16966</v>
      </c>
      <c r="CY192" s="10">
        <v>221469</v>
      </c>
      <c r="CZ192" s="12">
        <v>0</v>
      </c>
      <c r="DA192" s="15">
        <v>18</v>
      </c>
      <c r="DB192" s="10">
        <v>0</v>
      </c>
      <c r="DC192" s="12">
        <v>0</v>
      </c>
      <c r="DD192" s="15">
        <v>0</v>
      </c>
      <c r="DE192" s="17">
        <v>392</v>
      </c>
      <c r="DF192" s="14">
        <v>390</v>
      </c>
      <c r="DG192" s="14">
        <v>374</v>
      </c>
      <c r="DH192" s="14">
        <v>379</v>
      </c>
      <c r="DI192" s="14">
        <v>373</v>
      </c>
      <c r="DJ192" s="7">
        <v>373</v>
      </c>
      <c r="DK192" s="24">
        <v>50000</v>
      </c>
      <c r="DL192" s="65">
        <v>0</v>
      </c>
    </row>
    <row r="193" spans="1:116" x14ac:dyDescent="0.25">
      <c r="A193" s="6" t="s">
        <v>214</v>
      </c>
      <c r="B193" s="41" t="s">
        <v>213</v>
      </c>
      <c r="C193" s="82">
        <f t="shared" si="48"/>
        <v>1347.2674236491778</v>
      </c>
      <c r="D193" s="85">
        <f t="shared" si="49"/>
        <v>1323.6989054726369</v>
      </c>
      <c r="E193" s="85">
        <f t="shared" si="50"/>
        <v>1539.4405170672592</v>
      </c>
      <c r="F193" s="85">
        <f t="shared" si="51"/>
        <v>1624.6430205949657</v>
      </c>
      <c r="G193" s="85">
        <f t="shared" si="52"/>
        <v>1476.6312604340567</v>
      </c>
      <c r="H193" s="86">
        <f t="shared" si="53"/>
        <v>1354.7943925233644</v>
      </c>
      <c r="I193" s="10">
        <f t="shared" si="38"/>
        <v>2991.8911511354736</v>
      </c>
      <c r="J193" s="12">
        <f t="shared" si="39"/>
        <v>3110.9677611940297</v>
      </c>
      <c r="K193" s="12">
        <f t="shared" si="40"/>
        <v>3226.1240153504341</v>
      </c>
      <c r="L193" s="12">
        <f t="shared" si="41"/>
        <v>3394.0515914291659</v>
      </c>
      <c r="M193" s="12">
        <f t="shared" si="42"/>
        <v>3474.0590567612689</v>
      </c>
      <c r="N193" s="87">
        <f t="shared" si="43"/>
        <v>3530.9823704333048</v>
      </c>
      <c r="O193" s="82">
        <f t="shared" si="44"/>
        <v>38684</v>
      </c>
      <c r="P193" s="92">
        <f t="shared" si="45"/>
        <v>33569.214285714283</v>
      </c>
      <c r="Q193" s="93">
        <f t="shared" si="46"/>
        <v>0.26910149927882682</v>
      </c>
      <c r="R193" s="94">
        <f t="shared" si="47"/>
        <v>2</v>
      </c>
      <c r="S193" s="10">
        <v>926316</v>
      </c>
      <c r="T193" s="12">
        <v>945706</v>
      </c>
      <c r="U193" s="12">
        <v>3316618</v>
      </c>
      <c r="V193" s="12">
        <v>1062625</v>
      </c>
      <c r="W193" s="12">
        <v>40000</v>
      </c>
      <c r="X193" s="12">
        <v>187427</v>
      </c>
      <c r="Y193" s="12">
        <v>403150</v>
      </c>
      <c r="Z193" s="12">
        <v>0</v>
      </c>
      <c r="AA193" s="12">
        <v>0</v>
      </c>
      <c r="AB193" s="11">
        <v>6881842</v>
      </c>
      <c r="AC193" s="10">
        <v>926316</v>
      </c>
      <c r="AD193" s="12">
        <v>820029</v>
      </c>
      <c r="AE193" s="12">
        <v>3240776</v>
      </c>
      <c r="AF193" s="12">
        <v>1045839</v>
      </c>
      <c r="AG193" s="12">
        <v>40000</v>
      </c>
      <c r="AH193" s="12">
        <v>180992</v>
      </c>
      <c r="AI193" s="12">
        <v>397635</v>
      </c>
      <c r="AJ193" s="12">
        <v>0</v>
      </c>
      <c r="AK193" s="12">
        <v>0</v>
      </c>
      <c r="AL193" s="11">
        <v>6651587</v>
      </c>
      <c r="AM193" s="10">
        <v>1051112</v>
      </c>
      <c r="AN193" s="12">
        <v>937278</v>
      </c>
      <c r="AO193" s="12">
        <v>3665933</v>
      </c>
      <c r="AP193" s="12">
        <v>1174776</v>
      </c>
      <c r="AQ193" s="12">
        <v>24010</v>
      </c>
      <c r="AR193" s="12">
        <v>230112</v>
      </c>
      <c r="AS193" s="12">
        <v>538549</v>
      </c>
      <c r="AT193" s="12">
        <v>0</v>
      </c>
      <c r="AU193" s="12">
        <v>0</v>
      </c>
      <c r="AV193" s="11">
        <v>7621770</v>
      </c>
      <c r="AW193" s="10">
        <v>1447580</v>
      </c>
      <c r="AX193" s="12">
        <v>1023704</v>
      </c>
      <c r="AY193" s="12">
        <v>3587623</v>
      </c>
      <c r="AZ193" s="12">
        <v>1062134</v>
      </c>
      <c r="BA193" s="12">
        <v>27492</v>
      </c>
      <c r="BB193" s="12">
        <v>210255</v>
      </c>
      <c r="BC193" s="12">
        <v>450871</v>
      </c>
      <c r="BD193" s="12">
        <v>0</v>
      </c>
      <c r="BE193" s="12">
        <v>0</v>
      </c>
      <c r="BF193" s="11">
        <v>7809659</v>
      </c>
      <c r="BG193" s="10">
        <v>949938</v>
      </c>
      <c r="BH193" s="12">
        <v>762948</v>
      </c>
      <c r="BI193" s="12">
        <v>3392525</v>
      </c>
      <c r="BJ193" s="12">
        <v>1277841</v>
      </c>
      <c r="BK193" s="12">
        <v>26817</v>
      </c>
      <c r="BL193" s="12">
        <v>204383</v>
      </c>
      <c r="BM193" s="12">
        <v>461565</v>
      </c>
      <c r="BN193" s="12">
        <v>0</v>
      </c>
      <c r="BO193" s="12">
        <v>0</v>
      </c>
      <c r="BP193" s="11">
        <v>7076017</v>
      </c>
      <c r="BQ193" s="10">
        <v>979479</v>
      </c>
      <c r="BR193" s="12">
        <v>716129</v>
      </c>
      <c r="BS193" s="12">
        <v>3042348</v>
      </c>
      <c r="BT193" s="12">
        <v>944755</v>
      </c>
      <c r="BU193" s="12">
        <v>37382</v>
      </c>
      <c r="BV193" s="12">
        <v>189717</v>
      </c>
      <c r="BW193" s="12">
        <v>468562</v>
      </c>
      <c r="BX193" s="12">
        <v>0</v>
      </c>
      <c r="BY193" s="12">
        <v>0</v>
      </c>
      <c r="BZ193" s="11">
        <v>6378372</v>
      </c>
      <c r="CA193" s="10">
        <v>51080</v>
      </c>
      <c r="CB193" s="12">
        <v>15231500</v>
      </c>
      <c r="CC193" s="12">
        <v>0</v>
      </c>
      <c r="CD193" s="11">
        <v>15282580</v>
      </c>
      <c r="CE193" s="10">
        <v>96088</v>
      </c>
      <c r="CF193" s="12">
        <v>15536525</v>
      </c>
      <c r="CG193" s="12">
        <v>0</v>
      </c>
      <c r="CH193" s="11">
        <v>15632613</v>
      </c>
      <c r="CI193" s="10">
        <v>141015</v>
      </c>
      <c r="CJ193" s="12">
        <v>15831525</v>
      </c>
      <c r="CK193" s="12">
        <v>0</v>
      </c>
      <c r="CL193" s="11">
        <v>15972540</v>
      </c>
      <c r="CM193" s="10">
        <v>185942</v>
      </c>
      <c r="CN193" s="12">
        <v>16129264</v>
      </c>
      <c r="CO193" s="12">
        <v>0</v>
      </c>
      <c r="CP193" s="11">
        <v>16315206</v>
      </c>
      <c r="CQ193" s="10">
        <v>230000</v>
      </c>
      <c r="CR193" s="12">
        <v>16417691</v>
      </c>
      <c r="CS193" s="12">
        <v>0</v>
      </c>
      <c r="CT193" s="11">
        <v>16647691</v>
      </c>
      <c r="CU193" s="10">
        <v>82050</v>
      </c>
      <c r="CV193" s="12">
        <v>16541815</v>
      </c>
      <c r="CW193" s="12">
        <v>0</v>
      </c>
      <c r="CX193" s="11">
        <v>16623865</v>
      </c>
      <c r="CY193" s="10">
        <v>1409907</v>
      </c>
      <c r="CZ193" s="12">
        <v>442007</v>
      </c>
      <c r="DA193" s="15">
        <v>42</v>
      </c>
      <c r="DB193" s="10">
        <v>0</v>
      </c>
      <c r="DC193" s="12">
        <v>0</v>
      </c>
      <c r="DD193" s="15">
        <v>0</v>
      </c>
      <c r="DE193" s="17">
        <v>5108</v>
      </c>
      <c r="DF193" s="14">
        <v>5025</v>
      </c>
      <c r="DG193" s="14">
        <v>4951</v>
      </c>
      <c r="DH193" s="14">
        <v>4807</v>
      </c>
      <c r="DI193" s="14">
        <v>4792</v>
      </c>
      <c r="DJ193" s="7">
        <v>4708</v>
      </c>
      <c r="DK193" s="24">
        <v>38684</v>
      </c>
      <c r="DL193" s="65">
        <v>2</v>
      </c>
    </row>
    <row r="194" spans="1:116" x14ac:dyDescent="0.25">
      <c r="A194" s="6" t="s">
        <v>261</v>
      </c>
      <c r="B194" s="41" t="s">
        <v>255</v>
      </c>
      <c r="C194" s="82">
        <f t="shared" si="48"/>
        <v>826.22159054615133</v>
      </c>
      <c r="D194" s="85">
        <f t="shared" si="49"/>
        <v>771.27573529411768</v>
      </c>
      <c r="E194" s="85">
        <f t="shared" si="50"/>
        <v>741.28419135011131</v>
      </c>
      <c r="F194" s="85">
        <f t="shared" si="51"/>
        <v>815.63307687070198</v>
      </c>
      <c r="G194" s="85">
        <f t="shared" si="52"/>
        <v>710.23685507144364</v>
      </c>
      <c r="H194" s="86">
        <f t="shared" si="53"/>
        <v>699.02841391009326</v>
      </c>
      <c r="I194" s="10">
        <f t="shared" si="38"/>
        <v>0</v>
      </c>
      <c r="J194" s="12">
        <f t="shared" si="39"/>
        <v>0</v>
      </c>
      <c r="K194" s="12">
        <f t="shared" si="40"/>
        <v>0</v>
      </c>
      <c r="L194" s="12">
        <f t="shared" si="41"/>
        <v>32.688295771770953</v>
      </c>
      <c r="M194" s="12">
        <f t="shared" si="42"/>
        <v>103.34560427958048</v>
      </c>
      <c r="N194" s="87">
        <f t="shared" si="43"/>
        <v>161.3912920554142</v>
      </c>
      <c r="O194" s="82">
        <f t="shared" si="44"/>
        <v>41499</v>
      </c>
      <c r="P194" s="92">
        <f t="shared" si="45"/>
        <v>50757.942429906543</v>
      </c>
      <c r="Q194" s="93">
        <f t="shared" si="46"/>
        <v>0.62814839523355326</v>
      </c>
      <c r="R194" s="94">
        <f t="shared" si="47"/>
        <v>1</v>
      </c>
      <c r="S194" s="10">
        <v>2880298</v>
      </c>
      <c r="T194" s="12">
        <v>5384688</v>
      </c>
      <c r="U194" s="12">
        <v>2157002</v>
      </c>
      <c r="V194" s="12">
        <v>186212</v>
      </c>
      <c r="W194" s="12">
        <v>426998</v>
      </c>
      <c r="X194" s="12">
        <v>0</v>
      </c>
      <c r="Y194" s="12">
        <v>1899301</v>
      </c>
      <c r="Z194" s="12">
        <v>0</v>
      </c>
      <c r="AA194" s="12">
        <v>0</v>
      </c>
      <c r="AB194" s="11">
        <v>12934499</v>
      </c>
      <c r="AC194" s="10">
        <v>2536426</v>
      </c>
      <c r="AD194" s="12">
        <v>4801876</v>
      </c>
      <c r="AE194" s="12">
        <v>2146161</v>
      </c>
      <c r="AF194" s="12">
        <v>174323</v>
      </c>
      <c r="AG194" s="12">
        <v>408808</v>
      </c>
      <c r="AH194" s="12">
        <v>0</v>
      </c>
      <c r="AI194" s="12">
        <v>1470691</v>
      </c>
      <c r="AJ194" s="12">
        <v>0</v>
      </c>
      <c r="AK194" s="12">
        <v>0</v>
      </c>
      <c r="AL194" s="11">
        <v>11538285</v>
      </c>
      <c r="AM194" s="10">
        <v>1876200</v>
      </c>
      <c r="AN194" s="12">
        <v>4640086</v>
      </c>
      <c r="AO194" s="12">
        <v>2369921</v>
      </c>
      <c r="AP194" s="12">
        <v>138946</v>
      </c>
      <c r="AQ194" s="12">
        <v>349849</v>
      </c>
      <c r="AR194" s="12">
        <v>0</v>
      </c>
      <c r="AS194" s="12">
        <v>1611571</v>
      </c>
      <c r="AT194" s="12">
        <v>0</v>
      </c>
      <c r="AU194" s="12">
        <v>0</v>
      </c>
      <c r="AV194" s="11">
        <v>10986573</v>
      </c>
      <c r="AW194" s="10">
        <v>1912327</v>
      </c>
      <c r="AX194" s="12">
        <v>4482304</v>
      </c>
      <c r="AY194" s="12">
        <v>1648105</v>
      </c>
      <c r="AZ194" s="12">
        <v>134030</v>
      </c>
      <c r="BA194" s="12">
        <v>310336</v>
      </c>
      <c r="BB194" s="12">
        <v>0</v>
      </c>
      <c r="BC194" s="12">
        <v>3492101</v>
      </c>
      <c r="BD194" s="12">
        <v>0</v>
      </c>
      <c r="BE194" s="12">
        <v>0</v>
      </c>
      <c r="BF194" s="11">
        <v>11979203</v>
      </c>
      <c r="BG194" s="10">
        <v>1558127</v>
      </c>
      <c r="BH194" s="12">
        <v>4484607</v>
      </c>
      <c r="BI194" s="12">
        <v>1590867</v>
      </c>
      <c r="BJ194" s="12">
        <v>124165</v>
      </c>
      <c r="BK194" s="12">
        <v>223873</v>
      </c>
      <c r="BL194" s="12">
        <v>0</v>
      </c>
      <c r="BM194" s="12">
        <v>2108696</v>
      </c>
      <c r="BN194" s="12">
        <v>0</v>
      </c>
      <c r="BO194" s="12">
        <v>0</v>
      </c>
      <c r="BP194" s="11">
        <v>10090335</v>
      </c>
      <c r="BQ194" s="10">
        <v>1632305</v>
      </c>
      <c r="BR194" s="12">
        <v>4388499</v>
      </c>
      <c r="BS194" s="12">
        <v>116052</v>
      </c>
      <c r="BT194" s="12">
        <v>1445958</v>
      </c>
      <c r="BU194" s="12">
        <v>256226</v>
      </c>
      <c r="BV194" s="12">
        <v>0</v>
      </c>
      <c r="BW194" s="12">
        <v>2050814</v>
      </c>
      <c r="BX194" s="12">
        <v>0</v>
      </c>
      <c r="BY194" s="12">
        <v>0</v>
      </c>
      <c r="BZ194" s="11">
        <v>9889854</v>
      </c>
      <c r="CA194" s="10">
        <v>0</v>
      </c>
      <c r="CB194" s="12">
        <v>0</v>
      </c>
      <c r="CC194" s="12">
        <v>0</v>
      </c>
      <c r="CD194" s="11">
        <v>0</v>
      </c>
      <c r="CE194" s="10">
        <v>0</v>
      </c>
      <c r="CF194" s="12">
        <v>0</v>
      </c>
      <c r="CG194" s="12">
        <v>0</v>
      </c>
      <c r="CH194" s="11">
        <v>0</v>
      </c>
      <c r="CI194" s="10">
        <v>0</v>
      </c>
      <c r="CJ194" s="12">
        <v>0</v>
      </c>
      <c r="CK194" s="12">
        <v>0</v>
      </c>
      <c r="CL194" s="11">
        <v>0</v>
      </c>
      <c r="CM194" s="10">
        <v>0</v>
      </c>
      <c r="CN194" s="12">
        <v>0</v>
      </c>
      <c r="CO194" s="12">
        <v>480093</v>
      </c>
      <c r="CP194" s="11">
        <v>480093</v>
      </c>
      <c r="CQ194" s="10">
        <v>0</v>
      </c>
      <c r="CR194" s="12">
        <v>0</v>
      </c>
      <c r="CS194" s="12">
        <v>1468231</v>
      </c>
      <c r="CT194" s="11">
        <v>1468231</v>
      </c>
      <c r="CU194" s="10">
        <v>0</v>
      </c>
      <c r="CV194" s="12">
        <v>0</v>
      </c>
      <c r="CW194" s="12">
        <v>2283364</v>
      </c>
      <c r="CX194" s="11">
        <v>2283364</v>
      </c>
      <c r="CY194" s="10">
        <v>5431099.8399999999</v>
      </c>
      <c r="CZ194" s="12">
        <v>2693684.95</v>
      </c>
      <c r="DA194" s="15">
        <v>107</v>
      </c>
      <c r="DB194" s="10">
        <v>0</v>
      </c>
      <c r="DC194" s="12">
        <v>0</v>
      </c>
      <c r="DD194" s="15">
        <v>0</v>
      </c>
      <c r="DE194" s="17">
        <v>15655</v>
      </c>
      <c r="DF194" s="14">
        <v>14960</v>
      </c>
      <c r="DG194" s="14">
        <v>14821</v>
      </c>
      <c r="DH194" s="14">
        <v>14687</v>
      </c>
      <c r="DI194" s="14">
        <v>14207</v>
      </c>
      <c r="DJ194" s="7">
        <v>14148</v>
      </c>
      <c r="DK194" s="24">
        <v>41499</v>
      </c>
      <c r="DL194" s="65">
        <v>1</v>
      </c>
    </row>
    <row r="195" spans="1:116" x14ac:dyDescent="0.25">
      <c r="A195" s="6" t="s">
        <v>465</v>
      </c>
      <c r="B195" s="41" t="s">
        <v>455</v>
      </c>
      <c r="C195" s="82">
        <f t="shared" si="48"/>
        <v>1388.3815131472818</v>
      </c>
      <c r="D195" s="85">
        <f t="shared" si="49"/>
        <v>1448.68756302521</v>
      </c>
      <c r="E195" s="85">
        <f t="shared" si="50"/>
        <v>1323.8194138573606</v>
      </c>
      <c r="F195" s="85">
        <f t="shared" si="51"/>
        <v>1398.1857541899442</v>
      </c>
      <c r="G195" s="85">
        <f t="shared" si="52"/>
        <v>1271.1121758737318</v>
      </c>
      <c r="H195" s="86">
        <f t="shared" si="53"/>
        <v>1310.5798712697483</v>
      </c>
      <c r="I195" s="10">
        <f t="shared" si="38"/>
        <v>505.33844168414259</v>
      </c>
      <c r="J195" s="12">
        <f t="shared" si="39"/>
        <v>606.48537815126053</v>
      </c>
      <c r="K195" s="12">
        <f t="shared" si="40"/>
        <v>690.1429781467051</v>
      </c>
      <c r="L195" s="12">
        <f t="shared" si="41"/>
        <v>790.64420391061458</v>
      </c>
      <c r="M195" s="12">
        <f t="shared" si="42"/>
        <v>934.51972942502823</v>
      </c>
      <c r="N195" s="87">
        <f t="shared" si="43"/>
        <v>1054.856641310708</v>
      </c>
      <c r="O195" s="82">
        <f t="shared" si="44"/>
        <v>42010</v>
      </c>
      <c r="P195" s="92">
        <f t="shared" si="45"/>
        <v>39911.75675675676</v>
      </c>
      <c r="Q195" s="93">
        <f t="shared" si="46"/>
        <v>0.48921267467891122</v>
      </c>
      <c r="R195" s="94">
        <f t="shared" si="47"/>
        <v>2</v>
      </c>
      <c r="S195" s="10">
        <v>1673792</v>
      </c>
      <c r="T195" s="12">
        <v>1998554</v>
      </c>
      <c r="U195" s="12">
        <v>3532288</v>
      </c>
      <c r="V195" s="12">
        <v>451803</v>
      </c>
      <c r="W195" s="12">
        <v>188912</v>
      </c>
      <c r="X195" s="12">
        <v>0</v>
      </c>
      <c r="Y195" s="12">
        <v>761228</v>
      </c>
      <c r="Z195" s="12">
        <v>161298</v>
      </c>
      <c r="AA195" s="12">
        <v>0</v>
      </c>
      <c r="AB195" s="11">
        <v>8767875</v>
      </c>
      <c r="AC195" s="10">
        <v>1375756</v>
      </c>
      <c r="AD195" s="12">
        <v>1896827</v>
      </c>
      <c r="AE195" s="12">
        <v>3554131</v>
      </c>
      <c r="AF195" s="12">
        <v>583926</v>
      </c>
      <c r="AG195" s="12">
        <v>240649</v>
      </c>
      <c r="AH195" s="12">
        <v>0</v>
      </c>
      <c r="AI195" s="12">
        <v>968402</v>
      </c>
      <c r="AJ195" s="12">
        <v>156467</v>
      </c>
      <c r="AK195" s="12">
        <v>0</v>
      </c>
      <c r="AL195" s="11">
        <v>8776158</v>
      </c>
      <c r="AM195" s="10">
        <v>1765207</v>
      </c>
      <c r="AN195" s="12">
        <v>1941934</v>
      </c>
      <c r="AO195" s="12">
        <v>2947601</v>
      </c>
      <c r="AP195" s="12">
        <v>480037</v>
      </c>
      <c r="AQ195" s="12">
        <v>24469</v>
      </c>
      <c r="AR195" s="12">
        <v>0</v>
      </c>
      <c r="AS195" s="12">
        <v>655258</v>
      </c>
      <c r="AT195" s="12">
        <v>461809</v>
      </c>
      <c r="AU195" s="12">
        <v>0</v>
      </c>
      <c r="AV195" s="11">
        <v>8276315</v>
      </c>
      <c r="AW195" s="10">
        <v>2173114</v>
      </c>
      <c r="AX195" s="12">
        <v>1945782</v>
      </c>
      <c r="AY195" s="12">
        <v>2686980</v>
      </c>
      <c r="AZ195" s="12">
        <v>621449</v>
      </c>
      <c r="BA195" s="12">
        <v>15680</v>
      </c>
      <c r="BB195" s="12">
        <v>0</v>
      </c>
      <c r="BC195" s="12">
        <v>565803</v>
      </c>
      <c r="BD195" s="12">
        <v>523160</v>
      </c>
      <c r="BE195" s="12">
        <v>0</v>
      </c>
      <c r="BF195" s="11">
        <v>8531968</v>
      </c>
      <c r="BG195" s="10">
        <v>1551650</v>
      </c>
      <c r="BH195" s="12">
        <v>1645370</v>
      </c>
      <c r="BI195" s="12">
        <v>2501949</v>
      </c>
      <c r="BJ195" s="12">
        <v>463119</v>
      </c>
      <c r="BK195" s="12">
        <v>973</v>
      </c>
      <c r="BL195" s="12">
        <v>0</v>
      </c>
      <c r="BM195" s="12">
        <v>601798</v>
      </c>
      <c r="BN195" s="12">
        <v>332370</v>
      </c>
      <c r="BO195" s="12">
        <v>0</v>
      </c>
      <c r="BP195" s="11">
        <v>7097229</v>
      </c>
      <c r="BQ195" s="10">
        <v>1391690</v>
      </c>
      <c r="BR195" s="12">
        <v>1844566</v>
      </c>
      <c r="BS195" s="12">
        <v>2439781</v>
      </c>
      <c r="BT195" s="12">
        <v>595920</v>
      </c>
      <c r="BU195" s="12">
        <v>0</v>
      </c>
      <c r="BV195" s="12">
        <v>0</v>
      </c>
      <c r="BW195" s="12">
        <v>447386</v>
      </c>
      <c r="BX195" s="12">
        <v>475335</v>
      </c>
      <c r="BY195" s="12">
        <v>0</v>
      </c>
      <c r="BZ195" s="11">
        <v>7194678</v>
      </c>
      <c r="CA195" s="10">
        <v>0</v>
      </c>
      <c r="CB195" s="12">
        <v>3132593</v>
      </c>
      <c r="CC195" s="12">
        <v>0</v>
      </c>
      <c r="CD195" s="11">
        <v>3132593</v>
      </c>
      <c r="CE195" s="10">
        <v>0</v>
      </c>
      <c r="CF195" s="12">
        <v>3608588</v>
      </c>
      <c r="CG195" s="12">
        <v>0</v>
      </c>
      <c r="CH195" s="11">
        <v>3608588</v>
      </c>
      <c r="CI195" s="10">
        <v>0</v>
      </c>
      <c r="CJ195" s="12">
        <v>4073914</v>
      </c>
      <c r="CK195" s="12">
        <v>0</v>
      </c>
      <c r="CL195" s="11">
        <v>4073914</v>
      </c>
      <c r="CM195" s="10">
        <v>0</v>
      </c>
      <c r="CN195" s="12">
        <v>4528810</v>
      </c>
      <c r="CO195" s="12">
        <v>0</v>
      </c>
      <c r="CP195" s="11">
        <v>4528810</v>
      </c>
      <c r="CQ195" s="10">
        <v>0</v>
      </c>
      <c r="CR195" s="12">
        <v>4973514</v>
      </c>
      <c r="CS195" s="12">
        <v>0</v>
      </c>
      <c r="CT195" s="11">
        <v>4973514</v>
      </c>
      <c r="CU195" s="10">
        <v>0</v>
      </c>
      <c r="CV195" s="12">
        <v>5408250</v>
      </c>
      <c r="CW195" s="12">
        <v>0</v>
      </c>
      <c r="CX195" s="11">
        <v>5408250</v>
      </c>
      <c r="CY195" s="10">
        <v>2953470</v>
      </c>
      <c r="CZ195" s="12">
        <v>1251340</v>
      </c>
      <c r="DA195" s="15">
        <v>74</v>
      </c>
      <c r="DB195" s="10">
        <v>5236</v>
      </c>
      <c r="DC195" s="12">
        <v>400.55399999999997</v>
      </c>
      <c r="DD195" s="15">
        <v>4</v>
      </c>
      <c r="DE195" s="17">
        <v>6199</v>
      </c>
      <c r="DF195" s="14">
        <v>5950</v>
      </c>
      <c r="DG195" s="14">
        <v>5903</v>
      </c>
      <c r="DH195" s="14">
        <v>5728</v>
      </c>
      <c r="DI195" s="14">
        <v>5322</v>
      </c>
      <c r="DJ195" s="7">
        <v>5127</v>
      </c>
      <c r="DK195" s="24">
        <v>42010</v>
      </c>
      <c r="DL195" s="65">
        <v>2</v>
      </c>
    </row>
    <row r="196" spans="1:116" x14ac:dyDescent="0.25">
      <c r="A196" s="6" t="s">
        <v>372</v>
      </c>
      <c r="B196" s="41" t="s">
        <v>367</v>
      </c>
      <c r="C196" s="82">
        <f t="shared" si="48"/>
        <v>182347.41666666666</v>
      </c>
      <c r="D196" s="85">
        <f t="shared" si="49"/>
        <v>168576.58333333334</v>
      </c>
      <c r="E196" s="85">
        <f t="shared" si="50"/>
        <v>168115.54545454544</v>
      </c>
      <c r="F196" s="85">
        <f t="shared" si="51"/>
        <v>162253.40909090909</v>
      </c>
      <c r="G196" s="85">
        <f t="shared" si="52"/>
        <v>101182.90909090909</v>
      </c>
      <c r="H196" s="86">
        <f t="shared" si="53"/>
        <v>101297.63636363637</v>
      </c>
      <c r="I196" s="10">
        <f t="shared" si="38"/>
        <v>0</v>
      </c>
      <c r="J196" s="12">
        <f t="shared" si="39"/>
        <v>0</v>
      </c>
      <c r="K196" s="12">
        <f t="shared" si="40"/>
        <v>0</v>
      </c>
      <c r="L196" s="12">
        <f t="shared" si="41"/>
        <v>0</v>
      </c>
      <c r="M196" s="12">
        <f t="shared" si="42"/>
        <v>0</v>
      </c>
      <c r="N196" s="87">
        <f t="shared" si="43"/>
        <v>0</v>
      </c>
      <c r="O196" s="82" t="str">
        <f t="shared" si="44"/>
        <v>no estimate</v>
      </c>
      <c r="P196" s="92" t="e">
        <f t="shared" si="45"/>
        <v>#DIV/0!</v>
      </c>
      <c r="Q196" s="93">
        <f t="shared" si="46"/>
        <v>0</v>
      </c>
      <c r="R196" s="94">
        <f t="shared" si="47"/>
        <v>0</v>
      </c>
      <c r="S196" s="10">
        <v>21000</v>
      </c>
      <c r="T196" s="12">
        <v>4305338</v>
      </c>
      <c r="U196" s="12">
        <v>50000</v>
      </c>
      <c r="V196" s="12">
        <v>0</v>
      </c>
      <c r="W196" s="12">
        <v>0</v>
      </c>
      <c r="X196" s="12">
        <v>0</v>
      </c>
      <c r="Y196" s="12">
        <v>0</v>
      </c>
      <c r="Z196" s="12">
        <v>0</v>
      </c>
      <c r="AA196" s="12">
        <v>0</v>
      </c>
      <c r="AB196" s="11">
        <v>4376338</v>
      </c>
      <c r="AC196" s="10">
        <v>20700</v>
      </c>
      <c r="AD196" s="12">
        <v>3975138</v>
      </c>
      <c r="AE196" s="12">
        <v>50000</v>
      </c>
      <c r="AF196" s="12">
        <v>0</v>
      </c>
      <c r="AG196" s="12">
        <v>0</v>
      </c>
      <c r="AH196" s="12">
        <v>0</v>
      </c>
      <c r="AI196" s="12">
        <v>0</v>
      </c>
      <c r="AJ196" s="12">
        <v>0</v>
      </c>
      <c r="AK196" s="12">
        <v>0</v>
      </c>
      <c r="AL196" s="11">
        <v>4045838</v>
      </c>
      <c r="AM196" s="10">
        <v>15152</v>
      </c>
      <c r="AN196" s="12">
        <v>3665261</v>
      </c>
      <c r="AO196" s="12">
        <v>16389</v>
      </c>
      <c r="AP196" s="12">
        <v>1740</v>
      </c>
      <c r="AQ196" s="12">
        <v>0</v>
      </c>
      <c r="AR196" s="12">
        <v>0</v>
      </c>
      <c r="AS196" s="12">
        <v>0</v>
      </c>
      <c r="AT196" s="12">
        <v>0</v>
      </c>
      <c r="AU196" s="12">
        <v>0</v>
      </c>
      <c r="AV196" s="11">
        <v>3698542</v>
      </c>
      <c r="AW196" s="10">
        <v>14897</v>
      </c>
      <c r="AX196" s="12">
        <v>3514061</v>
      </c>
      <c r="AY196" s="12">
        <v>38964</v>
      </c>
      <c r="AZ196" s="12">
        <v>1653</v>
      </c>
      <c r="BA196" s="12">
        <v>0</v>
      </c>
      <c r="BB196" s="12">
        <v>0</v>
      </c>
      <c r="BC196" s="12">
        <v>0</v>
      </c>
      <c r="BD196" s="12">
        <v>0</v>
      </c>
      <c r="BE196" s="12">
        <v>0</v>
      </c>
      <c r="BF196" s="11">
        <v>3569575</v>
      </c>
      <c r="BG196" s="10">
        <v>13680</v>
      </c>
      <c r="BH196" s="12">
        <v>2186361</v>
      </c>
      <c r="BI196" s="12">
        <v>24305</v>
      </c>
      <c r="BJ196" s="12">
        <v>1678</v>
      </c>
      <c r="BK196" s="12">
        <v>0</v>
      </c>
      <c r="BL196" s="12">
        <v>0</v>
      </c>
      <c r="BM196" s="12">
        <v>0</v>
      </c>
      <c r="BN196" s="12">
        <v>0</v>
      </c>
      <c r="BO196" s="12">
        <v>0</v>
      </c>
      <c r="BP196" s="11">
        <v>2226024</v>
      </c>
      <c r="BQ196" s="10">
        <v>13113</v>
      </c>
      <c r="BR196" s="12">
        <v>2179782</v>
      </c>
      <c r="BS196" s="12">
        <v>34113</v>
      </c>
      <c r="BT196" s="12">
        <v>1540</v>
      </c>
      <c r="BU196" s="12">
        <v>0</v>
      </c>
      <c r="BV196" s="12">
        <v>0</v>
      </c>
      <c r="BW196" s="12">
        <v>0</v>
      </c>
      <c r="BX196" s="12">
        <v>0</v>
      </c>
      <c r="BY196" s="12">
        <v>0</v>
      </c>
      <c r="BZ196" s="11">
        <v>2228548</v>
      </c>
      <c r="CA196" s="10">
        <v>0</v>
      </c>
      <c r="CB196" s="12">
        <v>0</v>
      </c>
      <c r="CC196" s="12">
        <v>0</v>
      </c>
      <c r="CD196" s="11">
        <v>0</v>
      </c>
      <c r="CE196" s="10">
        <v>0</v>
      </c>
      <c r="CF196" s="12">
        <v>0</v>
      </c>
      <c r="CG196" s="12">
        <v>0</v>
      </c>
      <c r="CH196" s="11">
        <v>0</v>
      </c>
      <c r="CI196" s="10">
        <v>0</v>
      </c>
      <c r="CJ196" s="12">
        <v>0</v>
      </c>
      <c r="CK196" s="12">
        <v>0</v>
      </c>
      <c r="CL196" s="11">
        <v>0</v>
      </c>
      <c r="CM196" s="10">
        <v>0</v>
      </c>
      <c r="CN196" s="12">
        <v>0</v>
      </c>
      <c r="CO196" s="12">
        <v>0</v>
      </c>
      <c r="CP196" s="11">
        <v>0</v>
      </c>
      <c r="CQ196" s="10">
        <v>0</v>
      </c>
      <c r="CR196" s="12">
        <v>0</v>
      </c>
      <c r="CS196" s="12">
        <v>0</v>
      </c>
      <c r="CT196" s="11">
        <v>0</v>
      </c>
      <c r="CU196" s="10">
        <v>0</v>
      </c>
      <c r="CV196" s="12">
        <v>0</v>
      </c>
      <c r="CW196" s="12">
        <v>0</v>
      </c>
      <c r="CX196" s="11">
        <v>0</v>
      </c>
      <c r="CY196" s="10">
        <v>0</v>
      </c>
      <c r="CZ196" s="12">
        <v>0</v>
      </c>
      <c r="DA196" s="15">
        <v>0</v>
      </c>
      <c r="DB196" s="10">
        <v>0</v>
      </c>
      <c r="DC196" s="12">
        <v>0</v>
      </c>
      <c r="DD196" s="15">
        <v>0</v>
      </c>
      <c r="DE196" s="17">
        <v>24</v>
      </c>
      <c r="DF196" s="14">
        <v>24</v>
      </c>
      <c r="DG196" s="14">
        <v>22</v>
      </c>
      <c r="DH196" s="14">
        <v>22</v>
      </c>
      <c r="DI196" s="14">
        <v>22</v>
      </c>
      <c r="DJ196" s="7">
        <v>22</v>
      </c>
      <c r="DK196" s="68" t="s">
        <v>545</v>
      </c>
      <c r="DL196" s="65">
        <v>0</v>
      </c>
    </row>
    <row r="197" spans="1:116" x14ac:dyDescent="0.25">
      <c r="A197" s="6" t="s">
        <v>510</v>
      </c>
      <c r="B197" s="41" t="s">
        <v>511</v>
      </c>
      <c r="C197" s="82">
        <f t="shared" si="48"/>
        <v>1174.8173130972457</v>
      </c>
      <c r="D197" s="85">
        <f t="shared" si="49"/>
        <v>1111.0865968008825</v>
      </c>
      <c r="E197" s="85">
        <f t="shared" si="50"/>
        <v>1150.2942794279427</v>
      </c>
      <c r="F197" s="85">
        <f t="shared" si="51"/>
        <v>1056.9676200755532</v>
      </c>
      <c r="G197" s="85">
        <f t="shared" si="52"/>
        <v>1143.8956854178045</v>
      </c>
      <c r="H197" s="86">
        <f t="shared" si="53"/>
        <v>1169.2083108472748</v>
      </c>
      <c r="I197" s="10">
        <f t="shared" si="38"/>
        <v>438.44856661045532</v>
      </c>
      <c r="J197" s="12">
        <f t="shared" si="39"/>
        <v>446.77330391616107</v>
      </c>
      <c r="K197" s="12">
        <f t="shared" si="40"/>
        <v>479.09790979097909</v>
      </c>
      <c r="L197" s="12">
        <f t="shared" si="41"/>
        <v>503.50782514840796</v>
      </c>
      <c r="M197" s="12">
        <f t="shared" si="42"/>
        <v>563.60349535772798</v>
      </c>
      <c r="N197" s="87">
        <f t="shared" si="43"/>
        <v>606.87695628710196</v>
      </c>
      <c r="O197" s="82">
        <f t="shared" si="44"/>
        <v>29417</v>
      </c>
      <c r="P197" s="92">
        <f t="shared" si="45"/>
        <v>35301.538461538461</v>
      </c>
      <c r="Q197" s="93">
        <f t="shared" si="46"/>
        <v>0.35819377990430623</v>
      </c>
      <c r="R197" s="94">
        <f t="shared" si="47"/>
        <v>1</v>
      </c>
      <c r="S197" s="10">
        <v>349600</v>
      </c>
      <c r="T197" s="12">
        <v>102900</v>
      </c>
      <c r="U197" s="12">
        <v>0</v>
      </c>
      <c r="V197" s="12">
        <v>0</v>
      </c>
      <c r="W197" s="12">
        <v>1444800</v>
      </c>
      <c r="X197" s="12">
        <v>13000</v>
      </c>
      <c r="Y197" s="12">
        <v>179700</v>
      </c>
      <c r="Z197" s="12">
        <v>21000</v>
      </c>
      <c r="AA197" s="12">
        <v>0</v>
      </c>
      <c r="AB197" s="11">
        <v>2111000</v>
      </c>
      <c r="AC197" s="10">
        <v>400500</v>
      </c>
      <c r="AD197" s="12">
        <v>11400</v>
      </c>
      <c r="AE197" s="12">
        <v>2200</v>
      </c>
      <c r="AF197" s="12">
        <v>0</v>
      </c>
      <c r="AG197" s="12">
        <v>1425000</v>
      </c>
      <c r="AH197" s="12">
        <v>13200</v>
      </c>
      <c r="AI197" s="12">
        <v>162100</v>
      </c>
      <c r="AJ197" s="12">
        <v>19000</v>
      </c>
      <c r="AK197" s="12">
        <v>0</v>
      </c>
      <c r="AL197" s="11">
        <v>2033400</v>
      </c>
      <c r="AM197" s="10">
        <v>384883</v>
      </c>
      <c r="AN197" s="12">
        <v>150770</v>
      </c>
      <c r="AO197" s="12">
        <v>0</v>
      </c>
      <c r="AP197" s="12">
        <v>264549</v>
      </c>
      <c r="AQ197" s="12">
        <v>1071980</v>
      </c>
      <c r="AR197" s="12">
        <v>8685</v>
      </c>
      <c r="AS197" s="12">
        <v>210368</v>
      </c>
      <c r="AT197" s="12">
        <v>0</v>
      </c>
      <c r="AU197" s="12">
        <v>0</v>
      </c>
      <c r="AV197" s="11">
        <v>2091235</v>
      </c>
      <c r="AW197" s="10">
        <v>349251</v>
      </c>
      <c r="AX197" s="12">
        <v>152076</v>
      </c>
      <c r="AY197" s="12">
        <v>0</v>
      </c>
      <c r="AZ197" s="12">
        <v>209938</v>
      </c>
      <c r="BA197" s="12">
        <v>1073990</v>
      </c>
      <c r="BB197" s="12">
        <v>10843</v>
      </c>
      <c r="BC197" s="12">
        <v>162463</v>
      </c>
      <c r="BD197" s="12">
        <v>0</v>
      </c>
      <c r="BE197" s="12">
        <v>0</v>
      </c>
      <c r="BF197" s="11">
        <v>1958561</v>
      </c>
      <c r="BG197" s="10">
        <v>352205</v>
      </c>
      <c r="BH197" s="12">
        <v>148833</v>
      </c>
      <c r="BI197" s="12">
        <v>103</v>
      </c>
      <c r="BJ197" s="12">
        <v>191156</v>
      </c>
      <c r="BK197" s="12">
        <v>1199846</v>
      </c>
      <c r="BL197" s="12">
        <v>10899</v>
      </c>
      <c r="BM197" s="12">
        <v>191431</v>
      </c>
      <c r="BN197" s="12">
        <v>0</v>
      </c>
      <c r="BO197" s="12">
        <v>0</v>
      </c>
      <c r="BP197" s="11">
        <v>2094473</v>
      </c>
      <c r="BQ197" s="10">
        <v>411508</v>
      </c>
      <c r="BR197" s="12">
        <v>135948</v>
      </c>
      <c r="BS197" s="12">
        <v>1822</v>
      </c>
      <c r="BT197" s="12">
        <v>209576</v>
      </c>
      <c r="BU197" s="12">
        <v>1195866</v>
      </c>
      <c r="BV197" s="12">
        <v>6810</v>
      </c>
      <c r="BW197" s="12">
        <v>205013</v>
      </c>
      <c r="BX197" s="12">
        <v>0</v>
      </c>
      <c r="BY197" s="12">
        <v>0</v>
      </c>
      <c r="BZ197" s="11">
        <v>2166543</v>
      </c>
      <c r="CA197" s="10">
        <v>0</v>
      </c>
      <c r="CB197" s="12">
        <v>780000</v>
      </c>
      <c r="CC197" s="12">
        <v>0</v>
      </c>
      <c r="CD197" s="11">
        <v>780000</v>
      </c>
      <c r="CE197" s="10">
        <v>0</v>
      </c>
      <c r="CF197" s="12">
        <v>810000</v>
      </c>
      <c r="CG197" s="12">
        <v>0</v>
      </c>
      <c r="CH197" s="11">
        <v>810000</v>
      </c>
      <c r="CI197" s="10">
        <v>0</v>
      </c>
      <c r="CJ197" s="12">
        <v>871000</v>
      </c>
      <c r="CK197" s="12">
        <v>0</v>
      </c>
      <c r="CL197" s="11">
        <v>871000</v>
      </c>
      <c r="CM197" s="10">
        <v>0</v>
      </c>
      <c r="CN197" s="12">
        <v>933000</v>
      </c>
      <c r="CO197" s="12">
        <v>0</v>
      </c>
      <c r="CP197" s="11">
        <v>933000</v>
      </c>
      <c r="CQ197" s="10">
        <v>0</v>
      </c>
      <c r="CR197" s="12">
        <v>1031958</v>
      </c>
      <c r="CS197" s="12">
        <v>0</v>
      </c>
      <c r="CT197" s="11">
        <v>1031958</v>
      </c>
      <c r="CU197" s="10">
        <v>0</v>
      </c>
      <c r="CV197" s="12">
        <v>1124543</v>
      </c>
      <c r="CW197" s="12">
        <v>0</v>
      </c>
      <c r="CX197" s="11">
        <v>1124543</v>
      </c>
      <c r="CY197" s="10">
        <v>458920</v>
      </c>
      <c r="CZ197" s="12">
        <v>217004</v>
      </c>
      <c r="DA197" s="15">
        <v>13</v>
      </c>
      <c r="DB197" s="10">
        <v>55875</v>
      </c>
      <c r="DC197" s="12">
        <v>16826</v>
      </c>
      <c r="DD197" s="15">
        <v>5</v>
      </c>
      <c r="DE197" s="17">
        <v>1779</v>
      </c>
      <c r="DF197" s="14">
        <v>1813</v>
      </c>
      <c r="DG197" s="14">
        <v>1818</v>
      </c>
      <c r="DH197" s="14">
        <v>1853</v>
      </c>
      <c r="DI197" s="14">
        <v>1831</v>
      </c>
      <c r="DJ197" s="7">
        <v>1853</v>
      </c>
      <c r="DK197" s="24">
        <v>29417</v>
      </c>
      <c r="DL197" s="65">
        <v>1</v>
      </c>
    </row>
    <row r="198" spans="1:116" x14ac:dyDescent="0.25">
      <c r="A198" s="18" t="s">
        <v>161</v>
      </c>
      <c r="B198" s="44" t="s">
        <v>160</v>
      </c>
      <c r="C198" s="101">
        <f t="shared" si="48"/>
        <v>0</v>
      </c>
      <c r="D198" s="106">
        <f t="shared" si="49"/>
        <v>0</v>
      </c>
      <c r="E198" s="106">
        <f t="shared" si="50"/>
        <v>0</v>
      </c>
      <c r="F198" s="106">
        <f t="shared" si="51"/>
        <v>0</v>
      </c>
      <c r="G198" s="106">
        <f t="shared" si="52"/>
        <v>0</v>
      </c>
      <c r="H198" s="107">
        <f t="shared" si="53"/>
        <v>0</v>
      </c>
      <c r="I198" s="19">
        <f t="shared" si="38"/>
        <v>0</v>
      </c>
      <c r="J198" s="20">
        <f t="shared" si="39"/>
        <v>0</v>
      </c>
      <c r="K198" s="20">
        <f t="shared" si="40"/>
        <v>0</v>
      </c>
      <c r="L198" s="20">
        <f t="shared" si="41"/>
        <v>0</v>
      </c>
      <c r="M198" s="20">
        <f t="shared" si="42"/>
        <v>0</v>
      </c>
      <c r="N198" s="102">
        <f t="shared" si="43"/>
        <v>0</v>
      </c>
      <c r="O198" s="101">
        <f t="shared" si="44"/>
        <v>36142</v>
      </c>
      <c r="P198" s="103" t="e">
        <f t="shared" si="45"/>
        <v>#DIV/0!</v>
      </c>
      <c r="Q198" s="104" t="e">
        <f t="shared" si="46"/>
        <v>#DIV/0!</v>
      </c>
      <c r="R198" s="105">
        <f t="shared" si="47"/>
        <v>1</v>
      </c>
      <c r="S198" s="19">
        <v>0</v>
      </c>
      <c r="T198" s="20">
        <v>0</v>
      </c>
      <c r="U198" s="20">
        <v>0</v>
      </c>
      <c r="V198" s="20">
        <v>0</v>
      </c>
      <c r="W198" s="20">
        <v>0</v>
      </c>
      <c r="X198" s="20">
        <v>0</v>
      </c>
      <c r="Y198" s="20">
        <v>0</v>
      </c>
      <c r="Z198" s="20">
        <v>0</v>
      </c>
      <c r="AA198" s="20">
        <v>0</v>
      </c>
      <c r="AB198" s="21">
        <v>0</v>
      </c>
      <c r="AC198" s="19">
        <v>0</v>
      </c>
      <c r="AD198" s="20">
        <v>0</v>
      </c>
      <c r="AE198" s="20">
        <v>0</v>
      </c>
      <c r="AF198" s="20">
        <v>0</v>
      </c>
      <c r="AG198" s="20">
        <v>0</v>
      </c>
      <c r="AH198" s="20">
        <v>0</v>
      </c>
      <c r="AI198" s="20">
        <v>0</v>
      </c>
      <c r="AJ198" s="20">
        <v>0</v>
      </c>
      <c r="AK198" s="20">
        <v>0</v>
      </c>
      <c r="AL198" s="21">
        <v>0</v>
      </c>
      <c r="AM198" s="19">
        <v>0</v>
      </c>
      <c r="AN198" s="20">
        <v>0</v>
      </c>
      <c r="AO198" s="20">
        <v>0</v>
      </c>
      <c r="AP198" s="20">
        <v>0</v>
      </c>
      <c r="AQ198" s="20">
        <v>0</v>
      </c>
      <c r="AR198" s="20">
        <v>0</v>
      </c>
      <c r="AS198" s="20">
        <v>0</v>
      </c>
      <c r="AT198" s="20">
        <v>0</v>
      </c>
      <c r="AU198" s="20">
        <v>0</v>
      </c>
      <c r="AV198" s="21">
        <v>0</v>
      </c>
      <c r="AW198" s="19">
        <v>0</v>
      </c>
      <c r="AX198" s="20">
        <v>0</v>
      </c>
      <c r="AY198" s="20">
        <v>0</v>
      </c>
      <c r="AZ198" s="20"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v>0</v>
      </c>
      <c r="BF198" s="21">
        <v>0</v>
      </c>
      <c r="BG198" s="19">
        <v>0</v>
      </c>
      <c r="BH198" s="20">
        <v>0</v>
      </c>
      <c r="BI198" s="20">
        <v>0</v>
      </c>
      <c r="BJ198" s="20">
        <v>0</v>
      </c>
      <c r="BK198" s="20">
        <v>0</v>
      </c>
      <c r="BL198" s="20">
        <v>0</v>
      </c>
      <c r="BM198" s="20">
        <v>0</v>
      </c>
      <c r="BN198" s="20">
        <v>0</v>
      </c>
      <c r="BO198" s="20">
        <v>0</v>
      </c>
      <c r="BP198" s="21">
        <v>0</v>
      </c>
      <c r="BQ198" s="19">
        <v>0</v>
      </c>
      <c r="BR198" s="20">
        <v>0</v>
      </c>
      <c r="BS198" s="20">
        <v>0</v>
      </c>
      <c r="BT198" s="20">
        <v>0</v>
      </c>
      <c r="BU198" s="20">
        <v>0</v>
      </c>
      <c r="BV198" s="20">
        <v>0</v>
      </c>
      <c r="BW198" s="20">
        <v>0</v>
      </c>
      <c r="BX198" s="20">
        <v>0</v>
      </c>
      <c r="BY198" s="20">
        <v>0</v>
      </c>
      <c r="BZ198" s="21">
        <v>0</v>
      </c>
      <c r="CA198" s="19">
        <v>0</v>
      </c>
      <c r="CB198" s="20">
        <v>0</v>
      </c>
      <c r="CC198" s="20">
        <v>0</v>
      </c>
      <c r="CD198" s="21">
        <v>0</v>
      </c>
      <c r="CE198" s="19">
        <v>0</v>
      </c>
      <c r="CF198" s="20">
        <v>0</v>
      </c>
      <c r="CG198" s="20">
        <v>0</v>
      </c>
      <c r="CH198" s="21">
        <v>0</v>
      </c>
      <c r="CI198" s="19">
        <v>0</v>
      </c>
      <c r="CJ198" s="20">
        <v>0</v>
      </c>
      <c r="CK198" s="20">
        <v>0</v>
      </c>
      <c r="CL198" s="21">
        <v>0</v>
      </c>
      <c r="CM198" s="19">
        <v>0</v>
      </c>
      <c r="CN198" s="20">
        <v>0</v>
      </c>
      <c r="CO198" s="20">
        <v>0</v>
      </c>
      <c r="CP198" s="21">
        <v>0</v>
      </c>
      <c r="CQ198" s="19">
        <v>0</v>
      </c>
      <c r="CR198" s="20">
        <v>0</v>
      </c>
      <c r="CS198" s="20">
        <v>0</v>
      </c>
      <c r="CT198" s="21">
        <v>0</v>
      </c>
      <c r="CU198" s="19">
        <v>0</v>
      </c>
      <c r="CV198" s="20">
        <v>0</v>
      </c>
      <c r="CW198" s="20">
        <v>0</v>
      </c>
      <c r="CX198" s="21">
        <v>0</v>
      </c>
      <c r="CY198" s="19">
        <v>0</v>
      </c>
      <c r="CZ198" s="20">
        <v>0</v>
      </c>
      <c r="DA198" s="22">
        <v>0</v>
      </c>
      <c r="DB198" s="19">
        <v>0</v>
      </c>
      <c r="DC198" s="20">
        <v>0</v>
      </c>
      <c r="DD198" s="22">
        <v>0</v>
      </c>
      <c r="DE198" s="32">
        <v>11962</v>
      </c>
      <c r="DF198" s="33">
        <v>11989</v>
      </c>
      <c r="DG198" s="33">
        <v>11948</v>
      </c>
      <c r="DH198" s="33">
        <v>11811</v>
      </c>
      <c r="DI198" s="33">
        <v>11681</v>
      </c>
      <c r="DJ198" s="34">
        <v>11596</v>
      </c>
      <c r="DK198" s="35">
        <v>36142</v>
      </c>
      <c r="DL198" s="64">
        <v>1</v>
      </c>
    </row>
    <row r="199" spans="1:116" x14ac:dyDescent="0.25">
      <c r="A199" s="6" t="s">
        <v>401</v>
      </c>
      <c r="B199" s="41" t="s">
        <v>384</v>
      </c>
      <c r="C199" s="82">
        <f t="shared" si="48"/>
        <v>2059.3637426900586</v>
      </c>
      <c r="D199" s="85">
        <f t="shared" si="49"/>
        <v>2142.8132670952659</v>
      </c>
      <c r="E199" s="85">
        <f t="shared" si="50"/>
        <v>1897.2777940745086</v>
      </c>
      <c r="F199" s="85">
        <f t="shared" si="51"/>
        <v>1721.4357541899442</v>
      </c>
      <c r="G199" s="85">
        <f t="shared" si="52"/>
        <v>1655.4515555555556</v>
      </c>
      <c r="H199" s="86">
        <f t="shared" si="53"/>
        <v>1450.4449404761904</v>
      </c>
      <c r="I199" s="10">
        <f t="shared" ref="I199:I262" si="54">(CD199/DE199)</f>
        <v>768.16052631578953</v>
      </c>
      <c r="J199" s="12">
        <f t="shared" ref="J199:J262" si="55">(CH199/DF199)</f>
        <v>483.80274693161891</v>
      </c>
      <c r="K199" s="12">
        <f t="shared" ref="K199:K262" si="56">(CL199/DG199)</f>
        <v>643.64593722499262</v>
      </c>
      <c r="L199" s="12">
        <f t="shared" ref="L199:L262" si="57">(CP199/DH199)</f>
        <v>346.20229344310496</v>
      </c>
      <c r="M199" s="12">
        <f t="shared" ref="M199:M262" si="58">(CT199/DI199)</f>
        <v>534.3232592592592</v>
      </c>
      <c r="N199" s="87">
        <f t="shared" ref="N199:N262" si="59">(CX199/DJ199)</f>
        <v>722.8985119047619</v>
      </c>
      <c r="O199" s="82">
        <f t="shared" ref="O199:O262" si="60">DK199</f>
        <v>75694</v>
      </c>
      <c r="P199" s="92">
        <f t="shared" ref="P199:P262" si="61">(CY199/DA199)</f>
        <v>59486.851851851854</v>
      </c>
      <c r="Q199" s="93">
        <f t="shared" ref="Q199:Q262" si="62">SUM(CY199,CZ199,DB199,DC199)/(AB199-Z199)</f>
        <v>0.31197139183396222</v>
      </c>
      <c r="R199" s="94">
        <f t="shared" ref="R199:R262" si="63">DL199</f>
        <v>1</v>
      </c>
      <c r="S199" s="10">
        <v>1242470</v>
      </c>
      <c r="T199" s="12">
        <v>1648877</v>
      </c>
      <c r="U199" s="12">
        <v>3724427</v>
      </c>
      <c r="V199" s="12">
        <v>259500</v>
      </c>
      <c r="W199" s="12">
        <v>0</v>
      </c>
      <c r="X199" s="12">
        <v>0</v>
      </c>
      <c r="Y199" s="12">
        <v>167750</v>
      </c>
      <c r="Z199" s="12">
        <v>0</v>
      </c>
      <c r="AA199" s="12">
        <v>0</v>
      </c>
      <c r="AB199" s="11">
        <v>7043024</v>
      </c>
      <c r="AC199" s="10">
        <v>1215359</v>
      </c>
      <c r="AD199" s="12">
        <v>1623831</v>
      </c>
      <c r="AE199" s="12">
        <v>3891267</v>
      </c>
      <c r="AF199" s="12">
        <v>289500</v>
      </c>
      <c r="AG199" s="12">
        <v>0</v>
      </c>
      <c r="AH199" s="12">
        <v>0</v>
      </c>
      <c r="AI199" s="12">
        <v>312750</v>
      </c>
      <c r="AJ199" s="12">
        <v>0</v>
      </c>
      <c r="AK199" s="12">
        <v>0</v>
      </c>
      <c r="AL199" s="11">
        <v>7332707</v>
      </c>
      <c r="AM199" s="10">
        <v>1085204</v>
      </c>
      <c r="AN199" s="12">
        <v>1552669</v>
      </c>
      <c r="AO199" s="12">
        <v>3287137</v>
      </c>
      <c r="AP199" s="12">
        <v>343517</v>
      </c>
      <c r="AQ199" s="12">
        <v>0</v>
      </c>
      <c r="AR199" s="12">
        <v>0</v>
      </c>
      <c r="AS199" s="12">
        <v>199293</v>
      </c>
      <c r="AT199" s="12">
        <v>0</v>
      </c>
      <c r="AU199" s="12">
        <v>0</v>
      </c>
      <c r="AV199" s="11">
        <v>6467820</v>
      </c>
      <c r="AW199" s="10">
        <v>1099767</v>
      </c>
      <c r="AX199" s="12">
        <v>1512319</v>
      </c>
      <c r="AY199" s="12">
        <v>2997600</v>
      </c>
      <c r="AZ199" s="12">
        <v>81471</v>
      </c>
      <c r="BA199" s="12">
        <v>0</v>
      </c>
      <c r="BB199" s="12">
        <v>0</v>
      </c>
      <c r="BC199" s="12">
        <v>163446</v>
      </c>
      <c r="BD199" s="12">
        <v>0</v>
      </c>
      <c r="BE199" s="12">
        <v>0</v>
      </c>
      <c r="BF199" s="11">
        <v>5854603</v>
      </c>
      <c r="BG199" s="10">
        <v>1107573</v>
      </c>
      <c r="BH199" s="12">
        <v>1374149</v>
      </c>
      <c r="BI199" s="12">
        <v>2929836</v>
      </c>
      <c r="BJ199" s="12">
        <v>70868</v>
      </c>
      <c r="BK199" s="12">
        <v>0</v>
      </c>
      <c r="BL199" s="12">
        <v>0</v>
      </c>
      <c r="BM199" s="12">
        <v>104723</v>
      </c>
      <c r="BN199" s="12">
        <v>0</v>
      </c>
      <c r="BO199" s="12">
        <v>0</v>
      </c>
      <c r="BP199" s="11">
        <v>5587149</v>
      </c>
      <c r="BQ199" s="10">
        <v>982094</v>
      </c>
      <c r="BR199" s="12">
        <v>1308607</v>
      </c>
      <c r="BS199" s="12">
        <v>2409028</v>
      </c>
      <c r="BT199" s="12">
        <v>79410</v>
      </c>
      <c r="BU199" s="12">
        <v>0</v>
      </c>
      <c r="BV199" s="12">
        <v>0</v>
      </c>
      <c r="BW199" s="12">
        <v>94356</v>
      </c>
      <c r="BX199" s="12">
        <v>0</v>
      </c>
      <c r="BY199" s="12">
        <v>0</v>
      </c>
      <c r="BZ199" s="11">
        <v>4873495</v>
      </c>
      <c r="CA199" s="10">
        <v>300000</v>
      </c>
      <c r="CB199" s="12">
        <v>2327109</v>
      </c>
      <c r="CC199" s="12">
        <v>0</v>
      </c>
      <c r="CD199" s="11">
        <v>2627109</v>
      </c>
      <c r="CE199" s="10">
        <v>100795</v>
      </c>
      <c r="CF199" s="12">
        <v>1554778</v>
      </c>
      <c r="CG199" s="12">
        <v>0</v>
      </c>
      <c r="CH199" s="11">
        <v>1655573</v>
      </c>
      <c r="CI199" s="10">
        <v>197345</v>
      </c>
      <c r="CJ199" s="12">
        <v>1996844</v>
      </c>
      <c r="CK199" s="12">
        <v>0</v>
      </c>
      <c r="CL199" s="11">
        <v>2194189</v>
      </c>
      <c r="CM199" s="10">
        <v>289650</v>
      </c>
      <c r="CN199" s="12">
        <v>887784</v>
      </c>
      <c r="CO199" s="12">
        <v>0</v>
      </c>
      <c r="CP199" s="11">
        <v>1177434</v>
      </c>
      <c r="CQ199" s="10">
        <v>386200</v>
      </c>
      <c r="CR199" s="12">
        <v>1417141</v>
      </c>
      <c r="CS199" s="12">
        <v>0</v>
      </c>
      <c r="CT199" s="11">
        <v>1803341</v>
      </c>
      <c r="CU199" s="10">
        <v>482750</v>
      </c>
      <c r="CV199" s="12">
        <v>1946189</v>
      </c>
      <c r="CW199" s="12">
        <v>0</v>
      </c>
      <c r="CX199" s="11">
        <v>2428939</v>
      </c>
      <c r="CY199" s="10">
        <v>1606145</v>
      </c>
      <c r="CZ199" s="12">
        <v>591077</v>
      </c>
      <c r="DA199" s="15">
        <v>27</v>
      </c>
      <c r="DB199" s="10">
        <v>0</v>
      </c>
      <c r="DC199" s="12">
        <v>0</v>
      </c>
      <c r="DD199" s="15">
        <v>0</v>
      </c>
      <c r="DE199" s="17">
        <v>3420</v>
      </c>
      <c r="DF199" s="14">
        <v>3422</v>
      </c>
      <c r="DG199" s="14">
        <v>3409</v>
      </c>
      <c r="DH199" s="14">
        <v>3401</v>
      </c>
      <c r="DI199" s="14">
        <v>3375</v>
      </c>
      <c r="DJ199" s="7">
        <v>3360</v>
      </c>
      <c r="DK199" s="24">
        <v>75694</v>
      </c>
      <c r="DL199" s="65">
        <v>1</v>
      </c>
    </row>
    <row r="200" spans="1:116" x14ac:dyDescent="0.25">
      <c r="A200" s="6" t="s">
        <v>466</v>
      </c>
      <c r="B200" s="41" t="s">
        <v>455</v>
      </c>
      <c r="C200" s="82">
        <f t="shared" ref="C200:C263" si="64">(AB200-Z200)/DE200</f>
        <v>5777.1895104895102</v>
      </c>
      <c r="D200" s="85">
        <f t="shared" ref="D200:D263" si="65">(AL200-AJ200)/DF200</f>
        <v>5982.6181159420294</v>
      </c>
      <c r="E200" s="85">
        <f t="shared" ref="E200:E263" si="66">(AV200-AT200)/DG200</f>
        <v>1723.8335832083958</v>
      </c>
      <c r="F200" s="85">
        <f t="shared" ref="F200:F263" si="67">(BF200-BD200)/DH200</f>
        <v>1492.52927756654</v>
      </c>
      <c r="G200" s="85">
        <f t="shared" ref="G200:G263" si="68">(BP200-BN200)/DI200</f>
        <v>1443.4618410700236</v>
      </c>
      <c r="H200" s="86">
        <f t="shared" ref="H200:H263" si="69">(BZ200-BX200)/DJ200</f>
        <v>1358.3058823529411</v>
      </c>
      <c r="I200" s="10">
        <f t="shared" si="54"/>
        <v>1693.4433566433565</v>
      </c>
      <c r="J200" s="12">
        <f t="shared" si="55"/>
        <v>1795.1992753623188</v>
      </c>
      <c r="K200" s="12">
        <f t="shared" si="56"/>
        <v>2030.0412293853074</v>
      </c>
      <c r="L200" s="12">
        <f t="shared" si="57"/>
        <v>1971.7923954372623</v>
      </c>
      <c r="M200" s="12">
        <f t="shared" si="58"/>
        <v>2122.3241542092842</v>
      </c>
      <c r="N200" s="87">
        <f t="shared" si="59"/>
        <v>2129.7749019607845</v>
      </c>
      <c r="O200" s="82">
        <f t="shared" si="60"/>
        <v>50625</v>
      </c>
      <c r="P200" s="92">
        <f t="shared" si="61"/>
        <v>51349.222222222219</v>
      </c>
      <c r="Q200" s="93">
        <f t="shared" si="62"/>
        <v>0.14526796427861152</v>
      </c>
      <c r="R200" s="94">
        <f t="shared" si="63"/>
        <v>1</v>
      </c>
      <c r="S200" s="10">
        <v>1236489</v>
      </c>
      <c r="T200" s="12">
        <v>760771</v>
      </c>
      <c r="U200" s="12">
        <v>4967807</v>
      </c>
      <c r="V200" s="12">
        <v>948232</v>
      </c>
      <c r="W200" s="12">
        <v>0</v>
      </c>
      <c r="X200" s="12">
        <v>0</v>
      </c>
      <c r="Y200" s="12">
        <v>348082</v>
      </c>
      <c r="Z200" s="12">
        <v>0</v>
      </c>
      <c r="AA200" s="12">
        <v>0</v>
      </c>
      <c r="AB200" s="11">
        <v>8261381</v>
      </c>
      <c r="AC200" s="10">
        <v>1634442</v>
      </c>
      <c r="AD200" s="12">
        <v>672598</v>
      </c>
      <c r="AE200" s="12">
        <v>4882564</v>
      </c>
      <c r="AF200" s="12">
        <v>851204</v>
      </c>
      <c r="AG200" s="12">
        <v>0</v>
      </c>
      <c r="AH200" s="12">
        <v>0</v>
      </c>
      <c r="AI200" s="12">
        <v>215205</v>
      </c>
      <c r="AJ200" s="12">
        <v>0</v>
      </c>
      <c r="AK200" s="12">
        <v>0</v>
      </c>
      <c r="AL200" s="11">
        <v>8256013</v>
      </c>
      <c r="AM200" s="10">
        <v>339694</v>
      </c>
      <c r="AN200" s="12">
        <v>875193</v>
      </c>
      <c r="AO200" s="12">
        <v>813985</v>
      </c>
      <c r="AP200" s="12">
        <v>171974</v>
      </c>
      <c r="AQ200" s="12">
        <v>0</v>
      </c>
      <c r="AR200" s="12">
        <v>0</v>
      </c>
      <c r="AS200" s="12">
        <v>98748</v>
      </c>
      <c r="AT200" s="12">
        <v>0</v>
      </c>
      <c r="AU200" s="12">
        <v>0</v>
      </c>
      <c r="AV200" s="11">
        <v>2299594</v>
      </c>
      <c r="AW200" s="10">
        <v>275601</v>
      </c>
      <c r="AX200" s="12">
        <v>636193</v>
      </c>
      <c r="AY200" s="12">
        <v>733109</v>
      </c>
      <c r="AZ200" s="12">
        <v>99836</v>
      </c>
      <c r="BA200" s="12">
        <v>0</v>
      </c>
      <c r="BB200" s="12">
        <v>0</v>
      </c>
      <c r="BC200" s="12">
        <v>217937</v>
      </c>
      <c r="BD200" s="12">
        <v>0</v>
      </c>
      <c r="BE200" s="12">
        <v>0</v>
      </c>
      <c r="BF200" s="11">
        <v>1962676</v>
      </c>
      <c r="BG200" s="10">
        <v>303839</v>
      </c>
      <c r="BH200" s="12">
        <v>577008</v>
      </c>
      <c r="BI200" s="12">
        <v>783189</v>
      </c>
      <c r="BJ200" s="12">
        <v>86272</v>
      </c>
      <c r="BK200" s="12">
        <v>0</v>
      </c>
      <c r="BL200" s="12">
        <v>0</v>
      </c>
      <c r="BM200" s="12">
        <v>84332</v>
      </c>
      <c r="BN200" s="12">
        <v>34697</v>
      </c>
      <c r="BO200" s="12">
        <v>0</v>
      </c>
      <c r="BP200" s="11">
        <v>1869337</v>
      </c>
      <c r="BQ200" s="10">
        <v>294315</v>
      </c>
      <c r="BR200" s="12">
        <v>561675</v>
      </c>
      <c r="BS200" s="12">
        <v>702708</v>
      </c>
      <c r="BT200" s="12">
        <v>49480</v>
      </c>
      <c r="BU200" s="12">
        <v>0</v>
      </c>
      <c r="BV200" s="12">
        <v>0</v>
      </c>
      <c r="BW200" s="12">
        <v>123662</v>
      </c>
      <c r="BX200" s="12">
        <v>0</v>
      </c>
      <c r="BY200" s="12">
        <v>0</v>
      </c>
      <c r="BZ200" s="11">
        <v>1731840</v>
      </c>
      <c r="CA200" s="10">
        <v>11074</v>
      </c>
      <c r="CB200" s="12">
        <v>2410550</v>
      </c>
      <c r="CC200" s="12">
        <v>0</v>
      </c>
      <c r="CD200" s="11">
        <v>2421624</v>
      </c>
      <c r="CE200" s="10">
        <v>17965</v>
      </c>
      <c r="CF200" s="12">
        <v>2459410</v>
      </c>
      <c r="CG200" s="12">
        <v>0</v>
      </c>
      <c r="CH200" s="11">
        <v>2477375</v>
      </c>
      <c r="CI200" s="10">
        <v>25687</v>
      </c>
      <c r="CJ200" s="12">
        <v>2682388</v>
      </c>
      <c r="CK200" s="12">
        <v>0</v>
      </c>
      <c r="CL200" s="11">
        <v>2708075</v>
      </c>
      <c r="CM200" s="10">
        <v>38937</v>
      </c>
      <c r="CN200" s="12">
        <v>2553970</v>
      </c>
      <c r="CO200" s="12">
        <v>0</v>
      </c>
      <c r="CP200" s="11">
        <v>2592907</v>
      </c>
      <c r="CQ200" s="10">
        <v>56382</v>
      </c>
      <c r="CR200" s="12">
        <v>2641092</v>
      </c>
      <c r="CS200" s="12">
        <v>0</v>
      </c>
      <c r="CT200" s="11">
        <v>2697474</v>
      </c>
      <c r="CU200" s="10">
        <v>0</v>
      </c>
      <c r="CV200" s="12">
        <v>2715463</v>
      </c>
      <c r="CW200" s="12">
        <v>0</v>
      </c>
      <c r="CX200" s="11">
        <v>2715463</v>
      </c>
      <c r="CY200" s="10">
        <v>924286</v>
      </c>
      <c r="CZ200" s="12">
        <v>275828</v>
      </c>
      <c r="DA200" s="15">
        <v>18</v>
      </c>
      <c r="DB200" s="10">
        <v>0</v>
      </c>
      <c r="DC200" s="12">
        <v>0</v>
      </c>
      <c r="DD200" s="15">
        <v>0</v>
      </c>
      <c r="DE200" s="17">
        <v>1430</v>
      </c>
      <c r="DF200" s="14">
        <v>1380</v>
      </c>
      <c r="DG200" s="14">
        <v>1334</v>
      </c>
      <c r="DH200" s="14">
        <v>1315</v>
      </c>
      <c r="DI200" s="14">
        <v>1271</v>
      </c>
      <c r="DJ200" s="7">
        <v>1275</v>
      </c>
      <c r="DK200" s="24">
        <v>50625</v>
      </c>
      <c r="DL200" s="65">
        <v>1</v>
      </c>
    </row>
    <row r="201" spans="1:116" x14ac:dyDescent="0.25">
      <c r="A201" s="6" t="s">
        <v>522</v>
      </c>
      <c r="B201" s="41" t="s">
        <v>515</v>
      </c>
      <c r="C201" s="82">
        <f t="shared" si="64"/>
        <v>1301.5009015506671</v>
      </c>
      <c r="D201" s="85">
        <f t="shared" si="65"/>
        <v>1347.6667877906978</v>
      </c>
      <c r="E201" s="85">
        <f t="shared" si="66"/>
        <v>1092.6057227796359</v>
      </c>
      <c r="F201" s="85">
        <f t="shared" si="67"/>
        <v>1072.4312546957176</v>
      </c>
      <c r="G201" s="85">
        <f t="shared" si="68"/>
        <v>826.76235382874393</v>
      </c>
      <c r="H201" s="86">
        <f t="shared" si="69"/>
        <v>745.02675840978588</v>
      </c>
      <c r="I201" s="10">
        <f t="shared" si="54"/>
        <v>172.90010818608005</v>
      </c>
      <c r="J201" s="12">
        <f t="shared" si="55"/>
        <v>216.82921511627907</v>
      </c>
      <c r="K201" s="12">
        <f t="shared" si="56"/>
        <v>263.87068004459309</v>
      </c>
      <c r="L201" s="12">
        <f t="shared" si="57"/>
        <v>307.91585274229902</v>
      </c>
      <c r="M201" s="12">
        <f t="shared" si="58"/>
        <v>349.16107129385136</v>
      </c>
      <c r="N201" s="87">
        <f t="shared" si="59"/>
        <v>392.98891437308868</v>
      </c>
      <c r="O201" s="82">
        <f t="shared" si="60"/>
        <v>38333</v>
      </c>
      <c r="P201" s="92">
        <f t="shared" si="61"/>
        <v>39342.067368421056</v>
      </c>
      <c r="Q201" s="93">
        <f t="shared" si="62"/>
        <v>0.29458646318627946</v>
      </c>
      <c r="R201" s="94">
        <f t="shared" si="63"/>
        <v>0</v>
      </c>
      <c r="S201" s="10">
        <v>977426</v>
      </c>
      <c r="T201" s="12">
        <v>975487</v>
      </c>
      <c r="U201" s="12">
        <v>1003028</v>
      </c>
      <c r="V201" s="12">
        <v>417949</v>
      </c>
      <c r="W201" s="12">
        <v>0</v>
      </c>
      <c r="X201" s="12">
        <v>0</v>
      </c>
      <c r="Y201" s="12">
        <v>235172</v>
      </c>
      <c r="Z201" s="12">
        <v>135935</v>
      </c>
      <c r="AA201" s="12">
        <v>0</v>
      </c>
      <c r="AB201" s="11">
        <v>3744997</v>
      </c>
      <c r="AC201" s="10">
        <v>1105862</v>
      </c>
      <c r="AD201" s="12">
        <v>927741</v>
      </c>
      <c r="AE201" s="12">
        <v>984276</v>
      </c>
      <c r="AF201" s="12">
        <v>318827</v>
      </c>
      <c r="AG201" s="12">
        <v>0</v>
      </c>
      <c r="AH201" s="12">
        <v>0</v>
      </c>
      <c r="AI201" s="12">
        <v>372073</v>
      </c>
      <c r="AJ201" s="12">
        <v>135285</v>
      </c>
      <c r="AK201" s="12">
        <v>0</v>
      </c>
      <c r="AL201" s="11">
        <v>3844064</v>
      </c>
      <c r="AM201" s="10">
        <v>826012</v>
      </c>
      <c r="AN201" s="12">
        <v>809871</v>
      </c>
      <c r="AO201" s="12">
        <v>936368</v>
      </c>
      <c r="AP201" s="12">
        <v>189462</v>
      </c>
      <c r="AQ201" s="12">
        <v>0</v>
      </c>
      <c r="AR201" s="12">
        <v>0</v>
      </c>
      <c r="AS201" s="12">
        <v>178489</v>
      </c>
      <c r="AT201" s="12">
        <v>309676</v>
      </c>
      <c r="AU201" s="12">
        <v>0</v>
      </c>
      <c r="AV201" s="11">
        <v>3249878</v>
      </c>
      <c r="AW201" s="10">
        <v>941650</v>
      </c>
      <c r="AX201" s="12">
        <v>627471</v>
      </c>
      <c r="AY201" s="12">
        <v>868490</v>
      </c>
      <c r="AZ201" s="12">
        <v>201971</v>
      </c>
      <c r="BA201" s="12">
        <v>0</v>
      </c>
      <c r="BB201" s="12">
        <v>0</v>
      </c>
      <c r="BC201" s="12">
        <v>215230</v>
      </c>
      <c r="BD201" s="12">
        <v>144089</v>
      </c>
      <c r="BE201" s="12">
        <v>0</v>
      </c>
      <c r="BF201" s="11">
        <v>2998901</v>
      </c>
      <c r="BG201" s="10">
        <v>538607</v>
      </c>
      <c r="BH201" s="12">
        <v>590407</v>
      </c>
      <c r="BI201" s="12">
        <v>744649</v>
      </c>
      <c r="BJ201" s="12">
        <v>174866</v>
      </c>
      <c r="BK201" s="12">
        <v>0</v>
      </c>
      <c r="BL201" s="12">
        <v>0</v>
      </c>
      <c r="BM201" s="12">
        <v>143218</v>
      </c>
      <c r="BN201" s="12">
        <v>66143</v>
      </c>
      <c r="BO201" s="12">
        <v>0</v>
      </c>
      <c r="BP201" s="11">
        <v>2257890</v>
      </c>
      <c r="BQ201" s="10">
        <v>550102</v>
      </c>
      <c r="BR201" s="12">
        <v>378635</v>
      </c>
      <c r="BS201" s="12">
        <v>745431</v>
      </c>
      <c r="BT201" s="12">
        <v>174247</v>
      </c>
      <c r="BU201" s="12">
        <v>0</v>
      </c>
      <c r="BV201" s="12">
        <v>0</v>
      </c>
      <c r="BW201" s="12">
        <v>100575</v>
      </c>
      <c r="BX201" s="12">
        <v>120343</v>
      </c>
      <c r="BY201" s="12">
        <v>0</v>
      </c>
      <c r="BZ201" s="11">
        <v>2069333</v>
      </c>
      <c r="CA201" s="10">
        <v>0</v>
      </c>
      <c r="CB201" s="12">
        <v>479452</v>
      </c>
      <c r="CC201" s="12">
        <v>0</v>
      </c>
      <c r="CD201" s="11">
        <v>479452</v>
      </c>
      <c r="CE201" s="10">
        <v>0</v>
      </c>
      <c r="CF201" s="12">
        <v>596714</v>
      </c>
      <c r="CG201" s="12">
        <v>0</v>
      </c>
      <c r="CH201" s="11">
        <v>596714</v>
      </c>
      <c r="CI201" s="10">
        <v>0</v>
      </c>
      <c r="CJ201" s="12">
        <v>710076</v>
      </c>
      <c r="CK201" s="12">
        <v>0</v>
      </c>
      <c r="CL201" s="11">
        <v>710076</v>
      </c>
      <c r="CM201" s="10">
        <v>0</v>
      </c>
      <c r="CN201" s="12">
        <v>819672</v>
      </c>
      <c r="CO201" s="12">
        <v>0</v>
      </c>
      <c r="CP201" s="11">
        <v>819672</v>
      </c>
      <c r="CQ201" s="10">
        <v>0</v>
      </c>
      <c r="CR201" s="12">
        <v>925626</v>
      </c>
      <c r="CS201" s="12">
        <v>0</v>
      </c>
      <c r="CT201" s="11">
        <v>925626</v>
      </c>
      <c r="CU201" s="10">
        <v>0</v>
      </c>
      <c r="CV201" s="12">
        <v>1028059</v>
      </c>
      <c r="CW201" s="12">
        <v>0</v>
      </c>
      <c r="CX201" s="11">
        <v>1028059</v>
      </c>
      <c r="CY201" s="10">
        <v>747499.28</v>
      </c>
      <c r="CZ201" s="12">
        <v>315681.53000000003</v>
      </c>
      <c r="DA201" s="15">
        <v>19</v>
      </c>
      <c r="DB201" s="10">
        <v>0</v>
      </c>
      <c r="DC201" s="12">
        <v>0</v>
      </c>
      <c r="DD201" s="15">
        <v>0</v>
      </c>
      <c r="DE201" s="17">
        <v>2773</v>
      </c>
      <c r="DF201" s="14">
        <v>2752</v>
      </c>
      <c r="DG201" s="14">
        <v>2691</v>
      </c>
      <c r="DH201" s="14">
        <v>2662</v>
      </c>
      <c r="DI201" s="14">
        <v>2651</v>
      </c>
      <c r="DJ201" s="7">
        <v>2616</v>
      </c>
      <c r="DK201" s="24">
        <v>38333</v>
      </c>
      <c r="DL201" s="65">
        <v>0</v>
      </c>
    </row>
    <row r="202" spans="1:116" x14ac:dyDescent="0.25">
      <c r="A202" s="6" t="s">
        <v>494</v>
      </c>
      <c r="B202" s="41" t="s">
        <v>450</v>
      </c>
      <c r="C202" s="82">
        <f t="shared" si="64"/>
        <v>1980.3803656369992</v>
      </c>
      <c r="D202" s="85">
        <f t="shared" si="65"/>
        <v>1969.2227994745015</v>
      </c>
      <c r="E202" s="85">
        <f t="shared" si="66"/>
        <v>1921.6625347684121</v>
      </c>
      <c r="F202" s="85">
        <f t="shared" si="67"/>
        <v>1862.7203300452882</v>
      </c>
      <c r="G202" s="85">
        <f t="shared" si="68"/>
        <v>1868.2819239232945</v>
      </c>
      <c r="H202" s="86">
        <f t="shared" si="69"/>
        <v>1965.9924852031654</v>
      </c>
      <c r="I202" s="10">
        <f t="shared" si="54"/>
        <v>0</v>
      </c>
      <c r="J202" s="12">
        <f t="shared" si="55"/>
        <v>0</v>
      </c>
      <c r="K202" s="12">
        <f t="shared" si="56"/>
        <v>0</v>
      </c>
      <c r="L202" s="12">
        <f t="shared" si="57"/>
        <v>0</v>
      </c>
      <c r="M202" s="12">
        <f t="shared" si="58"/>
        <v>0</v>
      </c>
      <c r="N202" s="87">
        <f t="shared" si="59"/>
        <v>0</v>
      </c>
      <c r="O202" s="82">
        <f t="shared" si="60"/>
        <v>92148</v>
      </c>
      <c r="P202" s="92">
        <f t="shared" si="61"/>
        <v>58499.605000000003</v>
      </c>
      <c r="Q202" s="93">
        <f t="shared" si="62"/>
        <v>0.480649376743148</v>
      </c>
      <c r="R202" s="94">
        <f t="shared" si="63"/>
        <v>0</v>
      </c>
      <c r="S202" s="10">
        <v>7611078</v>
      </c>
      <c r="T202" s="12">
        <v>12878978</v>
      </c>
      <c r="U202" s="12">
        <v>5892936</v>
      </c>
      <c r="V202" s="12">
        <v>4945824</v>
      </c>
      <c r="W202" s="12">
        <v>0</v>
      </c>
      <c r="X202" s="12">
        <v>0</v>
      </c>
      <c r="Y202" s="12">
        <v>3226841</v>
      </c>
      <c r="Z202" s="12">
        <v>2397065</v>
      </c>
      <c r="AA202" s="12">
        <v>0</v>
      </c>
      <c r="AB202" s="11">
        <v>36952722</v>
      </c>
      <c r="AC202" s="10">
        <v>7735445</v>
      </c>
      <c r="AD202" s="12">
        <v>12224104</v>
      </c>
      <c r="AE202" s="12">
        <v>6674284</v>
      </c>
      <c r="AF202" s="12">
        <v>2779564</v>
      </c>
      <c r="AG202" s="12">
        <v>0</v>
      </c>
      <c r="AH202" s="12">
        <v>0</v>
      </c>
      <c r="AI202" s="12">
        <v>3563208</v>
      </c>
      <c r="AJ202" s="12">
        <v>3259371</v>
      </c>
      <c r="AK202" s="12">
        <v>0</v>
      </c>
      <c r="AL202" s="11">
        <v>36235976</v>
      </c>
      <c r="AM202" s="10">
        <v>8467769</v>
      </c>
      <c r="AN202" s="12">
        <v>12273741</v>
      </c>
      <c r="AO202" s="12">
        <v>5624451</v>
      </c>
      <c r="AP202" s="12">
        <v>2623522</v>
      </c>
      <c r="AQ202" s="12">
        <v>0</v>
      </c>
      <c r="AR202" s="12">
        <v>0</v>
      </c>
      <c r="AS202" s="12">
        <v>2790972</v>
      </c>
      <c r="AT202" s="12">
        <v>3101477</v>
      </c>
      <c r="AU202" s="12">
        <v>0</v>
      </c>
      <c r="AV202" s="11">
        <v>34881932</v>
      </c>
      <c r="AW202" s="10">
        <v>7849348</v>
      </c>
      <c r="AX202" s="12">
        <v>12081613</v>
      </c>
      <c r="AY202" s="12">
        <v>5140292</v>
      </c>
      <c r="AZ202" s="12">
        <v>1793472</v>
      </c>
      <c r="BA202" s="12">
        <v>0</v>
      </c>
      <c r="BB202" s="12">
        <v>280571</v>
      </c>
      <c r="BC202" s="12">
        <v>2879893</v>
      </c>
      <c r="BD202" s="12">
        <v>2518107</v>
      </c>
      <c r="BE202" s="12">
        <v>0</v>
      </c>
      <c r="BF202" s="11">
        <v>32543296</v>
      </c>
      <c r="BG202" s="10">
        <v>6862206</v>
      </c>
      <c r="BH202" s="12">
        <v>11662347</v>
      </c>
      <c r="BI202" s="12">
        <v>4321359</v>
      </c>
      <c r="BJ202" s="12">
        <v>2446775</v>
      </c>
      <c r="BK202" s="12">
        <v>0</v>
      </c>
      <c r="BL202" s="12">
        <v>1889820</v>
      </c>
      <c r="BM202" s="12">
        <v>2532517</v>
      </c>
      <c r="BN202" s="12">
        <v>2638443</v>
      </c>
      <c r="BO202" s="12">
        <v>0</v>
      </c>
      <c r="BP202" s="11">
        <v>32353467</v>
      </c>
      <c r="BQ202" s="10">
        <v>8377634</v>
      </c>
      <c r="BR202" s="12">
        <v>11483623</v>
      </c>
      <c r="BS202" s="12">
        <v>3973726</v>
      </c>
      <c r="BT202" s="12">
        <v>1371383</v>
      </c>
      <c r="BU202" s="12">
        <v>0</v>
      </c>
      <c r="BV202" s="12">
        <v>1914711</v>
      </c>
      <c r="BW202" s="12">
        <v>2441552</v>
      </c>
      <c r="BX202" s="12">
        <v>2677208</v>
      </c>
      <c r="BY202" s="12">
        <v>0</v>
      </c>
      <c r="BZ202" s="11">
        <v>32239837</v>
      </c>
      <c r="CA202" s="10">
        <v>0</v>
      </c>
      <c r="CB202" s="12">
        <v>0</v>
      </c>
      <c r="CC202" s="12">
        <v>0</v>
      </c>
      <c r="CD202" s="11">
        <v>0</v>
      </c>
      <c r="CE202" s="10">
        <v>0</v>
      </c>
      <c r="CF202" s="12">
        <v>0</v>
      </c>
      <c r="CG202" s="12">
        <v>0</v>
      </c>
      <c r="CH202" s="11">
        <v>0</v>
      </c>
      <c r="CI202" s="10">
        <v>0</v>
      </c>
      <c r="CJ202" s="12">
        <v>0</v>
      </c>
      <c r="CK202" s="12">
        <v>0</v>
      </c>
      <c r="CL202" s="11">
        <v>0</v>
      </c>
      <c r="CM202" s="10">
        <v>0</v>
      </c>
      <c r="CN202" s="12">
        <v>0</v>
      </c>
      <c r="CO202" s="12">
        <v>0</v>
      </c>
      <c r="CP202" s="11">
        <v>0</v>
      </c>
      <c r="CQ202" s="10">
        <v>0</v>
      </c>
      <c r="CR202" s="12">
        <v>0</v>
      </c>
      <c r="CS202" s="12">
        <v>0</v>
      </c>
      <c r="CT202" s="11">
        <v>0</v>
      </c>
      <c r="CU202" s="10">
        <v>0</v>
      </c>
      <c r="CV202" s="12">
        <v>0</v>
      </c>
      <c r="CW202" s="12">
        <v>0</v>
      </c>
      <c r="CX202" s="11">
        <v>0</v>
      </c>
      <c r="CY202" s="10">
        <v>11699921</v>
      </c>
      <c r="CZ202" s="12">
        <v>4775039</v>
      </c>
      <c r="DA202" s="15">
        <v>200</v>
      </c>
      <c r="DB202" s="10">
        <v>76300</v>
      </c>
      <c r="DC202" s="12">
        <v>57895</v>
      </c>
      <c r="DD202" s="15">
        <v>18</v>
      </c>
      <c r="DE202" s="17">
        <v>17449</v>
      </c>
      <c r="DF202" s="14">
        <v>16746</v>
      </c>
      <c r="DG202" s="14">
        <v>16538</v>
      </c>
      <c r="DH202" s="14">
        <v>16119</v>
      </c>
      <c r="DI202" s="14">
        <v>15905</v>
      </c>
      <c r="DJ202" s="7">
        <v>15037</v>
      </c>
      <c r="DK202" s="24">
        <v>92148</v>
      </c>
      <c r="DL202" s="65">
        <v>0</v>
      </c>
    </row>
    <row r="203" spans="1:116" x14ac:dyDescent="0.25">
      <c r="A203" s="6" t="s">
        <v>402</v>
      </c>
      <c r="B203" s="41" t="s">
        <v>384</v>
      </c>
      <c r="C203" s="82">
        <f t="shared" si="64"/>
        <v>1006.0952220726783</v>
      </c>
      <c r="D203" s="85">
        <f t="shared" si="65"/>
        <v>958.48125495526108</v>
      </c>
      <c r="E203" s="85">
        <f t="shared" si="66"/>
        <v>1466.4264571948997</v>
      </c>
      <c r="F203" s="85">
        <f t="shared" si="67"/>
        <v>1339.1888888888889</v>
      </c>
      <c r="G203" s="85">
        <f t="shared" si="68"/>
        <v>1450.399395208188</v>
      </c>
      <c r="H203" s="86">
        <f t="shared" si="69"/>
        <v>1447.5953757225434</v>
      </c>
      <c r="I203" s="10">
        <f t="shared" si="54"/>
        <v>656.96601615074019</v>
      </c>
      <c r="J203" s="12">
        <f t="shared" si="55"/>
        <v>706.87586363121534</v>
      </c>
      <c r="K203" s="12">
        <f t="shared" si="56"/>
        <v>821.61805555555554</v>
      </c>
      <c r="L203" s="12">
        <f t="shared" si="57"/>
        <v>986.28842592592594</v>
      </c>
      <c r="M203" s="12">
        <f t="shared" si="58"/>
        <v>670.83833449639451</v>
      </c>
      <c r="N203" s="87">
        <f t="shared" si="59"/>
        <v>810.85501946443321</v>
      </c>
      <c r="O203" s="82">
        <f t="shared" si="60"/>
        <v>51186</v>
      </c>
      <c r="P203" s="92">
        <f t="shared" si="61"/>
        <v>48578.131147540982</v>
      </c>
      <c r="Q203" s="93">
        <f t="shared" si="62"/>
        <v>0.48700780181810177</v>
      </c>
      <c r="R203" s="94">
        <f t="shared" si="63"/>
        <v>1</v>
      </c>
      <c r="S203" s="10">
        <v>3425012</v>
      </c>
      <c r="T203" s="12">
        <v>3810532</v>
      </c>
      <c r="U203" s="12">
        <v>366847</v>
      </c>
      <c r="V203" s="12">
        <v>311552</v>
      </c>
      <c r="W203" s="12">
        <v>0</v>
      </c>
      <c r="X203" s="12">
        <v>0</v>
      </c>
      <c r="Y203" s="12">
        <v>1056402</v>
      </c>
      <c r="Z203" s="12">
        <v>0</v>
      </c>
      <c r="AA203" s="12">
        <v>0</v>
      </c>
      <c r="AB203" s="11">
        <v>8970345</v>
      </c>
      <c r="AC203" s="10">
        <v>3129393</v>
      </c>
      <c r="AD203" s="12">
        <v>3622801</v>
      </c>
      <c r="AE203" s="12">
        <v>369538</v>
      </c>
      <c r="AF203" s="12">
        <v>328540</v>
      </c>
      <c r="AG203" s="12">
        <v>0</v>
      </c>
      <c r="AH203" s="12">
        <v>0</v>
      </c>
      <c r="AI203" s="12">
        <v>1012159</v>
      </c>
      <c r="AJ203" s="12">
        <v>0</v>
      </c>
      <c r="AK203" s="12">
        <v>0</v>
      </c>
      <c r="AL203" s="11">
        <v>8462431</v>
      </c>
      <c r="AM203" s="10">
        <v>3527539</v>
      </c>
      <c r="AN203" s="12">
        <v>3618397</v>
      </c>
      <c r="AO203" s="12">
        <v>2333655</v>
      </c>
      <c r="AP203" s="12">
        <v>223751</v>
      </c>
      <c r="AQ203" s="12">
        <v>384537</v>
      </c>
      <c r="AR203" s="12">
        <v>0</v>
      </c>
      <c r="AS203" s="12">
        <v>2793211</v>
      </c>
      <c r="AT203" s="12">
        <v>1233058</v>
      </c>
      <c r="AU203" s="12">
        <v>0</v>
      </c>
      <c r="AV203" s="11">
        <v>14114148</v>
      </c>
      <c r="AW203" s="10">
        <v>3138562</v>
      </c>
      <c r="AX203" s="12">
        <v>3463708</v>
      </c>
      <c r="AY203" s="12">
        <v>2235709</v>
      </c>
      <c r="AZ203" s="12">
        <v>214231</v>
      </c>
      <c r="BA203" s="12">
        <v>274140</v>
      </c>
      <c r="BB203" s="12">
        <v>0</v>
      </c>
      <c r="BC203" s="12">
        <v>2244242</v>
      </c>
      <c r="BD203" s="12">
        <v>1213000</v>
      </c>
      <c r="BE203" s="12">
        <v>0</v>
      </c>
      <c r="BF203" s="11">
        <v>12783592</v>
      </c>
      <c r="BG203" s="10">
        <v>2746008</v>
      </c>
      <c r="BH203" s="12">
        <v>4934633</v>
      </c>
      <c r="BI203" s="12">
        <v>2025658</v>
      </c>
      <c r="BJ203" s="12">
        <v>247555</v>
      </c>
      <c r="BK203" s="12">
        <v>244580</v>
      </c>
      <c r="BL203" s="12">
        <v>0</v>
      </c>
      <c r="BM203" s="12">
        <v>2272100</v>
      </c>
      <c r="BN203" s="12">
        <v>1863665</v>
      </c>
      <c r="BO203" s="12">
        <v>0</v>
      </c>
      <c r="BP203" s="11">
        <v>14334199</v>
      </c>
      <c r="BQ203" s="10">
        <v>2622340</v>
      </c>
      <c r="BR203" s="12">
        <v>4760104</v>
      </c>
      <c r="BS203" s="12">
        <v>2143416</v>
      </c>
      <c r="BT203" s="12">
        <v>281937</v>
      </c>
      <c r="BU203" s="12">
        <v>255069</v>
      </c>
      <c r="BV203" s="12">
        <v>0</v>
      </c>
      <c r="BW203" s="12">
        <v>2208400</v>
      </c>
      <c r="BX203" s="12">
        <v>1399481</v>
      </c>
      <c r="BY203" s="12">
        <v>0</v>
      </c>
      <c r="BZ203" s="11">
        <v>13670747</v>
      </c>
      <c r="CA203" s="10">
        <v>0</v>
      </c>
      <c r="CB203" s="12">
        <v>2722509</v>
      </c>
      <c r="CC203" s="12">
        <v>3135000</v>
      </c>
      <c r="CD203" s="11">
        <v>5857509</v>
      </c>
      <c r="CE203" s="10">
        <v>0</v>
      </c>
      <c r="CF203" s="12">
        <v>2951007</v>
      </c>
      <c r="CG203" s="12">
        <v>3290000</v>
      </c>
      <c r="CH203" s="11">
        <v>6241007</v>
      </c>
      <c r="CI203" s="10">
        <v>376022</v>
      </c>
      <c r="CJ203" s="12">
        <v>3406071</v>
      </c>
      <c r="CK203" s="12">
        <v>3435000</v>
      </c>
      <c r="CL203" s="11">
        <v>7217093</v>
      </c>
      <c r="CM203" s="10">
        <v>1101630</v>
      </c>
      <c r="CN203" s="12">
        <v>3844902</v>
      </c>
      <c r="CO203" s="12">
        <v>3575000</v>
      </c>
      <c r="CP203" s="11">
        <v>8521532</v>
      </c>
      <c r="CQ203" s="10">
        <v>1794205</v>
      </c>
      <c r="CR203" s="12">
        <v>3973663</v>
      </c>
      <c r="CS203" s="12">
        <v>0</v>
      </c>
      <c r="CT203" s="11">
        <v>5767868</v>
      </c>
      <c r="CU203" s="10">
        <v>2455275</v>
      </c>
      <c r="CV203" s="12">
        <v>4418343</v>
      </c>
      <c r="CW203" s="12">
        <v>0</v>
      </c>
      <c r="CX203" s="11">
        <v>6873618</v>
      </c>
      <c r="CY203" s="10">
        <v>2963266</v>
      </c>
      <c r="CZ203" s="12">
        <v>1405362</v>
      </c>
      <c r="DA203" s="15">
        <v>61</v>
      </c>
      <c r="DB203" s="10">
        <v>0</v>
      </c>
      <c r="DC203" s="12">
        <v>0</v>
      </c>
      <c r="DD203" s="15">
        <v>0</v>
      </c>
      <c r="DE203" s="17">
        <v>8916</v>
      </c>
      <c r="DF203" s="14">
        <v>8829</v>
      </c>
      <c r="DG203" s="14">
        <v>8784</v>
      </c>
      <c r="DH203" s="14">
        <v>8640</v>
      </c>
      <c r="DI203" s="14">
        <v>8598</v>
      </c>
      <c r="DJ203" s="7">
        <v>8477</v>
      </c>
      <c r="DK203" s="24">
        <v>51186</v>
      </c>
      <c r="DL203" s="65">
        <v>1</v>
      </c>
    </row>
    <row r="204" spans="1:116" x14ac:dyDescent="0.25">
      <c r="A204" s="6" t="s">
        <v>220</v>
      </c>
      <c r="B204" s="41" t="s">
        <v>219</v>
      </c>
      <c r="C204" s="82">
        <f t="shared" si="64"/>
        <v>2014.5527314112292</v>
      </c>
      <c r="D204" s="85">
        <f t="shared" si="65"/>
        <v>2089.7397416413373</v>
      </c>
      <c r="E204" s="85">
        <f t="shared" si="66"/>
        <v>2095.9973051570373</v>
      </c>
      <c r="F204" s="85">
        <f t="shared" si="67"/>
        <v>1916.0555304212169</v>
      </c>
      <c r="G204" s="85">
        <f t="shared" si="68"/>
        <v>1796.4602567287782</v>
      </c>
      <c r="H204" s="86">
        <f t="shared" si="69"/>
        <v>1731.8879957894737</v>
      </c>
      <c r="I204" s="10">
        <f t="shared" si="54"/>
        <v>220.46509863429438</v>
      </c>
      <c r="J204" s="12">
        <f t="shared" si="55"/>
        <v>269.44414893617022</v>
      </c>
      <c r="K204" s="12">
        <f t="shared" si="56"/>
        <v>324.62466072120975</v>
      </c>
      <c r="L204" s="12">
        <f t="shared" si="57"/>
        <v>376.45748829953197</v>
      </c>
      <c r="M204" s="12">
        <f t="shared" si="58"/>
        <v>452.6985507246377</v>
      </c>
      <c r="N204" s="87">
        <f t="shared" si="59"/>
        <v>514.23031578947371</v>
      </c>
      <c r="O204" s="82">
        <f t="shared" si="60"/>
        <v>28194</v>
      </c>
      <c r="P204" s="92">
        <f t="shared" si="61"/>
        <v>35527.468085106382</v>
      </c>
      <c r="Q204" s="93">
        <f t="shared" si="62"/>
        <v>0.47551273256187293</v>
      </c>
      <c r="R204" s="94">
        <f t="shared" si="63"/>
        <v>1</v>
      </c>
      <c r="S204" s="10">
        <v>269600</v>
      </c>
      <c r="T204" s="12">
        <v>884392</v>
      </c>
      <c r="U204" s="12">
        <v>3298033</v>
      </c>
      <c r="V204" s="12">
        <v>414548</v>
      </c>
      <c r="W204" s="12">
        <v>0</v>
      </c>
      <c r="X204" s="12">
        <v>0</v>
      </c>
      <c r="Y204" s="12">
        <v>443788</v>
      </c>
      <c r="Z204" s="12">
        <v>548680</v>
      </c>
      <c r="AA204" s="12">
        <v>0</v>
      </c>
      <c r="AB204" s="11">
        <v>5859041</v>
      </c>
      <c r="AC204" s="10">
        <v>301884</v>
      </c>
      <c r="AD204" s="12">
        <v>838824</v>
      </c>
      <c r="AE204" s="12">
        <v>3673529</v>
      </c>
      <c r="AF204" s="12">
        <v>371471</v>
      </c>
      <c r="AG204" s="12">
        <v>0</v>
      </c>
      <c r="AH204" s="12">
        <v>0</v>
      </c>
      <c r="AI204" s="12">
        <v>314487</v>
      </c>
      <c r="AJ204" s="12">
        <v>1987334</v>
      </c>
      <c r="AK204" s="12">
        <v>0</v>
      </c>
      <c r="AL204" s="11">
        <v>7487529</v>
      </c>
      <c r="AM204" s="10">
        <v>234981.07</v>
      </c>
      <c r="AN204" s="12">
        <v>810181.85</v>
      </c>
      <c r="AO204" s="12">
        <v>3592662.11</v>
      </c>
      <c r="AP204" s="12">
        <v>339391.82</v>
      </c>
      <c r="AQ204" s="12">
        <v>0</v>
      </c>
      <c r="AR204" s="12">
        <v>0</v>
      </c>
      <c r="AS204" s="12">
        <v>428360.2</v>
      </c>
      <c r="AT204" s="12">
        <v>602890.41</v>
      </c>
      <c r="AU204" s="12">
        <v>0</v>
      </c>
      <c r="AV204" s="11">
        <v>6008467.46</v>
      </c>
      <c r="AW204" s="10">
        <v>248272.85</v>
      </c>
      <c r="AX204" s="12">
        <v>785776.29</v>
      </c>
      <c r="AY204" s="12">
        <v>3101963.1</v>
      </c>
      <c r="AZ204" s="12">
        <v>423971.71</v>
      </c>
      <c r="BA204" s="12">
        <v>0</v>
      </c>
      <c r="BB204" s="12">
        <v>0</v>
      </c>
      <c r="BC204" s="12">
        <v>352782.43</v>
      </c>
      <c r="BD204" s="12">
        <v>120690.97</v>
      </c>
      <c r="BE204" s="12">
        <v>0</v>
      </c>
      <c r="BF204" s="11">
        <v>5033457.3499999996</v>
      </c>
      <c r="BG204" s="10">
        <v>227329.65</v>
      </c>
      <c r="BH204" s="12">
        <v>787209.78</v>
      </c>
      <c r="BI204" s="12">
        <v>2639050.23</v>
      </c>
      <c r="BJ204" s="12">
        <v>437698.51</v>
      </c>
      <c r="BK204" s="12">
        <v>0</v>
      </c>
      <c r="BL204" s="12">
        <v>0</v>
      </c>
      <c r="BM204" s="12">
        <v>247163.35</v>
      </c>
      <c r="BN204" s="12">
        <v>211291.94</v>
      </c>
      <c r="BO204" s="12">
        <v>0</v>
      </c>
      <c r="BP204" s="11">
        <v>4549743.46</v>
      </c>
      <c r="BQ204" s="10">
        <v>310235.53000000003</v>
      </c>
      <c r="BR204" s="12">
        <v>810797.1</v>
      </c>
      <c r="BS204" s="12">
        <v>2404273.66</v>
      </c>
      <c r="BT204" s="12">
        <v>368284.6</v>
      </c>
      <c r="BU204" s="12">
        <v>0</v>
      </c>
      <c r="BV204" s="12">
        <v>0</v>
      </c>
      <c r="BW204" s="12">
        <v>219643.1</v>
      </c>
      <c r="BX204" s="12">
        <v>603135.32999999996</v>
      </c>
      <c r="BY204" s="12">
        <v>0</v>
      </c>
      <c r="BZ204" s="11">
        <v>4716369.32</v>
      </c>
      <c r="CA204" s="10">
        <v>0</v>
      </c>
      <c r="CB204" s="12">
        <v>581146</v>
      </c>
      <c r="CC204" s="12">
        <v>0</v>
      </c>
      <c r="CD204" s="11">
        <v>581146</v>
      </c>
      <c r="CE204" s="10">
        <v>0</v>
      </c>
      <c r="CF204" s="12">
        <v>709177</v>
      </c>
      <c r="CG204" s="12"/>
      <c r="CH204" s="11">
        <v>709177</v>
      </c>
      <c r="CI204" s="10">
        <v>0</v>
      </c>
      <c r="CJ204" s="12">
        <v>837207</v>
      </c>
      <c r="CK204" s="12">
        <v>0</v>
      </c>
      <c r="CL204" s="11">
        <v>837207</v>
      </c>
      <c r="CM204" s="10">
        <v>0</v>
      </c>
      <c r="CN204" s="12">
        <v>965237</v>
      </c>
      <c r="CO204" s="12">
        <v>0</v>
      </c>
      <c r="CP204" s="11">
        <v>965237</v>
      </c>
      <c r="CQ204" s="10">
        <v>0</v>
      </c>
      <c r="CR204" s="12">
        <v>1093267</v>
      </c>
      <c r="CS204" s="12">
        <v>0</v>
      </c>
      <c r="CT204" s="11">
        <v>1093267</v>
      </c>
      <c r="CU204" s="10">
        <v>0</v>
      </c>
      <c r="CV204" s="12">
        <v>1221297</v>
      </c>
      <c r="CW204" s="12">
        <v>0</v>
      </c>
      <c r="CX204" s="11">
        <v>1221297</v>
      </c>
      <c r="CY204" s="10">
        <v>1669791</v>
      </c>
      <c r="CZ204" s="12">
        <v>855353.27</v>
      </c>
      <c r="DA204" s="15">
        <v>47</v>
      </c>
      <c r="DB204" s="10">
        <v>0</v>
      </c>
      <c r="DC204" s="12">
        <v>0</v>
      </c>
      <c r="DD204" s="15">
        <v>0</v>
      </c>
      <c r="DE204" s="17">
        <v>2636</v>
      </c>
      <c r="DF204" s="14">
        <v>2632</v>
      </c>
      <c r="DG204" s="14">
        <v>2579</v>
      </c>
      <c r="DH204" s="14">
        <v>2564</v>
      </c>
      <c r="DI204" s="14">
        <v>2415</v>
      </c>
      <c r="DJ204" s="7">
        <v>2375</v>
      </c>
      <c r="DK204" s="24">
        <v>28194</v>
      </c>
      <c r="DL204" s="65">
        <v>1</v>
      </c>
    </row>
    <row r="205" spans="1:116" x14ac:dyDescent="0.25">
      <c r="A205" s="6" t="s">
        <v>468</v>
      </c>
      <c r="B205" s="41" t="s">
        <v>455</v>
      </c>
      <c r="C205" s="82">
        <f t="shared" si="64"/>
        <v>2463.4092267463579</v>
      </c>
      <c r="D205" s="85">
        <f t="shared" si="65"/>
        <v>2441.9600405294154</v>
      </c>
      <c r="E205" s="85">
        <f t="shared" si="66"/>
        <v>1557.2595509274324</v>
      </c>
      <c r="F205" s="85">
        <f t="shared" si="67"/>
        <v>1480.4778674651739</v>
      </c>
      <c r="G205" s="85">
        <f t="shared" si="68"/>
        <v>1411.6329358470455</v>
      </c>
      <c r="H205" s="86">
        <f t="shared" si="69"/>
        <v>191.00024819315385</v>
      </c>
      <c r="I205" s="10">
        <f t="shared" si="54"/>
        <v>1522.9201220271448</v>
      </c>
      <c r="J205" s="12">
        <f t="shared" si="55"/>
        <v>1656.7787347223102</v>
      </c>
      <c r="K205" s="12">
        <f t="shared" si="56"/>
        <v>1567.9508623494955</v>
      </c>
      <c r="L205" s="12">
        <f t="shared" si="57"/>
        <v>1358.159093867986</v>
      </c>
      <c r="M205" s="12">
        <f t="shared" si="58"/>
        <v>1458.5688495103591</v>
      </c>
      <c r="N205" s="87">
        <f t="shared" si="59"/>
        <v>226.04974783575571</v>
      </c>
      <c r="O205" s="82">
        <f t="shared" si="60"/>
        <v>40499</v>
      </c>
      <c r="P205" s="92">
        <f t="shared" si="61"/>
        <v>47931.242424242424</v>
      </c>
      <c r="Q205" s="93">
        <f t="shared" si="62"/>
        <v>0.31796237492095425</v>
      </c>
      <c r="R205" s="94">
        <f t="shared" si="63"/>
        <v>5</v>
      </c>
      <c r="S205" s="10">
        <v>2323384</v>
      </c>
      <c r="T205" s="12">
        <v>9179375</v>
      </c>
      <c r="U205" s="12">
        <v>20130014</v>
      </c>
      <c r="V205" s="12">
        <v>1940156</v>
      </c>
      <c r="W205" s="12">
        <v>1663589</v>
      </c>
      <c r="X205" s="12">
        <v>41000</v>
      </c>
      <c r="Y205" s="12">
        <v>4289761</v>
      </c>
      <c r="Z205" s="12">
        <v>3194591</v>
      </c>
      <c r="AA205" s="12">
        <v>0</v>
      </c>
      <c r="AB205" s="11">
        <v>42761870</v>
      </c>
      <c r="AC205" s="10">
        <v>2039573</v>
      </c>
      <c r="AD205" s="12">
        <v>8651968</v>
      </c>
      <c r="AE205" s="12">
        <v>15882552</v>
      </c>
      <c r="AF205" s="12">
        <v>7219648</v>
      </c>
      <c r="AG205" s="12">
        <v>1356666</v>
      </c>
      <c r="AH205" s="12">
        <v>31000</v>
      </c>
      <c r="AI205" s="12">
        <v>3379584</v>
      </c>
      <c r="AJ205" s="12">
        <v>1947897</v>
      </c>
      <c r="AK205" s="12">
        <v>0</v>
      </c>
      <c r="AL205" s="11">
        <v>40508888</v>
      </c>
      <c r="AM205" s="10">
        <v>1372964</v>
      </c>
      <c r="AN205" s="12">
        <v>8470373</v>
      </c>
      <c r="AO205" s="12">
        <v>7015547</v>
      </c>
      <c r="AP205" s="12">
        <v>3303783</v>
      </c>
      <c r="AQ205" s="12">
        <v>945327</v>
      </c>
      <c r="AR205" s="12">
        <v>10174</v>
      </c>
      <c r="AS205" s="12">
        <v>2809125</v>
      </c>
      <c r="AT205" s="12">
        <v>304789</v>
      </c>
      <c r="AU205" s="12">
        <v>0</v>
      </c>
      <c r="AV205" s="11">
        <v>24232082</v>
      </c>
      <c r="AW205" s="10">
        <v>1399216</v>
      </c>
      <c r="AX205" s="12">
        <v>8501991</v>
      </c>
      <c r="AY205" s="12">
        <v>6994834</v>
      </c>
      <c r="AZ205" s="12">
        <v>2746525</v>
      </c>
      <c r="BA205" s="12">
        <v>441868</v>
      </c>
      <c r="BB205" s="12">
        <v>10174</v>
      </c>
      <c r="BC205" s="12">
        <v>2648493</v>
      </c>
      <c r="BD205" s="12">
        <v>288519</v>
      </c>
      <c r="BE205" s="12">
        <v>0</v>
      </c>
      <c r="BF205" s="11">
        <v>23031620</v>
      </c>
      <c r="BG205" s="10">
        <v>1226946</v>
      </c>
      <c r="BH205" s="12">
        <v>7816386</v>
      </c>
      <c r="BI205" s="12">
        <v>6738913</v>
      </c>
      <c r="BJ205" s="12">
        <v>2460127</v>
      </c>
      <c r="BK205" s="12">
        <v>414110</v>
      </c>
      <c r="BL205" s="12">
        <v>10174</v>
      </c>
      <c r="BM205" s="12">
        <v>2523366</v>
      </c>
      <c r="BN205" s="12">
        <v>345798</v>
      </c>
      <c r="BO205" s="12">
        <v>0</v>
      </c>
      <c r="BP205" s="11">
        <v>21535820</v>
      </c>
      <c r="BQ205" s="10">
        <v>1080211</v>
      </c>
      <c r="BR205" s="12">
        <v>7005129</v>
      </c>
      <c r="BS205" s="12">
        <v>6208683</v>
      </c>
      <c r="BT205" s="12">
        <v>2275866</v>
      </c>
      <c r="BU205" s="12">
        <v>320428</v>
      </c>
      <c r="BV205" s="12">
        <v>10174</v>
      </c>
      <c r="BW205" s="12">
        <v>2338582</v>
      </c>
      <c r="BX205" s="12">
        <v>356781</v>
      </c>
      <c r="BY205" s="12">
        <v>0</v>
      </c>
      <c r="BZ205" s="11">
        <v>19595854</v>
      </c>
      <c r="CA205" s="10">
        <v>2918498</v>
      </c>
      <c r="CB205" s="12">
        <v>16439021</v>
      </c>
      <c r="CC205" s="12">
        <v>5103624</v>
      </c>
      <c r="CD205" s="11">
        <v>24461143</v>
      </c>
      <c r="CE205" s="10">
        <v>2752915</v>
      </c>
      <c r="CF205" s="12">
        <v>17836604</v>
      </c>
      <c r="CG205" s="12">
        <v>5572674</v>
      </c>
      <c r="CH205" s="11">
        <v>26162193</v>
      </c>
      <c r="CI205" s="10">
        <v>2488943</v>
      </c>
      <c r="CJ205" s="12">
        <v>15577954</v>
      </c>
      <c r="CK205" s="12">
        <v>6024668</v>
      </c>
      <c r="CL205" s="11">
        <v>24091565</v>
      </c>
      <c r="CM205" s="10">
        <v>2807898</v>
      </c>
      <c r="CN205" s="12">
        <v>11595915</v>
      </c>
      <c r="CO205" s="12">
        <v>6460227</v>
      </c>
      <c r="CP205" s="11">
        <v>20864040</v>
      </c>
      <c r="CQ205" s="10">
        <v>3178901</v>
      </c>
      <c r="CR205" s="12">
        <v>11835728</v>
      </c>
      <c r="CS205" s="12">
        <v>6879948</v>
      </c>
      <c r="CT205" s="11">
        <v>21894577</v>
      </c>
      <c r="CU205" s="10">
        <v>4326173</v>
      </c>
      <c r="CV205" s="12">
        <v>11158960</v>
      </c>
      <c r="CW205" s="12">
        <v>7284406</v>
      </c>
      <c r="CX205" s="11">
        <v>22769539</v>
      </c>
      <c r="CY205" s="10">
        <v>9490386</v>
      </c>
      <c r="CZ205" s="12">
        <v>3090520</v>
      </c>
      <c r="DA205" s="15">
        <v>198</v>
      </c>
      <c r="DB205" s="10">
        <v>0</v>
      </c>
      <c r="DC205" s="12">
        <v>0</v>
      </c>
      <c r="DD205" s="15">
        <v>0</v>
      </c>
      <c r="DE205" s="17">
        <v>16062</v>
      </c>
      <c r="DF205" s="14">
        <v>15791</v>
      </c>
      <c r="DG205" s="14">
        <v>15365</v>
      </c>
      <c r="DH205" s="14">
        <v>15362</v>
      </c>
      <c r="DI205" s="14">
        <v>15011</v>
      </c>
      <c r="DJ205" s="7">
        <v>100728</v>
      </c>
      <c r="DK205" s="24">
        <v>40499</v>
      </c>
      <c r="DL205" s="65">
        <v>5</v>
      </c>
    </row>
    <row r="206" spans="1:116" x14ac:dyDescent="0.25">
      <c r="A206" s="6" t="s">
        <v>403</v>
      </c>
      <c r="B206" s="41" t="s">
        <v>384</v>
      </c>
      <c r="C206" s="82">
        <f t="shared" si="64"/>
        <v>3945.9793940338841</v>
      </c>
      <c r="D206" s="85">
        <f t="shared" si="65"/>
        <v>4998.1389026844763</v>
      </c>
      <c r="E206" s="85">
        <f t="shared" si="66"/>
        <v>4762.7743635692823</v>
      </c>
      <c r="F206" s="85">
        <f t="shared" si="67"/>
        <v>4249.3936490993992</v>
      </c>
      <c r="G206" s="85">
        <f t="shared" si="68"/>
        <v>3898.7397143918884</v>
      </c>
      <c r="H206" s="86">
        <f t="shared" si="69"/>
        <v>3970.442385305988</v>
      </c>
      <c r="I206" s="10">
        <f t="shared" si="54"/>
        <v>2710.4523438312026</v>
      </c>
      <c r="J206" s="12">
        <f t="shared" si="55"/>
        <v>2858.6361972972268</v>
      </c>
      <c r="K206" s="12">
        <f t="shared" si="56"/>
        <v>2390.493806988879</v>
      </c>
      <c r="L206" s="12">
        <f t="shared" si="57"/>
        <v>1753.6627885256837</v>
      </c>
      <c r="M206" s="12">
        <f t="shared" si="58"/>
        <v>1481.6090672612411</v>
      </c>
      <c r="N206" s="87">
        <f t="shared" si="59"/>
        <v>1627.5730170496665</v>
      </c>
      <c r="O206" s="82">
        <f t="shared" si="60"/>
        <v>36321</v>
      </c>
      <c r="P206" s="92">
        <f t="shared" si="61"/>
        <v>55616.929919137467</v>
      </c>
      <c r="Q206" s="93">
        <f t="shared" si="62"/>
        <v>0.1810233057899556</v>
      </c>
      <c r="R206" s="94">
        <f t="shared" si="63"/>
        <v>0</v>
      </c>
      <c r="S206" s="10">
        <v>31792634</v>
      </c>
      <c r="T206" s="12">
        <v>19526621</v>
      </c>
      <c r="U206" s="12">
        <v>91779606</v>
      </c>
      <c r="V206" s="12">
        <v>2323953</v>
      </c>
      <c r="W206" s="12">
        <v>0</v>
      </c>
      <c r="X206" s="12">
        <v>0</v>
      </c>
      <c r="Y206" s="12">
        <v>6434257</v>
      </c>
      <c r="Z206" s="12">
        <v>12327532</v>
      </c>
      <c r="AA206" s="12">
        <v>0</v>
      </c>
      <c r="AB206" s="11">
        <v>164184603</v>
      </c>
      <c r="AC206" s="10">
        <v>49963060</v>
      </c>
      <c r="AD206" s="12">
        <v>19657271</v>
      </c>
      <c r="AE206" s="12">
        <v>110103213</v>
      </c>
      <c r="AF206" s="12">
        <v>5186316</v>
      </c>
      <c r="AG206" s="12">
        <v>0</v>
      </c>
      <c r="AH206" s="12">
        <v>0</v>
      </c>
      <c r="AI206" s="12">
        <v>6303940</v>
      </c>
      <c r="AJ206" s="12">
        <v>12825782</v>
      </c>
      <c r="AK206" s="12">
        <v>0</v>
      </c>
      <c r="AL206" s="11">
        <v>204039582</v>
      </c>
      <c r="AM206" s="10">
        <v>57467015</v>
      </c>
      <c r="AN206" s="12">
        <v>20267379</v>
      </c>
      <c r="AO206" s="12">
        <v>92004474</v>
      </c>
      <c r="AP206" s="12">
        <v>4188732</v>
      </c>
      <c r="AQ206" s="12">
        <v>0</v>
      </c>
      <c r="AR206" s="12">
        <v>0</v>
      </c>
      <c r="AS206" s="12">
        <v>6800636</v>
      </c>
      <c r="AT206" s="12">
        <v>12717717</v>
      </c>
      <c r="AU206" s="12">
        <v>0</v>
      </c>
      <c r="AV206" s="11">
        <v>193445953</v>
      </c>
      <c r="AW206" s="10">
        <v>44031400</v>
      </c>
      <c r="AX206" s="12">
        <v>20683558</v>
      </c>
      <c r="AY206" s="12">
        <v>83307147</v>
      </c>
      <c r="AZ206" s="12">
        <v>5659914</v>
      </c>
      <c r="BA206" s="12">
        <v>0</v>
      </c>
      <c r="BB206" s="12">
        <v>0</v>
      </c>
      <c r="BC206" s="12">
        <v>5564008</v>
      </c>
      <c r="BD206" s="12">
        <v>7370604</v>
      </c>
      <c r="BE206" s="12">
        <v>0</v>
      </c>
      <c r="BF206" s="11">
        <v>166616631</v>
      </c>
      <c r="BG206" s="10">
        <v>42229966</v>
      </c>
      <c r="BH206" s="12">
        <v>20814062</v>
      </c>
      <c r="BI206" s="12">
        <v>76339378</v>
      </c>
      <c r="BJ206" s="12">
        <v>2764405</v>
      </c>
      <c r="BK206" s="12">
        <v>0</v>
      </c>
      <c r="BL206" s="12">
        <v>0</v>
      </c>
      <c r="BM206" s="12">
        <v>4733309</v>
      </c>
      <c r="BN206" s="12">
        <v>6920532</v>
      </c>
      <c r="BO206" s="12">
        <v>0</v>
      </c>
      <c r="BP206" s="11">
        <v>153801652</v>
      </c>
      <c r="BQ206" s="10">
        <v>38347110</v>
      </c>
      <c r="BR206" s="12">
        <v>20326650</v>
      </c>
      <c r="BS206" s="12">
        <v>79260043</v>
      </c>
      <c r="BT206" s="12">
        <v>2173379</v>
      </c>
      <c r="BU206" s="12">
        <v>0</v>
      </c>
      <c r="BV206" s="12">
        <v>0</v>
      </c>
      <c r="BW206" s="12">
        <v>4508241</v>
      </c>
      <c r="BX206" s="12">
        <v>8303308</v>
      </c>
      <c r="BY206" s="12">
        <v>0</v>
      </c>
      <c r="BZ206" s="11">
        <v>152918731</v>
      </c>
      <c r="CA206" s="10">
        <v>37945000</v>
      </c>
      <c r="CB206" s="12">
        <v>65469520</v>
      </c>
      <c r="CC206" s="12">
        <v>894528</v>
      </c>
      <c r="CD206" s="11">
        <v>104309048</v>
      </c>
      <c r="CE206" s="10">
        <v>39589955</v>
      </c>
      <c r="CF206" s="12">
        <v>68843407</v>
      </c>
      <c r="CG206" s="12">
        <v>929483</v>
      </c>
      <c r="CH206" s="11">
        <v>109362845</v>
      </c>
      <c r="CI206" s="10">
        <v>22267392</v>
      </c>
      <c r="CJ206" s="12">
        <v>67469081</v>
      </c>
      <c r="CK206" s="12">
        <v>973205</v>
      </c>
      <c r="CL206" s="11">
        <v>90709678</v>
      </c>
      <c r="CM206" s="10">
        <v>0</v>
      </c>
      <c r="CN206" s="12">
        <v>64869067</v>
      </c>
      <c r="CO206" s="12">
        <v>849446</v>
      </c>
      <c r="CP206" s="11">
        <v>65718513</v>
      </c>
      <c r="CQ206" s="10">
        <v>0</v>
      </c>
      <c r="CR206" s="12">
        <v>55818140</v>
      </c>
      <c r="CS206" s="12">
        <v>0</v>
      </c>
      <c r="CT206" s="11">
        <v>55818140</v>
      </c>
      <c r="CU206" s="10">
        <v>0</v>
      </c>
      <c r="CV206" s="12">
        <v>59281092</v>
      </c>
      <c r="CW206" s="12">
        <v>0</v>
      </c>
      <c r="CX206" s="11">
        <v>59281092</v>
      </c>
      <c r="CY206" s="10">
        <v>20633881</v>
      </c>
      <c r="CZ206" s="12">
        <v>6733238</v>
      </c>
      <c r="DA206" s="15">
        <v>371</v>
      </c>
      <c r="DB206" s="10">
        <v>93760</v>
      </c>
      <c r="DC206" s="12">
        <v>28790</v>
      </c>
      <c r="DD206" s="15">
        <v>6</v>
      </c>
      <c r="DE206" s="17">
        <v>38484</v>
      </c>
      <c r="DF206" s="14">
        <v>38257</v>
      </c>
      <c r="DG206" s="14">
        <v>37946</v>
      </c>
      <c r="DH206" s="14">
        <v>37475</v>
      </c>
      <c r="DI206" s="14">
        <v>37674</v>
      </c>
      <c r="DJ206" s="7">
        <v>36423</v>
      </c>
      <c r="DK206" s="24">
        <v>36321</v>
      </c>
      <c r="DL206" s="65">
        <v>0</v>
      </c>
    </row>
    <row r="207" spans="1:116" x14ac:dyDescent="0.25">
      <c r="A207" s="6" t="s">
        <v>467</v>
      </c>
      <c r="B207" s="41" t="s">
        <v>455</v>
      </c>
      <c r="C207" s="82">
        <f t="shared" si="64"/>
        <v>6094.161754314192</v>
      </c>
      <c r="D207" s="85">
        <f t="shared" si="65"/>
        <v>5466.7686340992177</v>
      </c>
      <c r="E207" s="85">
        <f t="shared" si="66"/>
        <v>6188.0022364063925</v>
      </c>
      <c r="F207" s="85">
        <f t="shared" si="67"/>
        <v>6391.5412996185623</v>
      </c>
      <c r="G207" s="85">
        <f t="shared" si="68"/>
        <v>6061.5888373375892</v>
      </c>
      <c r="H207" s="86">
        <f t="shared" si="69"/>
        <v>39436.258395144978</v>
      </c>
      <c r="I207" s="10">
        <f t="shared" si="54"/>
        <v>5462.3216118714672</v>
      </c>
      <c r="J207" s="12">
        <f t="shared" si="55"/>
        <v>5892.1870323717158</v>
      </c>
      <c r="K207" s="12">
        <f t="shared" si="56"/>
        <v>5831.117118587129</v>
      </c>
      <c r="L207" s="12">
        <f t="shared" si="57"/>
        <v>5963.3393621898995</v>
      </c>
      <c r="M207" s="12">
        <f t="shared" si="58"/>
        <v>6159.127633795325</v>
      </c>
      <c r="N207" s="87">
        <f t="shared" si="59"/>
        <v>40406.523196223869</v>
      </c>
      <c r="O207" s="82">
        <f t="shared" si="60"/>
        <v>42033</v>
      </c>
      <c r="P207" s="92">
        <f t="shared" si="61"/>
        <v>65528.529640848115</v>
      </c>
      <c r="Q207" s="93">
        <f t="shared" si="62"/>
        <v>0.31552933999065985</v>
      </c>
      <c r="R207" s="94">
        <f t="shared" si="63"/>
        <v>16</v>
      </c>
      <c r="S207" s="10">
        <v>65122109</v>
      </c>
      <c r="T207" s="12">
        <v>69938478</v>
      </c>
      <c r="U207" s="12">
        <v>423920627</v>
      </c>
      <c r="V207" s="12">
        <v>49507450</v>
      </c>
      <c r="W207" s="12">
        <v>9690931</v>
      </c>
      <c r="X207" s="12">
        <v>141200</v>
      </c>
      <c r="Y207" s="12">
        <v>37118490</v>
      </c>
      <c r="Z207" s="12">
        <v>114753362</v>
      </c>
      <c r="AA207" s="12">
        <v>0</v>
      </c>
      <c r="AB207" s="11">
        <v>770192647</v>
      </c>
      <c r="AC207" s="10">
        <v>66653470</v>
      </c>
      <c r="AD207" s="12">
        <v>70094665</v>
      </c>
      <c r="AE207" s="12">
        <v>361721184</v>
      </c>
      <c r="AF207" s="12">
        <v>23668603</v>
      </c>
      <c r="AG207" s="12">
        <v>15982087</v>
      </c>
      <c r="AH207" s="12">
        <v>376301</v>
      </c>
      <c r="AI207" s="12">
        <v>38717923</v>
      </c>
      <c r="AJ207" s="12">
        <v>129251535</v>
      </c>
      <c r="AK207" s="12">
        <v>0</v>
      </c>
      <c r="AL207" s="11">
        <v>706465768</v>
      </c>
      <c r="AM207" s="10">
        <v>174751125</v>
      </c>
      <c r="AN207" s="12">
        <v>65760687</v>
      </c>
      <c r="AO207" s="12">
        <v>329018512</v>
      </c>
      <c r="AP207" s="12">
        <v>25750870</v>
      </c>
      <c r="AQ207" s="12">
        <v>10681175</v>
      </c>
      <c r="AR207" s="12">
        <v>292272</v>
      </c>
      <c r="AS207" s="12">
        <v>38442372</v>
      </c>
      <c r="AT207" s="12">
        <v>77070019</v>
      </c>
      <c r="AU207" s="12">
        <v>0</v>
      </c>
      <c r="AV207" s="11">
        <v>721767032</v>
      </c>
      <c r="AW207" s="10">
        <v>177705661</v>
      </c>
      <c r="AX207" s="12">
        <v>62045731</v>
      </c>
      <c r="AY207" s="12">
        <v>327054590</v>
      </c>
      <c r="AZ207" s="12">
        <v>25133538</v>
      </c>
      <c r="BA207" s="12">
        <v>4842624</v>
      </c>
      <c r="BB207" s="12">
        <v>201972</v>
      </c>
      <c r="BC207" s="12">
        <v>58193608</v>
      </c>
      <c r="BD207" s="12">
        <v>83907546</v>
      </c>
      <c r="BE207" s="12">
        <v>0</v>
      </c>
      <c r="BF207" s="11">
        <v>739085270</v>
      </c>
      <c r="BG207" s="10">
        <v>171125017</v>
      </c>
      <c r="BH207" s="12">
        <v>59160540</v>
      </c>
      <c r="BI207" s="12">
        <v>296953121</v>
      </c>
      <c r="BJ207" s="12">
        <v>25724724</v>
      </c>
      <c r="BK207" s="12">
        <v>4113926</v>
      </c>
      <c r="BL207" s="12">
        <v>162184</v>
      </c>
      <c r="BM207" s="12">
        <v>58114802</v>
      </c>
      <c r="BN207" s="12">
        <v>80774795</v>
      </c>
      <c r="BO207" s="12">
        <v>0</v>
      </c>
      <c r="BP207" s="11">
        <v>696129109</v>
      </c>
      <c r="BQ207" s="10">
        <v>150961093</v>
      </c>
      <c r="BR207" s="12">
        <v>58857005</v>
      </c>
      <c r="BS207" s="12">
        <v>315241322</v>
      </c>
      <c r="BT207" s="12">
        <v>23101787</v>
      </c>
      <c r="BU207" s="12">
        <v>2766183</v>
      </c>
      <c r="BV207" s="12">
        <v>164557</v>
      </c>
      <c r="BW207" s="12">
        <v>33747765</v>
      </c>
      <c r="BX207" s="12">
        <v>79652627</v>
      </c>
      <c r="BY207" s="12">
        <v>0</v>
      </c>
      <c r="BZ207" s="11">
        <v>664492339</v>
      </c>
      <c r="CA207" s="10">
        <v>62783142</v>
      </c>
      <c r="CB207" s="12">
        <v>524700472</v>
      </c>
      <c r="CC207" s="12">
        <v>0</v>
      </c>
      <c r="CD207" s="11">
        <v>587483614</v>
      </c>
      <c r="CE207" s="10">
        <v>55977059</v>
      </c>
      <c r="CF207" s="12">
        <v>566155401</v>
      </c>
      <c r="CG207" s="12">
        <v>0</v>
      </c>
      <c r="CH207" s="11">
        <v>622132460</v>
      </c>
      <c r="CI207" s="10">
        <v>61692375</v>
      </c>
      <c r="CJ207" s="12">
        <v>545822562</v>
      </c>
      <c r="CK207" s="12">
        <v>0</v>
      </c>
      <c r="CL207" s="11">
        <v>607514937</v>
      </c>
      <c r="CM207" s="10">
        <v>69990119</v>
      </c>
      <c r="CN207" s="12">
        <v>541293909</v>
      </c>
      <c r="CO207" s="12">
        <v>0</v>
      </c>
      <c r="CP207" s="11">
        <v>611284028</v>
      </c>
      <c r="CQ207" s="10">
        <v>77970680</v>
      </c>
      <c r="CR207" s="12">
        <v>547285480</v>
      </c>
      <c r="CS207" s="12">
        <v>0</v>
      </c>
      <c r="CT207" s="11">
        <v>625256160</v>
      </c>
      <c r="CU207" s="10">
        <v>40535678</v>
      </c>
      <c r="CV207" s="12">
        <v>558693061</v>
      </c>
      <c r="CW207" s="12">
        <v>0</v>
      </c>
      <c r="CX207" s="11">
        <v>599228739</v>
      </c>
      <c r="CY207" s="10">
        <v>151436432</v>
      </c>
      <c r="CZ207" s="12">
        <v>52795355</v>
      </c>
      <c r="DA207" s="15">
        <v>2311</v>
      </c>
      <c r="DB207" s="10">
        <v>2504793</v>
      </c>
      <c r="DC207" s="12">
        <v>73745</v>
      </c>
      <c r="DD207" s="15">
        <v>50</v>
      </c>
      <c r="DE207" s="17">
        <v>107552</v>
      </c>
      <c r="DF207" s="14">
        <v>105586</v>
      </c>
      <c r="DG207" s="14">
        <v>104185</v>
      </c>
      <c r="DH207" s="14">
        <v>102507</v>
      </c>
      <c r="DI207" s="14">
        <v>101517</v>
      </c>
      <c r="DJ207" s="7">
        <v>14830</v>
      </c>
      <c r="DK207" s="24">
        <v>42033</v>
      </c>
      <c r="DL207" s="65">
        <v>16</v>
      </c>
    </row>
    <row r="208" spans="1:116" x14ac:dyDescent="0.25">
      <c r="A208" s="6" t="s">
        <v>404</v>
      </c>
      <c r="B208" s="41" t="s">
        <v>384</v>
      </c>
      <c r="C208" s="82">
        <f t="shared" si="64"/>
        <v>1754.0350122850123</v>
      </c>
      <c r="D208" s="85">
        <f t="shared" si="65"/>
        <v>2189.7716521586212</v>
      </c>
      <c r="E208" s="85">
        <f t="shared" si="66"/>
        <v>1586.9646338067391</v>
      </c>
      <c r="F208" s="85">
        <f t="shared" si="67"/>
        <v>1548.2732449589246</v>
      </c>
      <c r="G208" s="85">
        <f t="shared" si="68"/>
        <v>1499.6411120471778</v>
      </c>
      <c r="H208" s="86">
        <f t="shared" si="69"/>
        <v>1528.0795721122267</v>
      </c>
      <c r="I208" s="10">
        <f t="shared" si="54"/>
        <v>89.203229203229199</v>
      </c>
      <c r="J208" s="12">
        <f t="shared" si="55"/>
        <v>130.93185615053196</v>
      </c>
      <c r="K208" s="12">
        <f t="shared" si="56"/>
        <v>223.24450013923698</v>
      </c>
      <c r="L208" s="12">
        <f t="shared" si="57"/>
        <v>326.69454817027633</v>
      </c>
      <c r="M208" s="12">
        <f t="shared" si="58"/>
        <v>432.67443601984462</v>
      </c>
      <c r="N208" s="87">
        <f t="shared" si="59"/>
        <v>541.52191048137377</v>
      </c>
      <c r="O208" s="82">
        <f t="shared" si="60"/>
        <v>47777</v>
      </c>
      <c r="P208" s="92">
        <f t="shared" si="61"/>
        <v>69758.184615384613</v>
      </c>
      <c r="Q208" s="93">
        <f t="shared" si="62"/>
        <v>0.52371819016505239</v>
      </c>
      <c r="R208" s="94">
        <f t="shared" si="63"/>
        <v>1</v>
      </c>
      <c r="S208" s="10">
        <v>3452561</v>
      </c>
      <c r="T208" s="12">
        <v>7644995</v>
      </c>
      <c r="U208" s="12">
        <v>5344609</v>
      </c>
      <c r="V208" s="12">
        <v>0</v>
      </c>
      <c r="W208" s="12">
        <v>0</v>
      </c>
      <c r="X208" s="12">
        <v>0</v>
      </c>
      <c r="Y208" s="12">
        <v>3546818</v>
      </c>
      <c r="Z208" s="12">
        <v>0</v>
      </c>
      <c r="AA208" s="12">
        <v>0</v>
      </c>
      <c r="AB208" s="11">
        <v>19988983</v>
      </c>
      <c r="AC208" s="10">
        <v>3755422</v>
      </c>
      <c r="AD208" s="12">
        <v>8874821</v>
      </c>
      <c r="AE208" s="12">
        <v>8646208</v>
      </c>
      <c r="AF208" s="12">
        <v>0</v>
      </c>
      <c r="AG208" s="12">
        <v>0</v>
      </c>
      <c r="AH208" s="12">
        <v>0</v>
      </c>
      <c r="AI208" s="12">
        <v>3627822</v>
      </c>
      <c r="AJ208" s="12">
        <v>0</v>
      </c>
      <c r="AK208" s="12">
        <v>0</v>
      </c>
      <c r="AL208" s="11">
        <v>24904273</v>
      </c>
      <c r="AM208" s="10">
        <v>2006075</v>
      </c>
      <c r="AN208" s="12">
        <v>6667845</v>
      </c>
      <c r="AO208" s="12">
        <v>5890090</v>
      </c>
      <c r="AP208" s="12">
        <v>0</v>
      </c>
      <c r="AQ208" s="12">
        <v>0</v>
      </c>
      <c r="AR208" s="12">
        <v>0</v>
      </c>
      <c r="AS208" s="12">
        <v>2532360</v>
      </c>
      <c r="AT208" s="12">
        <v>104069</v>
      </c>
      <c r="AU208" s="12">
        <v>0</v>
      </c>
      <c r="AV208" s="11">
        <v>17200439</v>
      </c>
      <c r="AW208" s="10">
        <v>2104177</v>
      </c>
      <c r="AX208" s="12">
        <v>6573734</v>
      </c>
      <c r="AY208" s="12">
        <v>5871012</v>
      </c>
      <c r="AZ208" s="12">
        <v>0</v>
      </c>
      <c r="BA208" s="12">
        <v>0</v>
      </c>
      <c r="BB208" s="12">
        <v>0</v>
      </c>
      <c r="BC208" s="12">
        <v>2036180</v>
      </c>
      <c r="BD208" s="12">
        <v>109735</v>
      </c>
      <c r="BE208" s="12">
        <v>0</v>
      </c>
      <c r="BF208" s="11">
        <v>16694838</v>
      </c>
      <c r="BG208" s="10">
        <v>2107063</v>
      </c>
      <c r="BH208" s="12">
        <v>5288437</v>
      </c>
      <c r="BI208" s="12">
        <v>6431446</v>
      </c>
      <c r="BJ208" s="12">
        <v>0</v>
      </c>
      <c r="BK208" s="12">
        <v>0</v>
      </c>
      <c r="BL208" s="12">
        <v>0</v>
      </c>
      <c r="BM208" s="12">
        <v>2193720</v>
      </c>
      <c r="BN208" s="12">
        <v>41024</v>
      </c>
      <c r="BO208" s="12">
        <v>0</v>
      </c>
      <c r="BP208" s="11">
        <v>16061690</v>
      </c>
      <c r="BQ208" s="10">
        <v>1873500</v>
      </c>
      <c r="BR208" s="12">
        <v>5033464</v>
      </c>
      <c r="BS208" s="12">
        <v>7521683</v>
      </c>
      <c r="BT208" s="12">
        <v>0</v>
      </c>
      <c r="BU208" s="12">
        <v>0</v>
      </c>
      <c r="BV208" s="12">
        <v>0</v>
      </c>
      <c r="BW208" s="12">
        <v>1856097</v>
      </c>
      <c r="BX208" s="12">
        <v>0</v>
      </c>
      <c r="BY208" s="12">
        <v>0</v>
      </c>
      <c r="BZ208" s="11">
        <v>16284744</v>
      </c>
      <c r="CA208" s="10">
        <v>0</v>
      </c>
      <c r="CB208" s="12">
        <v>1016560</v>
      </c>
      <c r="CC208" s="12">
        <v>0</v>
      </c>
      <c r="CD208" s="11">
        <v>1016560</v>
      </c>
      <c r="CE208" s="10">
        <v>0</v>
      </c>
      <c r="CF208" s="12">
        <v>1489088</v>
      </c>
      <c r="CG208" s="12">
        <v>0</v>
      </c>
      <c r="CH208" s="11">
        <v>1489088</v>
      </c>
      <c r="CI208" s="10">
        <v>98109</v>
      </c>
      <c r="CJ208" s="12">
        <v>2306904</v>
      </c>
      <c r="CK208" s="12">
        <v>0</v>
      </c>
      <c r="CL208" s="11">
        <v>2405013</v>
      </c>
      <c r="CM208" s="10">
        <v>395661</v>
      </c>
      <c r="CN208" s="12">
        <v>3103891</v>
      </c>
      <c r="CO208" s="12">
        <v>0</v>
      </c>
      <c r="CP208" s="11">
        <v>3499552</v>
      </c>
      <c r="CQ208" s="10">
        <v>741552</v>
      </c>
      <c r="CR208" s="12">
        <v>3880709</v>
      </c>
      <c r="CS208" s="12">
        <v>0</v>
      </c>
      <c r="CT208" s="11">
        <v>4622261</v>
      </c>
      <c r="CU208" s="10">
        <v>1133009</v>
      </c>
      <c r="CV208" s="12">
        <v>4637990</v>
      </c>
      <c r="CW208" s="12">
        <v>0</v>
      </c>
      <c r="CX208" s="11">
        <v>5770999</v>
      </c>
      <c r="CY208" s="10">
        <v>6801423</v>
      </c>
      <c r="CZ208" s="12">
        <v>3667171</v>
      </c>
      <c r="DA208" s="15">
        <v>97.5</v>
      </c>
      <c r="DB208" s="10">
        <v>0</v>
      </c>
      <c r="DC208" s="12">
        <v>0</v>
      </c>
      <c r="DD208" s="15">
        <v>0</v>
      </c>
      <c r="DE208" s="17">
        <v>11396</v>
      </c>
      <c r="DF208" s="14">
        <v>11373</v>
      </c>
      <c r="DG208" s="14">
        <v>10773</v>
      </c>
      <c r="DH208" s="14">
        <v>10712</v>
      </c>
      <c r="DI208" s="14">
        <v>10683</v>
      </c>
      <c r="DJ208" s="7">
        <v>10657</v>
      </c>
      <c r="DK208" s="24">
        <v>47777</v>
      </c>
      <c r="DL208" s="65">
        <v>1</v>
      </c>
    </row>
    <row r="209" spans="1:116" x14ac:dyDescent="0.25">
      <c r="A209" s="6" t="s">
        <v>440</v>
      </c>
      <c r="B209" s="41" t="s">
        <v>430</v>
      </c>
      <c r="C209" s="82">
        <f t="shared" si="64"/>
        <v>2082.1632014521656</v>
      </c>
      <c r="D209" s="85">
        <f t="shared" si="65"/>
        <v>1997.4103871848288</v>
      </c>
      <c r="E209" s="85">
        <f t="shared" si="66"/>
        <v>1773.3767537759559</v>
      </c>
      <c r="F209" s="85">
        <f t="shared" si="67"/>
        <v>1658.7756750462697</v>
      </c>
      <c r="G209" s="85">
        <f t="shared" si="68"/>
        <v>1673.0419458308049</v>
      </c>
      <c r="H209" s="86">
        <f t="shared" si="69"/>
        <v>1624.8513678538607</v>
      </c>
      <c r="I209" s="10">
        <f t="shared" si="54"/>
        <v>988.25796660974231</v>
      </c>
      <c r="J209" s="12">
        <f t="shared" si="55"/>
        <v>971.83144170677394</v>
      </c>
      <c r="K209" s="12">
        <f t="shared" si="56"/>
        <v>878.9617036332138</v>
      </c>
      <c r="L209" s="12">
        <f t="shared" si="57"/>
        <v>443.74432201208526</v>
      </c>
      <c r="M209" s="12">
        <f t="shared" si="58"/>
        <v>230.26485194496391</v>
      </c>
      <c r="N209" s="87">
        <f t="shared" si="59"/>
        <v>286.87259382357013</v>
      </c>
      <c r="O209" s="82">
        <f t="shared" si="60"/>
        <v>41008</v>
      </c>
      <c r="P209" s="92">
        <f t="shared" si="61"/>
        <v>59077.658024731922</v>
      </c>
      <c r="Q209" s="93">
        <f t="shared" si="62"/>
        <v>0.46360940178636467</v>
      </c>
      <c r="R209" s="94">
        <f t="shared" si="63"/>
        <v>1</v>
      </c>
      <c r="S209" s="10">
        <v>56896300</v>
      </c>
      <c r="T209" s="12">
        <v>49913300</v>
      </c>
      <c r="U209" s="12">
        <v>42592800</v>
      </c>
      <c r="V209" s="12">
        <v>3721900</v>
      </c>
      <c r="W209" s="12">
        <v>3665600</v>
      </c>
      <c r="X209" s="12">
        <v>0</v>
      </c>
      <c r="Y209" s="12">
        <v>17564200</v>
      </c>
      <c r="Z209" s="12">
        <v>0</v>
      </c>
      <c r="AA209" s="12">
        <v>0</v>
      </c>
      <c r="AB209" s="11">
        <v>174354100</v>
      </c>
      <c r="AC209" s="10">
        <v>49466900</v>
      </c>
      <c r="AD209" s="12">
        <v>48560900</v>
      </c>
      <c r="AE209" s="12">
        <v>43015700</v>
      </c>
      <c r="AF209" s="12">
        <v>7782200</v>
      </c>
      <c r="AG209" s="12">
        <v>3811700</v>
      </c>
      <c r="AH209" s="12">
        <v>0</v>
      </c>
      <c r="AI209" s="12">
        <v>14198300</v>
      </c>
      <c r="AJ209" s="12">
        <v>0</v>
      </c>
      <c r="AK209" s="12">
        <v>0</v>
      </c>
      <c r="AL209" s="11">
        <v>166835700</v>
      </c>
      <c r="AM209" s="10">
        <v>37644106</v>
      </c>
      <c r="AN209" s="12">
        <v>47090597</v>
      </c>
      <c r="AO209" s="12">
        <v>37335390</v>
      </c>
      <c r="AP209" s="12">
        <v>5383661</v>
      </c>
      <c r="AQ209" s="12">
        <v>2002405</v>
      </c>
      <c r="AR209" s="12">
        <v>0</v>
      </c>
      <c r="AS209" s="12">
        <v>15900440</v>
      </c>
      <c r="AT209" s="12">
        <v>0</v>
      </c>
      <c r="AU209" s="12">
        <v>0</v>
      </c>
      <c r="AV209" s="11">
        <v>145356599</v>
      </c>
      <c r="AW209" s="10">
        <v>33764446</v>
      </c>
      <c r="AX209" s="12">
        <v>46562274</v>
      </c>
      <c r="AY209" s="12">
        <v>34869733</v>
      </c>
      <c r="AZ209" s="12">
        <v>3088564</v>
      </c>
      <c r="BA209" s="12">
        <v>1903962</v>
      </c>
      <c r="BB209" s="12">
        <v>0</v>
      </c>
      <c r="BC209" s="12">
        <v>15145552</v>
      </c>
      <c r="BD209" s="12">
        <v>0</v>
      </c>
      <c r="BE209" s="12">
        <v>0</v>
      </c>
      <c r="BF209" s="11">
        <v>135334531</v>
      </c>
      <c r="BG209" s="10">
        <v>40288508</v>
      </c>
      <c r="BH209" s="12">
        <v>42104672</v>
      </c>
      <c r="BI209" s="12">
        <v>33741938</v>
      </c>
      <c r="BJ209" s="12">
        <v>2141813</v>
      </c>
      <c r="BK209" s="12">
        <v>1622308</v>
      </c>
      <c r="BL209" s="12">
        <v>0</v>
      </c>
      <c r="BM209" s="12">
        <v>15193879</v>
      </c>
      <c r="BN209" s="12">
        <v>0</v>
      </c>
      <c r="BO209" s="12">
        <v>0</v>
      </c>
      <c r="BP209" s="11">
        <v>135093118</v>
      </c>
      <c r="BQ209" s="10">
        <v>38045685</v>
      </c>
      <c r="BR209" s="12">
        <v>39201095</v>
      </c>
      <c r="BS209" s="12">
        <v>33552484</v>
      </c>
      <c r="BT209" s="12">
        <v>2307446</v>
      </c>
      <c r="BU209" s="12">
        <v>1045681</v>
      </c>
      <c r="BV209" s="12">
        <v>0</v>
      </c>
      <c r="BW209" s="12">
        <v>14911178</v>
      </c>
      <c r="BX209" s="12">
        <v>0</v>
      </c>
      <c r="BY209" s="12">
        <v>0</v>
      </c>
      <c r="BZ209" s="11">
        <v>129063569</v>
      </c>
      <c r="CA209" s="10">
        <v>0</v>
      </c>
      <c r="CB209" s="12">
        <v>81001936.349999994</v>
      </c>
      <c r="CC209" s="12">
        <v>1751821</v>
      </c>
      <c r="CD209" s="11">
        <v>82753757.349999994</v>
      </c>
      <c r="CE209" s="10">
        <v>0</v>
      </c>
      <c r="CF209" s="12">
        <v>75978166</v>
      </c>
      <c r="CG209" s="12">
        <v>5195027</v>
      </c>
      <c r="CH209" s="11">
        <v>81173193</v>
      </c>
      <c r="CI209" s="10">
        <v>0</v>
      </c>
      <c r="CJ209" s="12">
        <v>63484268</v>
      </c>
      <c r="CK209" s="12">
        <v>8560707</v>
      </c>
      <c r="CL209" s="11">
        <v>72044975</v>
      </c>
      <c r="CM209" s="10">
        <v>0</v>
      </c>
      <c r="CN209" s="12">
        <v>24354718</v>
      </c>
      <c r="CO209" s="12">
        <v>11849050</v>
      </c>
      <c r="CP209" s="11">
        <v>36203768</v>
      </c>
      <c r="CQ209" s="10">
        <v>0</v>
      </c>
      <c r="CR209" s="12">
        <v>3530510</v>
      </c>
      <c r="CS209" s="12">
        <v>15062686</v>
      </c>
      <c r="CT209" s="11">
        <v>18593196</v>
      </c>
      <c r="CU209" s="10">
        <v>0</v>
      </c>
      <c r="CV209" s="12">
        <v>4583058</v>
      </c>
      <c r="CW209" s="12">
        <v>18203519</v>
      </c>
      <c r="CX209" s="11">
        <v>22786577</v>
      </c>
      <c r="CY209" s="10">
        <v>53937311</v>
      </c>
      <c r="CZ209" s="12">
        <v>26138200</v>
      </c>
      <c r="DA209" s="15">
        <v>912.99</v>
      </c>
      <c r="DB209" s="10">
        <v>702889</v>
      </c>
      <c r="DC209" s="12">
        <v>53800</v>
      </c>
      <c r="DD209" s="15">
        <v>36.14</v>
      </c>
      <c r="DE209" s="17">
        <v>83737</v>
      </c>
      <c r="DF209" s="14">
        <v>83526</v>
      </c>
      <c r="DG209" s="14">
        <v>81966</v>
      </c>
      <c r="DH209" s="14">
        <v>81587</v>
      </c>
      <c r="DI209" s="14">
        <v>80747</v>
      </c>
      <c r="DJ209" s="7">
        <v>79431</v>
      </c>
      <c r="DK209" s="24">
        <v>41008</v>
      </c>
      <c r="DL209" s="65">
        <v>1</v>
      </c>
    </row>
    <row r="210" spans="1:116" x14ac:dyDescent="0.25">
      <c r="A210" s="6" t="s">
        <v>122</v>
      </c>
      <c r="B210" s="41" t="s">
        <v>111</v>
      </c>
      <c r="C210" s="82">
        <f t="shared" si="64"/>
        <v>1271.2806231955115</v>
      </c>
      <c r="D210" s="85">
        <f t="shared" si="65"/>
        <v>1150.3695045921866</v>
      </c>
      <c r="E210" s="85">
        <f t="shared" si="66"/>
        <v>810.88066336125837</v>
      </c>
      <c r="F210" s="85">
        <f t="shared" si="67"/>
        <v>734.70760838357739</v>
      </c>
      <c r="G210" s="85">
        <f t="shared" si="68"/>
        <v>727.12432385017985</v>
      </c>
      <c r="H210" s="86">
        <f t="shared" si="69"/>
        <v>682.77336331094875</v>
      </c>
      <c r="I210" s="10">
        <f t="shared" si="54"/>
        <v>64.065342920956581</v>
      </c>
      <c r="J210" s="12">
        <f t="shared" si="55"/>
        <v>56.685839616175464</v>
      </c>
      <c r="K210" s="12">
        <f t="shared" si="56"/>
        <v>65.936684333504303</v>
      </c>
      <c r="L210" s="12">
        <f t="shared" si="57"/>
        <v>69.312288257249492</v>
      </c>
      <c r="M210" s="12">
        <f t="shared" si="58"/>
        <v>66.241367211485041</v>
      </c>
      <c r="N210" s="87">
        <f t="shared" si="59"/>
        <v>69.100286956778987</v>
      </c>
      <c r="O210" s="82">
        <f t="shared" si="60"/>
        <v>33754</v>
      </c>
      <c r="P210" s="92">
        <f t="shared" si="61"/>
        <v>54212.324615384612</v>
      </c>
      <c r="Q210" s="93">
        <f t="shared" si="62"/>
        <v>0.2219671853291352</v>
      </c>
      <c r="R210" s="94">
        <f t="shared" si="63"/>
        <v>1</v>
      </c>
      <c r="S210" s="10">
        <v>6189194.0599999996</v>
      </c>
      <c r="T210" s="12">
        <v>19562015.800000001</v>
      </c>
      <c r="U210" s="12">
        <v>9127364.5300000012</v>
      </c>
      <c r="V210" s="12">
        <v>1551330</v>
      </c>
      <c r="W210" s="12">
        <v>6057322</v>
      </c>
      <c r="X210" s="12">
        <v>2009955.35</v>
      </c>
      <c r="Y210" s="12">
        <v>2176615.06</v>
      </c>
      <c r="Z210" s="12">
        <v>2582027</v>
      </c>
      <c r="AA210" s="12">
        <v>0</v>
      </c>
      <c r="AB210" s="11">
        <v>49255823.800000004</v>
      </c>
      <c r="AC210" s="10">
        <v>5288563.0199999996</v>
      </c>
      <c r="AD210" s="12">
        <v>18341925.379999999</v>
      </c>
      <c r="AE210" s="12">
        <v>8444619.6699999999</v>
      </c>
      <c r="AF210" s="12">
        <v>1867243</v>
      </c>
      <c r="AG210" s="12">
        <v>4400543.96</v>
      </c>
      <c r="AH210" s="12">
        <v>1713078.06</v>
      </c>
      <c r="AI210" s="12">
        <v>1903754.59</v>
      </c>
      <c r="AJ210" s="12">
        <v>853644</v>
      </c>
      <c r="AK210" s="12">
        <v>0</v>
      </c>
      <c r="AL210" s="11">
        <v>42813371.680000007</v>
      </c>
      <c r="AM210" s="10">
        <v>5622311</v>
      </c>
      <c r="AN210" s="12">
        <v>15921226</v>
      </c>
      <c r="AO210" s="12">
        <v>2220765</v>
      </c>
      <c r="AP210" s="12">
        <v>610595</v>
      </c>
      <c r="AQ210" s="12">
        <v>1579369</v>
      </c>
      <c r="AR210" s="12">
        <v>838764</v>
      </c>
      <c r="AS210" s="12">
        <v>1664016</v>
      </c>
      <c r="AT210" s="12">
        <v>284381</v>
      </c>
      <c r="AU210" s="12">
        <v>0</v>
      </c>
      <c r="AV210" s="11">
        <v>28741427</v>
      </c>
      <c r="AW210" s="10">
        <v>3723972</v>
      </c>
      <c r="AX210" s="12">
        <v>15003107</v>
      </c>
      <c r="AY210" s="12">
        <v>2239582</v>
      </c>
      <c r="AZ210" s="12">
        <v>594121</v>
      </c>
      <c r="BA210" s="12">
        <v>1640210</v>
      </c>
      <c r="BB210" s="12">
        <v>876392</v>
      </c>
      <c r="BC210" s="12">
        <v>1512482</v>
      </c>
      <c r="BD210" s="12">
        <v>2633526</v>
      </c>
      <c r="BE210" s="12">
        <v>0</v>
      </c>
      <c r="BF210" s="11">
        <v>28223392</v>
      </c>
      <c r="BG210" s="10">
        <v>4015278</v>
      </c>
      <c r="BH210" s="12">
        <v>14382448</v>
      </c>
      <c r="BI210" s="12">
        <v>2511826</v>
      </c>
      <c r="BJ210" s="12">
        <v>505545</v>
      </c>
      <c r="BK210" s="12">
        <v>1334835</v>
      </c>
      <c r="BL210" s="12">
        <v>837247</v>
      </c>
      <c r="BM210" s="12">
        <v>1281200</v>
      </c>
      <c r="BN210" s="12">
        <v>1114666</v>
      </c>
      <c r="BO210" s="12">
        <v>0</v>
      </c>
      <c r="BP210" s="11">
        <v>25983045</v>
      </c>
      <c r="BQ210" s="10">
        <v>3199101</v>
      </c>
      <c r="BR210" s="12">
        <v>14399150</v>
      </c>
      <c r="BS210" s="12">
        <v>2366673</v>
      </c>
      <c r="BT210" s="12">
        <v>387471</v>
      </c>
      <c r="BU210" s="12">
        <v>1185725</v>
      </c>
      <c r="BV210" s="12">
        <v>597741</v>
      </c>
      <c r="BW210" s="12">
        <v>943927</v>
      </c>
      <c r="BX210" s="12">
        <v>4408432</v>
      </c>
      <c r="BY210" s="12">
        <v>0</v>
      </c>
      <c r="BZ210" s="11">
        <v>27488220</v>
      </c>
      <c r="CA210" s="10">
        <v>1168616</v>
      </c>
      <c r="CB210" s="12">
        <v>56346</v>
      </c>
      <c r="CC210" s="12">
        <v>1127133</v>
      </c>
      <c r="CD210" s="11">
        <v>2352095</v>
      </c>
      <c r="CE210" s="10">
        <v>1106904</v>
      </c>
      <c r="CF210" s="12">
        <v>0</v>
      </c>
      <c r="CG210" s="12">
        <v>960712</v>
      </c>
      <c r="CH210" s="11">
        <v>2067616</v>
      </c>
      <c r="CI210" s="10">
        <v>1082065</v>
      </c>
      <c r="CJ210" s="12">
        <v>0</v>
      </c>
      <c r="CK210" s="12">
        <v>1231917</v>
      </c>
      <c r="CL210" s="11">
        <v>2313982</v>
      </c>
      <c r="CM210" s="10">
        <v>1070559</v>
      </c>
      <c r="CN210" s="12">
        <v>0</v>
      </c>
      <c r="CO210" s="12">
        <v>1343588</v>
      </c>
      <c r="CP210" s="11">
        <v>2414147</v>
      </c>
      <c r="CQ210" s="10">
        <v>1063264</v>
      </c>
      <c r="CR210" s="12">
        <v>0</v>
      </c>
      <c r="CS210" s="12">
        <v>1202257</v>
      </c>
      <c r="CT210" s="11">
        <v>2265521</v>
      </c>
      <c r="CU210" s="10">
        <v>1055770</v>
      </c>
      <c r="CV210" s="12">
        <v>0</v>
      </c>
      <c r="CW210" s="12">
        <v>1280027</v>
      </c>
      <c r="CX210" s="11">
        <v>2335797</v>
      </c>
      <c r="CY210" s="10">
        <v>7047602.1999999993</v>
      </c>
      <c r="CZ210" s="12">
        <v>2622182.88</v>
      </c>
      <c r="DA210" s="15">
        <v>130</v>
      </c>
      <c r="DB210" s="10">
        <v>643905.06000000006</v>
      </c>
      <c r="DC210" s="12">
        <v>46361.164320000003</v>
      </c>
      <c r="DD210" s="15">
        <v>25</v>
      </c>
      <c r="DE210" s="17">
        <v>36714</v>
      </c>
      <c r="DF210" s="14">
        <v>36475</v>
      </c>
      <c r="DG210" s="14">
        <v>35094</v>
      </c>
      <c r="DH210" s="14">
        <v>34830</v>
      </c>
      <c r="DI210" s="14">
        <v>34201</v>
      </c>
      <c r="DJ210" s="7">
        <v>33803</v>
      </c>
      <c r="DK210" s="24">
        <v>33754</v>
      </c>
      <c r="DL210" s="65">
        <v>1</v>
      </c>
    </row>
    <row r="211" spans="1:116" x14ac:dyDescent="0.25">
      <c r="A211" s="6" t="s">
        <v>121</v>
      </c>
      <c r="B211" s="41" t="s">
        <v>111</v>
      </c>
      <c r="C211" s="82">
        <f t="shared" si="64"/>
        <v>3132.8050032071842</v>
      </c>
      <c r="D211" s="85">
        <f t="shared" si="65"/>
        <v>3005.6488143248912</v>
      </c>
      <c r="E211" s="85">
        <f t="shared" si="66"/>
        <v>2336.2573279352227</v>
      </c>
      <c r="F211" s="85">
        <f t="shared" si="67"/>
        <v>2299.1674812642555</v>
      </c>
      <c r="G211" s="85">
        <f t="shared" si="68"/>
        <v>2566.3350396301189</v>
      </c>
      <c r="H211" s="86">
        <f t="shared" si="69"/>
        <v>2402.0494233937397</v>
      </c>
      <c r="I211" s="10">
        <f t="shared" si="54"/>
        <v>0</v>
      </c>
      <c r="J211" s="12">
        <f t="shared" si="55"/>
        <v>0</v>
      </c>
      <c r="K211" s="12">
        <f t="shared" si="56"/>
        <v>0</v>
      </c>
      <c r="L211" s="12">
        <f t="shared" si="57"/>
        <v>0</v>
      </c>
      <c r="M211" s="12">
        <f t="shared" si="58"/>
        <v>0</v>
      </c>
      <c r="N211" s="87">
        <f t="shared" si="59"/>
        <v>0</v>
      </c>
      <c r="O211" s="82">
        <f t="shared" si="60"/>
        <v>64125</v>
      </c>
      <c r="P211" s="92">
        <f t="shared" si="61"/>
        <v>64664.2</v>
      </c>
      <c r="Q211" s="93">
        <f t="shared" si="62"/>
        <v>0.15259359663704844</v>
      </c>
      <c r="R211" s="94">
        <f t="shared" si="63"/>
        <v>0</v>
      </c>
      <c r="S211" s="10">
        <v>3063135</v>
      </c>
      <c r="T211" s="12">
        <v>8403815</v>
      </c>
      <c r="U211" s="12">
        <v>3065896</v>
      </c>
      <c r="V211" s="12">
        <v>4106545</v>
      </c>
      <c r="W211" s="12">
        <v>0</v>
      </c>
      <c r="X211" s="12">
        <v>0</v>
      </c>
      <c r="Y211" s="12">
        <v>896781</v>
      </c>
      <c r="Z211" s="12">
        <v>733917</v>
      </c>
      <c r="AA211" s="12">
        <v>0</v>
      </c>
      <c r="AB211" s="11">
        <v>20270089</v>
      </c>
      <c r="AC211" s="10">
        <v>2882657</v>
      </c>
      <c r="AD211" s="12">
        <v>8167344</v>
      </c>
      <c r="AE211" s="12">
        <v>2301196</v>
      </c>
      <c r="AF211" s="12">
        <v>4449481</v>
      </c>
      <c r="AG211" s="12">
        <v>0</v>
      </c>
      <c r="AH211" s="12">
        <v>0</v>
      </c>
      <c r="AI211" s="12">
        <v>831339</v>
      </c>
      <c r="AJ211" s="12">
        <v>813000</v>
      </c>
      <c r="AK211" s="12">
        <v>0</v>
      </c>
      <c r="AL211" s="11">
        <v>19445017</v>
      </c>
      <c r="AM211" s="10">
        <v>2409429</v>
      </c>
      <c r="AN211" s="12">
        <v>7573045</v>
      </c>
      <c r="AO211" s="12">
        <v>869487</v>
      </c>
      <c r="AP211" s="12">
        <v>3111646</v>
      </c>
      <c r="AQ211" s="12">
        <v>0</v>
      </c>
      <c r="AR211" s="12">
        <v>0</v>
      </c>
      <c r="AS211" s="12">
        <v>462782</v>
      </c>
      <c r="AT211" s="12">
        <v>515822</v>
      </c>
      <c r="AU211" s="12">
        <v>0</v>
      </c>
      <c r="AV211" s="11">
        <v>14942211</v>
      </c>
      <c r="AW211" s="10">
        <v>2225370</v>
      </c>
      <c r="AX211" s="12">
        <v>7477124</v>
      </c>
      <c r="AY211" s="12">
        <v>956477</v>
      </c>
      <c r="AZ211" s="12">
        <v>2741975</v>
      </c>
      <c r="BA211" s="12">
        <v>0</v>
      </c>
      <c r="BB211" s="12">
        <v>0</v>
      </c>
      <c r="BC211" s="12">
        <v>711344</v>
      </c>
      <c r="BD211" s="12">
        <v>1786063</v>
      </c>
      <c r="BE211" s="12">
        <v>0</v>
      </c>
      <c r="BF211" s="11">
        <v>15898353</v>
      </c>
      <c r="BG211" s="10">
        <v>2215922</v>
      </c>
      <c r="BH211" s="12">
        <v>7560482</v>
      </c>
      <c r="BI211" s="12">
        <v>2439259</v>
      </c>
      <c r="BJ211" s="12">
        <v>2721798</v>
      </c>
      <c r="BK211" s="12">
        <v>0</v>
      </c>
      <c r="BL211" s="12">
        <v>0</v>
      </c>
      <c r="BM211" s="12">
        <v>604264</v>
      </c>
      <c r="BN211" s="12">
        <v>2222838</v>
      </c>
      <c r="BO211" s="12">
        <v>0</v>
      </c>
      <c r="BP211" s="11">
        <v>17764563</v>
      </c>
      <c r="BQ211" s="10">
        <v>2447283</v>
      </c>
      <c r="BR211" s="12">
        <v>7232844</v>
      </c>
      <c r="BS211" s="12">
        <v>1937618</v>
      </c>
      <c r="BT211" s="12">
        <v>2393841</v>
      </c>
      <c r="BU211" s="12">
        <v>0</v>
      </c>
      <c r="BV211" s="12">
        <v>0</v>
      </c>
      <c r="BW211" s="12">
        <v>568854</v>
      </c>
      <c r="BX211" s="12">
        <v>1663227</v>
      </c>
      <c r="BY211" s="12">
        <v>0</v>
      </c>
      <c r="BZ211" s="11">
        <v>16243667</v>
      </c>
      <c r="CA211" s="10">
        <v>0</v>
      </c>
      <c r="CB211" s="12">
        <v>0</v>
      </c>
      <c r="CC211" s="12">
        <v>0</v>
      </c>
      <c r="CD211" s="11">
        <v>0</v>
      </c>
      <c r="CE211" s="10">
        <v>0</v>
      </c>
      <c r="CF211" s="12">
        <v>0</v>
      </c>
      <c r="CG211" s="12">
        <v>0</v>
      </c>
      <c r="CH211" s="11">
        <v>0</v>
      </c>
      <c r="CI211" s="10">
        <v>0</v>
      </c>
      <c r="CJ211" s="12">
        <v>0</v>
      </c>
      <c r="CK211" s="12">
        <v>0</v>
      </c>
      <c r="CL211" s="11">
        <v>0</v>
      </c>
      <c r="CM211" s="10">
        <v>0</v>
      </c>
      <c r="CN211" s="12">
        <v>0</v>
      </c>
      <c r="CO211" s="12">
        <v>0</v>
      </c>
      <c r="CP211" s="11">
        <v>0</v>
      </c>
      <c r="CQ211" s="10">
        <v>0</v>
      </c>
      <c r="CR211" s="12">
        <v>0</v>
      </c>
      <c r="CS211" s="12">
        <v>0</v>
      </c>
      <c r="CT211" s="11">
        <v>0</v>
      </c>
      <c r="CU211" s="10">
        <v>0</v>
      </c>
      <c r="CV211" s="12">
        <v>0</v>
      </c>
      <c r="CW211" s="12">
        <v>0</v>
      </c>
      <c r="CX211" s="11">
        <v>0</v>
      </c>
      <c r="CY211" s="10">
        <v>2198582.7999999998</v>
      </c>
      <c r="CZ211" s="12">
        <v>782511.95</v>
      </c>
      <c r="DA211" s="15">
        <v>34</v>
      </c>
      <c r="DB211" s="10">
        <v>0</v>
      </c>
      <c r="DC211" s="12">
        <v>0</v>
      </c>
      <c r="DD211" s="15">
        <v>0</v>
      </c>
      <c r="DE211" s="17">
        <v>6236</v>
      </c>
      <c r="DF211" s="14">
        <v>6199</v>
      </c>
      <c r="DG211" s="14">
        <v>6175</v>
      </c>
      <c r="DH211" s="14">
        <v>6138</v>
      </c>
      <c r="DI211" s="14">
        <v>6056</v>
      </c>
      <c r="DJ211" s="7">
        <v>6070</v>
      </c>
      <c r="DK211" s="24">
        <v>64125</v>
      </c>
      <c r="DL211" s="65">
        <v>0</v>
      </c>
    </row>
    <row r="212" spans="1:116" x14ac:dyDescent="0.25">
      <c r="A212" s="6" t="s">
        <v>123</v>
      </c>
      <c r="B212" s="41" t="s">
        <v>111</v>
      </c>
      <c r="C212" s="82">
        <f t="shared" si="64"/>
        <v>1186.7502692998205</v>
      </c>
      <c r="D212" s="85">
        <f t="shared" si="65"/>
        <v>1080.0635391841229</v>
      </c>
      <c r="E212" s="85">
        <f t="shared" si="66"/>
        <v>1010.3179353170924</v>
      </c>
      <c r="F212" s="85">
        <f t="shared" si="67"/>
        <v>995.11416726799382</v>
      </c>
      <c r="G212" s="85">
        <f t="shared" si="68"/>
        <v>912.88580207032203</v>
      </c>
      <c r="H212" s="86">
        <f t="shared" si="69"/>
        <v>869.33416960821489</v>
      </c>
      <c r="I212" s="10">
        <f t="shared" si="54"/>
        <v>2014.6250517884271</v>
      </c>
      <c r="J212" s="12">
        <f t="shared" si="55"/>
        <v>1977.8539671920948</v>
      </c>
      <c r="K212" s="12">
        <f t="shared" si="56"/>
        <v>1914.4117564415972</v>
      </c>
      <c r="L212" s="12">
        <f t="shared" si="57"/>
        <v>1915.6302616126886</v>
      </c>
      <c r="M212" s="12">
        <f t="shared" si="58"/>
        <v>1508.2051944695697</v>
      </c>
      <c r="N212" s="87">
        <f t="shared" si="59"/>
        <v>1642.5216604918464</v>
      </c>
      <c r="O212" s="82">
        <f t="shared" si="60"/>
        <v>38805</v>
      </c>
      <c r="P212" s="92">
        <f t="shared" si="61"/>
        <v>60794.115214180209</v>
      </c>
      <c r="Q212" s="93">
        <f t="shared" si="62"/>
        <v>0.77164825725542274</v>
      </c>
      <c r="R212" s="94">
        <f t="shared" si="63"/>
        <v>6</v>
      </c>
      <c r="S212" s="10">
        <v>23299899</v>
      </c>
      <c r="T212" s="12">
        <v>48472411</v>
      </c>
      <c r="U212" s="12">
        <v>2720345</v>
      </c>
      <c r="V212" s="12">
        <v>3103707</v>
      </c>
      <c r="W212" s="12">
        <v>0</v>
      </c>
      <c r="X212" s="12">
        <v>0</v>
      </c>
      <c r="Y212" s="12">
        <v>8336225</v>
      </c>
      <c r="Z212" s="12">
        <v>12888030</v>
      </c>
      <c r="AA212" s="12">
        <v>0</v>
      </c>
      <c r="AB212" s="11">
        <v>98820617</v>
      </c>
      <c r="AC212" s="10">
        <v>20666405</v>
      </c>
      <c r="AD212" s="12">
        <v>42978694</v>
      </c>
      <c r="AE212" s="12">
        <v>2674110</v>
      </c>
      <c r="AF212" s="12">
        <v>3022083</v>
      </c>
      <c r="AG212" s="12">
        <v>0</v>
      </c>
      <c r="AH212" s="12">
        <v>0</v>
      </c>
      <c r="AI212" s="12">
        <v>8154347</v>
      </c>
      <c r="AJ212" s="12">
        <v>6462200</v>
      </c>
      <c r="AK212" s="12">
        <v>0</v>
      </c>
      <c r="AL212" s="11">
        <v>83957839</v>
      </c>
      <c r="AM212" s="10">
        <v>14692486</v>
      </c>
      <c r="AN212" s="12">
        <v>44931045</v>
      </c>
      <c r="AO212" s="12">
        <v>2480054</v>
      </c>
      <c r="AP212" s="12">
        <v>2347273</v>
      </c>
      <c r="AQ212" s="12">
        <v>0</v>
      </c>
      <c r="AR212" s="12">
        <v>0</v>
      </c>
      <c r="AS212" s="12">
        <v>7461552</v>
      </c>
      <c r="AT212" s="12">
        <v>10859277</v>
      </c>
      <c r="AU212" s="12">
        <v>0</v>
      </c>
      <c r="AV212" s="11">
        <v>82771687</v>
      </c>
      <c r="AW212" s="10">
        <v>15478401</v>
      </c>
      <c r="AX212" s="12">
        <v>40576266</v>
      </c>
      <c r="AY212" s="12">
        <v>3013909</v>
      </c>
      <c r="AZ212" s="12">
        <v>2125648</v>
      </c>
      <c r="BA212" s="12">
        <v>0</v>
      </c>
      <c r="BB212" s="12">
        <v>0</v>
      </c>
      <c r="BC212" s="12">
        <v>9137460</v>
      </c>
      <c r="BD212" s="12">
        <v>9955309</v>
      </c>
      <c r="BE212" s="12">
        <v>0</v>
      </c>
      <c r="BF212" s="11">
        <v>80286993</v>
      </c>
      <c r="BG212" s="10">
        <v>12199681</v>
      </c>
      <c r="BH212" s="12">
        <v>38528388</v>
      </c>
      <c r="BI212" s="12">
        <v>3159961</v>
      </c>
      <c r="BJ212" s="12">
        <v>1802477</v>
      </c>
      <c r="BK212" s="12">
        <v>0</v>
      </c>
      <c r="BL212" s="12">
        <v>0</v>
      </c>
      <c r="BM212" s="12">
        <v>7892902</v>
      </c>
      <c r="BN212" s="12">
        <v>9695049</v>
      </c>
      <c r="BO212" s="12">
        <v>0</v>
      </c>
      <c r="BP212" s="11">
        <v>73278458</v>
      </c>
      <c r="BQ212" s="10">
        <v>10553389</v>
      </c>
      <c r="BR212" s="12">
        <v>37072694</v>
      </c>
      <c r="BS212" s="12">
        <v>3387963</v>
      </c>
      <c r="BT212" s="12">
        <v>1719003</v>
      </c>
      <c r="BU212" s="12">
        <v>0</v>
      </c>
      <c r="BV212" s="12">
        <v>0</v>
      </c>
      <c r="BW212" s="12">
        <v>6866763</v>
      </c>
      <c r="BX212" s="12">
        <v>37062819</v>
      </c>
      <c r="BY212" s="12">
        <v>0</v>
      </c>
      <c r="BZ212" s="11">
        <v>96662631</v>
      </c>
      <c r="CA212" s="10">
        <v>61270000</v>
      </c>
      <c r="CB212" s="12">
        <v>29333000</v>
      </c>
      <c r="CC212" s="12">
        <v>55276000</v>
      </c>
      <c r="CD212" s="11">
        <v>145879000</v>
      </c>
      <c r="CE212" s="10">
        <v>66497000</v>
      </c>
      <c r="CF212" s="12">
        <v>28532000</v>
      </c>
      <c r="CG212" s="12">
        <v>46884000</v>
      </c>
      <c r="CH212" s="11">
        <v>141913000</v>
      </c>
      <c r="CI212" s="10">
        <v>63458000</v>
      </c>
      <c r="CJ212" s="12">
        <v>27189000</v>
      </c>
      <c r="CK212" s="12">
        <v>45617000</v>
      </c>
      <c r="CL212" s="11">
        <v>136264000</v>
      </c>
      <c r="CM212" s="10">
        <v>56325000</v>
      </c>
      <c r="CN212" s="12">
        <v>29972000</v>
      </c>
      <c r="CO212" s="12">
        <v>49094000</v>
      </c>
      <c r="CP212" s="11">
        <v>135391000</v>
      </c>
      <c r="CQ212" s="10">
        <v>22225000</v>
      </c>
      <c r="CR212" s="12">
        <v>31463000</v>
      </c>
      <c r="CS212" s="12">
        <v>51360000</v>
      </c>
      <c r="CT212" s="11">
        <v>105048000</v>
      </c>
      <c r="CU212" s="10">
        <v>23350000</v>
      </c>
      <c r="CV212" s="12">
        <v>36043000</v>
      </c>
      <c r="CW212" s="12">
        <v>53215000</v>
      </c>
      <c r="CX212" s="11">
        <v>112608000</v>
      </c>
      <c r="CY212" s="10">
        <v>41157616</v>
      </c>
      <c r="CZ212" s="12">
        <v>25152115</v>
      </c>
      <c r="DA212" s="15">
        <v>677</v>
      </c>
      <c r="DB212" s="10">
        <v>0</v>
      </c>
      <c r="DC212" s="12">
        <v>0</v>
      </c>
      <c r="DD212" s="15">
        <v>0</v>
      </c>
      <c r="DE212" s="17">
        <v>72410</v>
      </c>
      <c r="DF212" s="14">
        <v>71751</v>
      </c>
      <c r="DG212" s="14">
        <v>71178</v>
      </c>
      <c r="DH212" s="14">
        <v>70677</v>
      </c>
      <c r="DI212" s="14">
        <v>69651</v>
      </c>
      <c r="DJ212" s="7">
        <v>68558</v>
      </c>
      <c r="DK212" s="24">
        <v>38805</v>
      </c>
      <c r="DL212" s="65">
        <v>6</v>
      </c>
    </row>
    <row r="213" spans="1:116" x14ac:dyDescent="0.25">
      <c r="A213" s="6" t="s">
        <v>360</v>
      </c>
      <c r="B213" s="41" t="s">
        <v>356</v>
      </c>
      <c r="C213" s="82">
        <f t="shared" si="64"/>
        <v>550.25605536332182</v>
      </c>
      <c r="D213" s="85">
        <f t="shared" si="65"/>
        <v>467.86388384754991</v>
      </c>
      <c r="E213" s="85">
        <f t="shared" si="66"/>
        <v>464.32123411978222</v>
      </c>
      <c r="F213" s="85">
        <f t="shared" si="67"/>
        <v>479.01669758812614</v>
      </c>
      <c r="G213" s="85">
        <f t="shared" si="68"/>
        <v>442.41573033707863</v>
      </c>
      <c r="H213" s="86">
        <f t="shared" si="69"/>
        <v>402.22033898305085</v>
      </c>
      <c r="I213" s="10">
        <f t="shared" si="54"/>
        <v>0</v>
      </c>
      <c r="J213" s="12">
        <f t="shared" si="55"/>
        <v>598.54809437386575</v>
      </c>
      <c r="K213" s="12">
        <f t="shared" si="56"/>
        <v>627.0417422867514</v>
      </c>
      <c r="L213" s="12">
        <f t="shared" si="57"/>
        <v>668.64564007421154</v>
      </c>
      <c r="M213" s="12">
        <f t="shared" si="58"/>
        <v>766.76897003745319</v>
      </c>
      <c r="N213" s="87">
        <f t="shared" si="59"/>
        <v>858.40677966101691</v>
      </c>
      <c r="O213" s="82">
        <f t="shared" si="60"/>
        <v>36406</v>
      </c>
      <c r="P213" s="92">
        <f t="shared" si="61"/>
        <v>29544</v>
      </c>
      <c r="Q213" s="93">
        <f t="shared" si="62"/>
        <v>0.56293389677029881</v>
      </c>
      <c r="R213" s="94">
        <f t="shared" si="63"/>
        <v>1</v>
      </c>
      <c r="S213" s="10">
        <v>221048</v>
      </c>
      <c r="T213" s="12">
        <v>15100</v>
      </c>
      <c r="U213" s="12">
        <v>0</v>
      </c>
      <c r="V213" s="12">
        <v>79900</v>
      </c>
      <c r="W213" s="12">
        <v>0</v>
      </c>
      <c r="X213" s="12">
        <v>0</v>
      </c>
      <c r="Y213" s="12">
        <v>2000</v>
      </c>
      <c r="Z213" s="12">
        <v>0</v>
      </c>
      <c r="AA213" s="12">
        <v>0</v>
      </c>
      <c r="AB213" s="11">
        <v>318048</v>
      </c>
      <c r="AC213" s="10">
        <v>161293</v>
      </c>
      <c r="AD213" s="12">
        <v>15100</v>
      </c>
      <c r="AE213" s="12">
        <v>0</v>
      </c>
      <c r="AF213" s="12">
        <v>79400</v>
      </c>
      <c r="AG213" s="12">
        <v>0</v>
      </c>
      <c r="AH213" s="12">
        <v>0</v>
      </c>
      <c r="AI213" s="12">
        <v>2000</v>
      </c>
      <c r="AJ213" s="12">
        <v>0</v>
      </c>
      <c r="AK213" s="12">
        <v>0</v>
      </c>
      <c r="AL213" s="11">
        <v>257793</v>
      </c>
      <c r="AM213" s="10">
        <v>195735</v>
      </c>
      <c r="AN213" s="12">
        <v>6352</v>
      </c>
      <c r="AO213" s="12">
        <v>0</v>
      </c>
      <c r="AP213" s="12">
        <v>52581</v>
      </c>
      <c r="AQ213" s="12">
        <v>0</v>
      </c>
      <c r="AR213" s="12">
        <v>0</v>
      </c>
      <c r="AS213" s="12">
        <v>1173</v>
      </c>
      <c r="AT213" s="12">
        <v>0</v>
      </c>
      <c r="AU213" s="12">
        <v>0</v>
      </c>
      <c r="AV213" s="11">
        <v>255841</v>
      </c>
      <c r="AW213" s="10">
        <v>200968</v>
      </c>
      <c r="AX213" s="12">
        <v>5352</v>
      </c>
      <c r="AY213" s="12">
        <v>0</v>
      </c>
      <c r="AZ213" s="12">
        <v>47894</v>
      </c>
      <c r="BA213" s="12">
        <v>0</v>
      </c>
      <c r="BB213" s="12">
        <v>0</v>
      </c>
      <c r="BC213" s="12">
        <v>3976</v>
      </c>
      <c r="BD213" s="12">
        <v>0</v>
      </c>
      <c r="BE213" s="12">
        <v>0</v>
      </c>
      <c r="BF213" s="11">
        <v>258190</v>
      </c>
      <c r="BG213" s="10">
        <v>169704</v>
      </c>
      <c r="BH213" s="12">
        <v>7896</v>
      </c>
      <c r="BI213" s="12">
        <v>0</v>
      </c>
      <c r="BJ213" s="12">
        <v>58650</v>
      </c>
      <c r="BK213" s="12">
        <v>0</v>
      </c>
      <c r="BL213" s="12">
        <v>0</v>
      </c>
      <c r="BM213" s="12">
        <v>0</v>
      </c>
      <c r="BN213" s="12">
        <v>0</v>
      </c>
      <c r="BO213" s="12">
        <v>0</v>
      </c>
      <c r="BP213" s="11">
        <v>236250</v>
      </c>
      <c r="BQ213" s="10">
        <v>159592</v>
      </c>
      <c r="BR213" s="12">
        <v>3674</v>
      </c>
      <c r="BS213" s="12">
        <v>0</v>
      </c>
      <c r="BT213" s="12">
        <v>49379</v>
      </c>
      <c r="BU213" s="12">
        <v>0</v>
      </c>
      <c r="BV213" s="12">
        <v>0</v>
      </c>
      <c r="BW213" s="12">
        <v>934</v>
      </c>
      <c r="BX213" s="12">
        <v>0</v>
      </c>
      <c r="BY213" s="12">
        <v>0</v>
      </c>
      <c r="BZ213" s="11">
        <v>213579</v>
      </c>
      <c r="CA213" s="10">
        <v>0</v>
      </c>
      <c r="CB213" s="12">
        <v>0</v>
      </c>
      <c r="CC213" s="12">
        <v>0</v>
      </c>
      <c r="CD213" s="11">
        <v>0</v>
      </c>
      <c r="CE213" s="10">
        <v>0</v>
      </c>
      <c r="CF213" s="12">
        <v>329800</v>
      </c>
      <c r="CG213" s="12">
        <v>0</v>
      </c>
      <c r="CH213" s="11">
        <v>329800</v>
      </c>
      <c r="CI213" s="10">
        <v>0</v>
      </c>
      <c r="CJ213" s="12">
        <v>345500</v>
      </c>
      <c r="CK213" s="12">
        <v>0</v>
      </c>
      <c r="CL213" s="11">
        <v>345500</v>
      </c>
      <c r="CM213" s="10">
        <v>0</v>
      </c>
      <c r="CN213" s="12">
        <v>360400</v>
      </c>
      <c r="CO213" s="12">
        <v>0</v>
      </c>
      <c r="CP213" s="11">
        <v>360400</v>
      </c>
      <c r="CQ213" s="10">
        <v>34854.629999999997</v>
      </c>
      <c r="CR213" s="12">
        <v>374600</v>
      </c>
      <c r="CS213" s="12">
        <v>0</v>
      </c>
      <c r="CT213" s="11">
        <v>409454.63</v>
      </c>
      <c r="CU213" s="10">
        <v>67714</v>
      </c>
      <c r="CV213" s="12">
        <v>388100</v>
      </c>
      <c r="CW213" s="12">
        <v>0</v>
      </c>
      <c r="CX213" s="11">
        <v>455814</v>
      </c>
      <c r="CY213" s="10">
        <v>147720</v>
      </c>
      <c r="CZ213" s="12">
        <v>31320</v>
      </c>
      <c r="DA213" s="15">
        <v>5</v>
      </c>
      <c r="DB213" s="10">
        <v>0</v>
      </c>
      <c r="DC213" s="12">
        <v>0</v>
      </c>
      <c r="DD213" s="15">
        <v>0</v>
      </c>
      <c r="DE213" s="17">
        <v>578</v>
      </c>
      <c r="DF213" s="14">
        <v>551</v>
      </c>
      <c r="DG213" s="14">
        <v>551</v>
      </c>
      <c r="DH213" s="14">
        <v>539</v>
      </c>
      <c r="DI213" s="14">
        <v>534</v>
      </c>
      <c r="DJ213" s="7">
        <v>531</v>
      </c>
      <c r="DK213" s="24">
        <v>36406</v>
      </c>
      <c r="DL213" s="65">
        <v>1</v>
      </c>
    </row>
    <row r="214" spans="1:116" x14ac:dyDescent="0.25">
      <c r="A214" s="18" t="s">
        <v>91</v>
      </c>
      <c r="B214" s="44" t="s">
        <v>89</v>
      </c>
      <c r="C214" s="101">
        <f t="shared" si="64"/>
        <v>0</v>
      </c>
      <c r="D214" s="106">
        <f t="shared" si="65"/>
        <v>0</v>
      </c>
      <c r="E214" s="106">
        <f t="shared" si="66"/>
        <v>0</v>
      </c>
      <c r="F214" s="106">
        <f t="shared" si="67"/>
        <v>0</v>
      </c>
      <c r="G214" s="106">
        <f t="shared" si="68"/>
        <v>0</v>
      </c>
      <c r="H214" s="107">
        <f t="shared" si="69"/>
        <v>0</v>
      </c>
      <c r="I214" s="19">
        <f t="shared" si="54"/>
        <v>0</v>
      </c>
      <c r="J214" s="20">
        <f t="shared" si="55"/>
        <v>0</v>
      </c>
      <c r="K214" s="20">
        <f t="shared" si="56"/>
        <v>0</v>
      </c>
      <c r="L214" s="20">
        <f t="shared" si="57"/>
        <v>0</v>
      </c>
      <c r="M214" s="20">
        <f t="shared" si="58"/>
        <v>0</v>
      </c>
      <c r="N214" s="102">
        <f t="shared" si="59"/>
        <v>0</v>
      </c>
      <c r="O214" s="101">
        <f t="shared" si="60"/>
        <v>29000</v>
      </c>
      <c r="P214" s="103" t="e">
        <f t="shared" si="61"/>
        <v>#DIV/0!</v>
      </c>
      <c r="Q214" s="104" t="e">
        <f t="shared" si="62"/>
        <v>#DIV/0!</v>
      </c>
      <c r="R214" s="105">
        <f t="shared" si="63"/>
        <v>0</v>
      </c>
      <c r="S214" s="19">
        <v>0</v>
      </c>
      <c r="T214" s="20">
        <v>0</v>
      </c>
      <c r="U214" s="20">
        <v>0</v>
      </c>
      <c r="V214" s="20">
        <v>0</v>
      </c>
      <c r="W214" s="20">
        <v>0</v>
      </c>
      <c r="X214" s="20">
        <v>0</v>
      </c>
      <c r="Y214" s="20">
        <v>0</v>
      </c>
      <c r="Z214" s="20">
        <v>0</v>
      </c>
      <c r="AA214" s="20">
        <v>0</v>
      </c>
      <c r="AB214" s="21">
        <v>0</v>
      </c>
      <c r="AC214" s="19">
        <v>0</v>
      </c>
      <c r="AD214" s="20">
        <v>0</v>
      </c>
      <c r="AE214" s="20">
        <v>0</v>
      </c>
      <c r="AF214" s="20">
        <v>0</v>
      </c>
      <c r="AG214" s="20">
        <v>0</v>
      </c>
      <c r="AH214" s="20">
        <v>0</v>
      </c>
      <c r="AI214" s="20">
        <v>0</v>
      </c>
      <c r="AJ214" s="20">
        <v>0</v>
      </c>
      <c r="AK214" s="20">
        <v>0</v>
      </c>
      <c r="AL214" s="21">
        <v>0</v>
      </c>
      <c r="AM214" s="19">
        <v>0</v>
      </c>
      <c r="AN214" s="20">
        <v>0</v>
      </c>
      <c r="AO214" s="20">
        <v>0</v>
      </c>
      <c r="AP214" s="20">
        <v>0</v>
      </c>
      <c r="AQ214" s="20">
        <v>0</v>
      </c>
      <c r="AR214" s="20">
        <v>0</v>
      </c>
      <c r="AS214" s="20">
        <v>0</v>
      </c>
      <c r="AT214" s="20">
        <v>0</v>
      </c>
      <c r="AU214" s="20">
        <v>0</v>
      </c>
      <c r="AV214" s="21">
        <v>0</v>
      </c>
      <c r="AW214" s="19">
        <v>0</v>
      </c>
      <c r="AX214" s="20">
        <v>0</v>
      </c>
      <c r="AY214" s="20">
        <v>0</v>
      </c>
      <c r="AZ214" s="20">
        <v>0</v>
      </c>
      <c r="BA214" s="20">
        <v>0</v>
      </c>
      <c r="BB214" s="20">
        <v>0</v>
      </c>
      <c r="BC214" s="20">
        <v>0</v>
      </c>
      <c r="BD214" s="20">
        <v>0</v>
      </c>
      <c r="BE214" s="20">
        <v>0</v>
      </c>
      <c r="BF214" s="21">
        <v>0</v>
      </c>
      <c r="BG214" s="19">
        <v>0</v>
      </c>
      <c r="BH214" s="20">
        <v>0</v>
      </c>
      <c r="BI214" s="20">
        <v>0</v>
      </c>
      <c r="BJ214" s="20">
        <v>0</v>
      </c>
      <c r="BK214" s="20">
        <v>0</v>
      </c>
      <c r="BL214" s="20">
        <v>0</v>
      </c>
      <c r="BM214" s="20">
        <v>0</v>
      </c>
      <c r="BN214" s="20">
        <v>0</v>
      </c>
      <c r="BO214" s="20">
        <v>0</v>
      </c>
      <c r="BP214" s="21">
        <v>0</v>
      </c>
      <c r="BQ214" s="19">
        <v>0</v>
      </c>
      <c r="BR214" s="20">
        <v>0</v>
      </c>
      <c r="BS214" s="20">
        <v>0</v>
      </c>
      <c r="BT214" s="20">
        <v>0</v>
      </c>
      <c r="BU214" s="20">
        <v>0</v>
      </c>
      <c r="BV214" s="20">
        <v>0</v>
      </c>
      <c r="BW214" s="20">
        <v>0</v>
      </c>
      <c r="BX214" s="20">
        <v>0</v>
      </c>
      <c r="BY214" s="20">
        <v>0</v>
      </c>
      <c r="BZ214" s="21">
        <v>0</v>
      </c>
      <c r="CA214" s="19">
        <v>0</v>
      </c>
      <c r="CB214" s="20">
        <v>0</v>
      </c>
      <c r="CC214" s="20">
        <v>0</v>
      </c>
      <c r="CD214" s="21">
        <v>0</v>
      </c>
      <c r="CE214" s="19">
        <v>0</v>
      </c>
      <c r="CF214" s="20">
        <v>0</v>
      </c>
      <c r="CG214" s="20">
        <v>0</v>
      </c>
      <c r="CH214" s="21">
        <v>0</v>
      </c>
      <c r="CI214" s="19">
        <v>0</v>
      </c>
      <c r="CJ214" s="20">
        <v>0</v>
      </c>
      <c r="CK214" s="20">
        <v>0</v>
      </c>
      <c r="CL214" s="21">
        <v>0</v>
      </c>
      <c r="CM214" s="19">
        <v>0</v>
      </c>
      <c r="CN214" s="20">
        <v>0</v>
      </c>
      <c r="CO214" s="20">
        <v>0</v>
      </c>
      <c r="CP214" s="21">
        <v>0</v>
      </c>
      <c r="CQ214" s="19">
        <v>0</v>
      </c>
      <c r="CR214" s="20">
        <v>0</v>
      </c>
      <c r="CS214" s="20">
        <v>0</v>
      </c>
      <c r="CT214" s="21">
        <v>0</v>
      </c>
      <c r="CU214" s="19">
        <v>0</v>
      </c>
      <c r="CV214" s="20">
        <v>0</v>
      </c>
      <c r="CW214" s="20">
        <v>0</v>
      </c>
      <c r="CX214" s="21">
        <v>0</v>
      </c>
      <c r="CY214" s="19">
        <v>0</v>
      </c>
      <c r="CZ214" s="20">
        <v>0</v>
      </c>
      <c r="DA214" s="22">
        <v>0</v>
      </c>
      <c r="DB214" s="19">
        <v>0</v>
      </c>
      <c r="DC214" s="20">
        <v>0</v>
      </c>
      <c r="DD214" s="22">
        <v>0</v>
      </c>
      <c r="DE214" s="32">
        <v>715</v>
      </c>
      <c r="DF214" s="33">
        <v>718</v>
      </c>
      <c r="DG214" s="33">
        <v>723</v>
      </c>
      <c r="DH214" s="33">
        <v>718</v>
      </c>
      <c r="DI214" s="33">
        <v>711</v>
      </c>
      <c r="DJ214" s="34">
        <v>724</v>
      </c>
      <c r="DK214" s="35">
        <v>29000</v>
      </c>
      <c r="DL214" s="64">
        <v>0</v>
      </c>
    </row>
    <row r="215" spans="1:116" x14ac:dyDescent="0.25">
      <c r="A215" s="6" t="s">
        <v>349</v>
      </c>
      <c r="B215" s="41" t="s">
        <v>346</v>
      </c>
      <c r="C215" s="82">
        <f t="shared" si="64"/>
        <v>1719.3989071038252</v>
      </c>
      <c r="D215" s="85">
        <f t="shared" si="65"/>
        <v>1689.5604395604396</v>
      </c>
      <c r="E215" s="85">
        <f t="shared" si="66"/>
        <v>1981.8494623655913</v>
      </c>
      <c r="F215" s="85">
        <f t="shared" si="67"/>
        <v>1424.2692307692307</v>
      </c>
      <c r="G215" s="85">
        <f t="shared" si="68"/>
        <v>1440.295081967213</v>
      </c>
      <c r="H215" s="86">
        <f t="shared" si="69"/>
        <v>1288.4677419354839</v>
      </c>
      <c r="I215" s="10">
        <f t="shared" si="54"/>
        <v>0</v>
      </c>
      <c r="J215" s="12">
        <f t="shared" si="55"/>
        <v>0</v>
      </c>
      <c r="K215" s="12">
        <f t="shared" si="56"/>
        <v>0</v>
      </c>
      <c r="L215" s="12">
        <f t="shared" si="57"/>
        <v>0</v>
      </c>
      <c r="M215" s="12">
        <f t="shared" si="58"/>
        <v>0</v>
      </c>
      <c r="N215" s="87">
        <f t="shared" si="59"/>
        <v>0</v>
      </c>
      <c r="O215" s="82">
        <f t="shared" si="60"/>
        <v>49063</v>
      </c>
      <c r="P215" s="92">
        <f t="shared" si="61"/>
        <v>27687.5</v>
      </c>
      <c r="Q215" s="93">
        <f t="shared" si="62"/>
        <v>0.40600667408231367</v>
      </c>
      <c r="R215" s="94">
        <f t="shared" si="63"/>
        <v>0</v>
      </c>
      <c r="S215" s="10">
        <v>201000</v>
      </c>
      <c r="T215" s="12">
        <v>46550</v>
      </c>
      <c r="U215" s="12">
        <v>11000</v>
      </c>
      <c r="V215" s="12">
        <v>50500</v>
      </c>
      <c r="W215" s="12">
        <v>0</v>
      </c>
      <c r="X215" s="12">
        <v>0</v>
      </c>
      <c r="Y215" s="12">
        <v>5600</v>
      </c>
      <c r="Z215" s="12">
        <v>0</v>
      </c>
      <c r="AA215" s="12">
        <v>0</v>
      </c>
      <c r="AB215" s="11">
        <v>314650</v>
      </c>
      <c r="AC215" s="10">
        <v>212500</v>
      </c>
      <c r="AD215" s="12">
        <v>46000</v>
      </c>
      <c r="AE215" s="12">
        <v>19000</v>
      </c>
      <c r="AF215" s="12">
        <v>23000</v>
      </c>
      <c r="AG215" s="12">
        <v>0</v>
      </c>
      <c r="AH215" s="12">
        <v>0</v>
      </c>
      <c r="AI215" s="12">
        <v>7000</v>
      </c>
      <c r="AJ215" s="12">
        <v>0</v>
      </c>
      <c r="AK215" s="12">
        <v>0</v>
      </c>
      <c r="AL215" s="11">
        <v>307500</v>
      </c>
      <c r="AM215" s="10">
        <v>219090</v>
      </c>
      <c r="AN215" s="12">
        <v>49479</v>
      </c>
      <c r="AO215" s="12">
        <v>67323</v>
      </c>
      <c r="AP215" s="12">
        <v>26052</v>
      </c>
      <c r="AQ215" s="12">
        <v>0</v>
      </c>
      <c r="AR215" s="12">
        <v>0</v>
      </c>
      <c r="AS215" s="12">
        <v>6680</v>
      </c>
      <c r="AT215" s="12">
        <v>0</v>
      </c>
      <c r="AU215" s="12">
        <v>0</v>
      </c>
      <c r="AV215" s="11">
        <v>368624</v>
      </c>
      <c r="AW215" s="10">
        <v>176031</v>
      </c>
      <c r="AX215" s="12">
        <v>46685</v>
      </c>
      <c r="AY215" s="12">
        <v>12300</v>
      </c>
      <c r="AZ215" s="12">
        <v>17426</v>
      </c>
      <c r="BA215" s="12">
        <v>0</v>
      </c>
      <c r="BB215" s="12">
        <v>0</v>
      </c>
      <c r="BC215" s="12">
        <v>6775</v>
      </c>
      <c r="BD215" s="12">
        <v>0</v>
      </c>
      <c r="BE215" s="12">
        <v>0</v>
      </c>
      <c r="BF215" s="11">
        <v>259217</v>
      </c>
      <c r="BG215" s="10">
        <v>169203</v>
      </c>
      <c r="BH215" s="12">
        <v>42334</v>
      </c>
      <c r="BI215" s="12">
        <v>27155</v>
      </c>
      <c r="BJ215" s="12">
        <v>21306</v>
      </c>
      <c r="BK215" s="12">
        <v>0</v>
      </c>
      <c r="BL215" s="12">
        <v>0</v>
      </c>
      <c r="BM215" s="12">
        <v>3576</v>
      </c>
      <c r="BN215" s="12">
        <v>0</v>
      </c>
      <c r="BO215" s="12">
        <v>0</v>
      </c>
      <c r="BP215" s="11">
        <v>263574</v>
      </c>
      <c r="BQ215" s="10">
        <v>128947</v>
      </c>
      <c r="BR215" s="12">
        <v>61368</v>
      </c>
      <c r="BS215" s="12">
        <v>8619</v>
      </c>
      <c r="BT215" s="12">
        <v>37171</v>
      </c>
      <c r="BU215" s="12">
        <v>0</v>
      </c>
      <c r="BV215" s="12">
        <v>0</v>
      </c>
      <c r="BW215" s="12">
        <v>3550</v>
      </c>
      <c r="BX215" s="12">
        <v>0</v>
      </c>
      <c r="BY215" s="12">
        <v>0</v>
      </c>
      <c r="BZ215" s="11">
        <v>239655</v>
      </c>
      <c r="CA215" s="10">
        <v>0</v>
      </c>
      <c r="CB215" s="12">
        <v>0</v>
      </c>
      <c r="CC215" s="12">
        <v>0</v>
      </c>
      <c r="CD215" s="11">
        <v>0</v>
      </c>
      <c r="CE215" s="10">
        <v>0</v>
      </c>
      <c r="CF215" s="12">
        <v>0</v>
      </c>
      <c r="CG215" s="12">
        <v>0</v>
      </c>
      <c r="CH215" s="11">
        <v>0</v>
      </c>
      <c r="CI215" s="10">
        <v>0</v>
      </c>
      <c r="CJ215" s="12">
        <v>0</v>
      </c>
      <c r="CK215" s="12">
        <v>0</v>
      </c>
      <c r="CL215" s="11">
        <v>0</v>
      </c>
      <c r="CM215" s="10">
        <v>0</v>
      </c>
      <c r="CN215" s="12">
        <v>0</v>
      </c>
      <c r="CO215" s="12">
        <v>0</v>
      </c>
      <c r="CP215" s="11">
        <v>0</v>
      </c>
      <c r="CQ215" s="10">
        <v>0</v>
      </c>
      <c r="CR215" s="12">
        <v>0</v>
      </c>
      <c r="CS215" s="12">
        <v>0</v>
      </c>
      <c r="CT215" s="11">
        <v>0</v>
      </c>
      <c r="CU215" s="10">
        <v>0</v>
      </c>
      <c r="CV215" s="12">
        <v>0</v>
      </c>
      <c r="CW215" s="12">
        <v>0</v>
      </c>
      <c r="CX215" s="11">
        <v>0</v>
      </c>
      <c r="CY215" s="10">
        <v>110750</v>
      </c>
      <c r="CZ215" s="12">
        <v>17000</v>
      </c>
      <c r="DA215" s="15">
        <v>4</v>
      </c>
      <c r="DB215" s="10">
        <v>0</v>
      </c>
      <c r="DC215" s="12">
        <v>0</v>
      </c>
      <c r="DD215" s="15">
        <v>0</v>
      </c>
      <c r="DE215" s="17">
        <v>183</v>
      </c>
      <c r="DF215" s="14">
        <v>182</v>
      </c>
      <c r="DG215" s="14">
        <v>186</v>
      </c>
      <c r="DH215" s="14">
        <v>182</v>
      </c>
      <c r="DI215" s="14">
        <v>183</v>
      </c>
      <c r="DJ215" s="7">
        <v>186</v>
      </c>
      <c r="DK215" s="24">
        <v>49063</v>
      </c>
      <c r="DL215" s="65">
        <v>0</v>
      </c>
    </row>
    <row r="216" spans="1:116" x14ac:dyDescent="0.25">
      <c r="A216" s="18" t="s">
        <v>124</v>
      </c>
      <c r="B216" s="44" t="s">
        <v>111</v>
      </c>
      <c r="C216" s="101">
        <f t="shared" si="64"/>
        <v>0</v>
      </c>
      <c r="D216" s="106">
        <f t="shared" si="65"/>
        <v>0</v>
      </c>
      <c r="E216" s="106">
        <f t="shared" si="66"/>
        <v>0</v>
      </c>
      <c r="F216" s="106">
        <f t="shared" si="67"/>
        <v>0</v>
      </c>
      <c r="G216" s="106">
        <f t="shared" si="68"/>
        <v>0</v>
      </c>
      <c r="H216" s="107">
        <f t="shared" si="69"/>
        <v>0</v>
      </c>
      <c r="I216" s="19">
        <f t="shared" si="54"/>
        <v>0</v>
      </c>
      <c r="J216" s="20">
        <f t="shared" si="55"/>
        <v>0</v>
      </c>
      <c r="K216" s="20">
        <f t="shared" si="56"/>
        <v>0</v>
      </c>
      <c r="L216" s="20">
        <f t="shared" si="57"/>
        <v>0</v>
      </c>
      <c r="M216" s="20">
        <f t="shared" si="58"/>
        <v>0</v>
      </c>
      <c r="N216" s="102">
        <f t="shared" si="59"/>
        <v>0</v>
      </c>
      <c r="O216" s="101">
        <f t="shared" si="60"/>
        <v>248250</v>
      </c>
      <c r="P216" s="103" t="e">
        <f t="shared" si="61"/>
        <v>#DIV/0!</v>
      </c>
      <c r="Q216" s="104" t="e">
        <f t="shared" si="62"/>
        <v>#DIV/0!</v>
      </c>
      <c r="R216" s="105">
        <f t="shared" si="63"/>
        <v>0</v>
      </c>
      <c r="S216" s="19">
        <v>0</v>
      </c>
      <c r="T216" s="20">
        <v>0</v>
      </c>
      <c r="U216" s="20">
        <v>0</v>
      </c>
      <c r="V216" s="20">
        <v>0</v>
      </c>
      <c r="W216" s="20">
        <v>0</v>
      </c>
      <c r="X216" s="20">
        <v>0</v>
      </c>
      <c r="Y216" s="20">
        <v>0</v>
      </c>
      <c r="Z216" s="20">
        <v>0</v>
      </c>
      <c r="AA216" s="20">
        <v>0</v>
      </c>
      <c r="AB216" s="21">
        <v>0</v>
      </c>
      <c r="AC216" s="19">
        <v>0</v>
      </c>
      <c r="AD216" s="20">
        <v>0</v>
      </c>
      <c r="AE216" s="20">
        <v>0</v>
      </c>
      <c r="AF216" s="20">
        <v>0</v>
      </c>
      <c r="AG216" s="20">
        <v>0</v>
      </c>
      <c r="AH216" s="20">
        <v>0</v>
      </c>
      <c r="AI216" s="20">
        <v>0</v>
      </c>
      <c r="AJ216" s="20">
        <v>0</v>
      </c>
      <c r="AK216" s="20">
        <v>0</v>
      </c>
      <c r="AL216" s="21">
        <v>0</v>
      </c>
      <c r="AM216" s="19">
        <v>0</v>
      </c>
      <c r="AN216" s="20">
        <v>0</v>
      </c>
      <c r="AO216" s="20">
        <v>0</v>
      </c>
      <c r="AP216" s="20">
        <v>0</v>
      </c>
      <c r="AQ216" s="20">
        <v>0</v>
      </c>
      <c r="AR216" s="20">
        <v>0</v>
      </c>
      <c r="AS216" s="20">
        <v>0</v>
      </c>
      <c r="AT216" s="20">
        <v>0</v>
      </c>
      <c r="AU216" s="20">
        <v>0</v>
      </c>
      <c r="AV216" s="21">
        <v>0</v>
      </c>
      <c r="AW216" s="19">
        <v>0</v>
      </c>
      <c r="AX216" s="20">
        <v>0</v>
      </c>
      <c r="AY216" s="20">
        <v>0</v>
      </c>
      <c r="AZ216" s="20">
        <v>0</v>
      </c>
      <c r="BA216" s="20">
        <v>0</v>
      </c>
      <c r="BB216" s="20">
        <v>0</v>
      </c>
      <c r="BC216" s="20">
        <v>0</v>
      </c>
      <c r="BD216" s="20">
        <v>0</v>
      </c>
      <c r="BE216" s="20">
        <v>0</v>
      </c>
      <c r="BF216" s="21">
        <v>0</v>
      </c>
      <c r="BG216" s="19">
        <v>0</v>
      </c>
      <c r="BH216" s="20">
        <v>0</v>
      </c>
      <c r="BI216" s="20">
        <v>0</v>
      </c>
      <c r="BJ216" s="20">
        <v>0</v>
      </c>
      <c r="BK216" s="20">
        <v>0</v>
      </c>
      <c r="BL216" s="20">
        <v>0</v>
      </c>
      <c r="BM216" s="20">
        <v>0</v>
      </c>
      <c r="BN216" s="20">
        <v>0</v>
      </c>
      <c r="BO216" s="20">
        <v>0</v>
      </c>
      <c r="BP216" s="21">
        <v>0</v>
      </c>
      <c r="BQ216" s="19">
        <v>0</v>
      </c>
      <c r="BR216" s="20">
        <v>0</v>
      </c>
      <c r="BS216" s="20">
        <v>0</v>
      </c>
      <c r="BT216" s="20">
        <v>0</v>
      </c>
      <c r="BU216" s="20">
        <v>0</v>
      </c>
      <c r="BV216" s="20">
        <v>0</v>
      </c>
      <c r="BW216" s="20">
        <v>0</v>
      </c>
      <c r="BX216" s="20">
        <v>0</v>
      </c>
      <c r="BY216" s="20">
        <v>0</v>
      </c>
      <c r="BZ216" s="21">
        <v>0</v>
      </c>
      <c r="CA216" s="19">
        <v>0</v>
      </c>
      <c r="CB216" s="20">
        <v>0</v>
      </c>
      <c r="CC216" s="20">
        <v>0</v>
      </c>
      <c r="CD216" s="21">
        <v>0</v>
      </c>
      <c r="CE216" s="19">
        <v>0</v>
      </c>
      <c r="CF216" s="20">
        <v>0</v>
      </c>
      <c r="CG216" s="20">
        <v>0</v>
      </c>
      <c r="CH216" s="21">
        <v>0</v>
      </c>
      <c r="CI216" s="19">
        <v>0</v>
      </c>
      <c r="CJ216" s="20">
        <v>0</v>
      </c>
      <c r="CK216" s="20">
        <v>0</v>
      </c>
      <c r="CL216" s="21">
        <v>0</v>
      </c>
      <c r="CM216" s="19">
        <v>0</v>
      </c>
      <c r="CN216" s="20">
        <v>0</v>
      </c>
      <c r="CO216" s="20">
        <v>0</v>
      </c>
      <c r="CP216" s="21">
        <v>0</v>
      </c>
      <c r="CQ216" s="19">
        <v>0</v>
      </c>
      <c r="CR216" s="20">
        <v>0</v>
      </c>
      <c r="CS216" s="20">
        <v>0</v>
      </c>
      <c r="CT216" s="21">
        <v>0</v>
      </c>
      <c r="CU216" s="19">
        <v>0</v>
      </c>
      <c r="CV216" s="20">
        <v>0</v>
      </c>
      <c r="CW216" s="20">
        <v>0</v>
      </c>
      <c r="CX216" s="21">
        <v>0</v>
      </c>
      <c r="CY216" s="19">
        <v>0</v>
      </c>
      <c r="CZ216" s="20">
        <v>0</v>
      </c>
      <c r="DA216" s="22">
        <v>0</v>
      </c>
      <c r="DB216" s="19">
        <v>0</v>
      </c>
      <c r="DC216" s="20">
        <v>0</v>
      </c>
      <c r="DD216" s="22">
        <v>0</v>
      </c>
      <c r="DE216" s="32">
        <v>26</v>
      </c>
      <c r="DF216" s="33">
        <v>26</v>
      </c>
      <c r="DG216" s="33">
        <v>26</v>
      </c>
      <c r="DH216" s="33">
        <v>24</v>
      </c>
      <c r="DI216" s="33">
        <v>24</v>
      </c>
      <c r="DJ216" s="34">
        <v>25</v>
      </c>
      <c r="DK216" s="35">
        <v>248250</v>
      </c>
      <c r="DL216" s="64">
        <v>0</v>
      </c>
    </row>
    <row r="217" spans="1:116" x14ac:dyDescent="0.25">
      <c r="A217" s="6" t="s">
        <v>270</v>
      </c>
      <c r="B217" s="41" t="s">
        <v>289</v>
      </c>
      <c r="C217" s="82">
        <f t="shared" si="64"/>
        <v>1539.5976331360946</v>
      </c>
      <c r="D217" s="85">
        <f t="shared" si="65"/>
        <v>1392.9615384615386</v>
      </c>
      <c r="E217" s="85">
        <f t="shared" si="66"/>
        <v>1909.3292307692307</v>
      </c>
      <c r="F217" s="85">
        <f t="shared" si="67"/>
        <v>1704.9654088050315</v>
      </c>
      <c r="G217" s="85">
        <f t="shared" si="68"/>
        <v>1642.3975903614457</v>
      </c>
      <c r="H217" s="86">
        <f t="shared" si="69"/>
        <v>1759.2960725075529</v>
      </c>
      <c r="I217" s="10">
        <f t="shared" si="54"/>
        <v>1580.7781065088757</v>
      </c>
      <c r="J217" s="12">
        <f t="shared" si="55"/>
        <v>1639.2573964497042</v>
      </c>
      <c r="K217" s="12">
        <f t="shared" si="56"/>
        <v>1765.8061538461538</v>
      </c>
      <c r="L217" s="12">
        <f t="shared" si="57"/>
        <v>1865.9559748427673</v>
      </c>
      <c r="M217" s="12">
        <f t="shared" si="58"/>
        <v>3019.5753012048194</v>
      </c>
      <c r="N217" s="87">
        <f t="shared" si="59"/>
        <v>3115.7492447129907</v>
      </c>
      <c r="O217" s="82">
        <f t="shared" si="60"/>
        <v>31563</v>
      </c>
      <c r="P217" s="92">
        <f t="shared" si="61"/>
        <v>27705.599999999999</v>
      </c>
      <c r="Q217" s="93">
        <f t="shared" si="62"/>
        <v>0.31652010822777027</v>
      </c>
      <c r="R217" s="94">
        <f t="shared" si="63"/>
        <v>1</v>
      </c>
      <c r="S217" s="10">
        <v>103799</v>
      </c>
      <c r="T217" s="12">
        <v>0</v>
      </c>
      <c r="U217" s="12">
        <v>243127</v>
      </c>
      <c r="V217" s="12">
        <v>142988</v>
      </c>
      <c r="W217" s="12">
        <v>11105</v>
      </c>
      <c r="X217" s="12">
        <v>0</v>
      </c>
      <c r="Y217" s="12">
        <v>19365</v>
      </c>
      <c r="Z217" s="12">
        <v>0</v>
      </c>
      <c r="AA217" s="12">
        <v>0</v>
      </c>
      <c r="AB217" s="11">
        <v>520384</v>
      </c>
      <c r="AC217" s="10">
        <v>118117</v>
      </c>
      <c r="AD217" s="12">
        <v>0</v>
      </c>
      <c r="AE217" s="12">
        <v>241236</v>
      </c>
      <c r="AF217" s="12">
        <v>92868</v>
      </c>
      <c r="AG217" s="12">
        <v>0</v>
      </c>
      <c r="AH217" s="12">
        <v>1690</v>
      </c>
      <c r="AI217" s="12">
        <v>16910</v>
      </c>
      <c r="AJ217" s="12">
        <v>439362</v>
      </c>
      <c r="AK217" s="12">
        <v>0</v>
      </c>
      <c r="AL217" s="11">
        <v>910183</v>
      </c>
      <c r="AM217" s="10">
        <v>87588</v>
      </c>
      <c r="AN217" s="12">
        <v>0</v>
      </c>
      <c r="AO217" s="12">
        <v>388395</v>
      </c>
      <c r="AP217" s="12">
        <v>60736</v>
      </c>
      <c r="AQ217" s="12">
        <v>16767</v>
      </c>
      <c r="AR217" s="12">
        <v>0</v>
      </c>
      <c r="AS217" s="12">
        <v>67046</v>
      </c>
      <c r="AT217" s="12">
        <v>13858</v>
      </c>
      <c r="AU217" s="12"/>
      <c r="AV217" s="11">
        <v>634390</v>
      </c>
      <c r="AW217" s="10">
        <v>88859</v>
      </c>
      <c r="AX217" s="12">
        <v>0</v>
      </c>
      <c r="AY217" s="12">
        <v>361353</v>
      </c>
      <c r="AZ217" s="12">
        <v>68547</v>
      </c>
      <c r="BA217" s="12">
        <v>11599</v>
      </c>
      <c r="BB217" s="12">
        <v>0</v>
      </c>
      <c r="BC217" s="12">
        <v>11821</v>
      </c>
      <c r="BD217" s="12">
        <v>9877</v>
      </c>
      <c r="BE217" s="12">
        <v>0</v>
      </c>
      <c r="BF217" s="11">
        <v>552056</v>
      </c>
      <c r="BG217" s="10">
        <v>88676</v>
      </c>
      <c r="BH217" s="12">
        <v>0</v>
      </c>
      <c r="BI217" s="12">
        <v>369229</v>
      </c>
      <c r="BJ217" s="12">
        <v>53211</v>
      </c>
      <c r="BK217" s="12">
        <v>15032</v>
      </c>
      <c r="BL217" s="12">
        <v>0</v>
      </c>
      <c r="BM217" s="12">
        <v>19128</v>
      </c>
      <c r="BN217" s="12">
        <v>13774</v>
      </c>
      <c r="BO217" s="12">
        <v>0</v>
      </c>
      <c r="BP217" s="11">
        <v>559050</v>
      </c>
      <c r="BQ217" s="10">
        <v>100667</v>
      </c>
      <c r="BR217" s="12">
        <v>131</v>
      </c>
      <c r="BS217" s="12">
        <v>402344</v>
      </c>
      <c r="BT217" s="12">
        <v>59761</v>
      </c>
      <c r="BU217" s="12">
        <v>13467</v>
      </c>
      <c r="BV217" s="12">
        <v>0</v>
      </c>
      <c r="BW217" s="12">
        <v>5957</v>
      </c>
      <c r="BX217" s="12">
        <v>21177</v>
      </c>
      <c r="BY217" s="12">
        <v>0</v>
      </c>
      <c r="BZ217" s="11">
        <v>603504</v>
      </c>
      <c r="CA217" s="10">
        <v>0</v>
      </c>
      <c r="CB217" s="12">
        <v>534303</v>
      </c>
      <c r="CC217" s="12">
        <v>0</v>
      </c>
      <c r="CD217" s="11">
        <v>534303</v>
      </c>
      <c r="CE217" s="10">
        <v>0</v>
      </c>
      <c r="CF217" s="12">
        <v>554069</v>
      </c>
      <c r="CG217" s="12">
        <v>0</v>
      </c>
      <c r="CH217" s="11">
        <v>554069</v>
      </c>
      <c r="CI217" s="10">
        <v>0</v>
      </c>
      <c r="CJ217" s="12">
        <v>573887</v>
      </c>
      <c r="CK217" s="12">
        <v>0</v>
      </c>
      <c r="CL217" s="11">
        <v>573887</v>
      </c>
      <c r="CM217" s="10">
        <v>0</v>
      </c>
      <c r="CN217" s="12">
        <v>593374</v>
      </c>
      <c r="CO217" s="12">
        <v>0</v>
      </c>
      <c r="CP217" s="11">
        <v>593374</v>
      </c>
      <c r="CQ217" s="10">
        <v>0</v>
      </c>
      <c r="CR217" s="12">
        <v>1002499</v>
      </c>
      <c r="CS217" s="12">
        <v>0</v>
      </c>
      <c r="CT217" s="11">
        <v>1002499</v>
      </c>
      <c r="CU217" s="10">
        <v>0</v>
      </c>
      <c r="CV217" s="12">
        <v>1031313</v>
      </c>
      <c r="CW217" s="12">
        <v>0</v>
      </c>
      <c r="CX217" s="11">
        <v>1031313</v>
      </c>
      <c r="CY217" s="10">
        <v>138528</v>
      </c>
      <c r="CZ217" s="12">
        <v>26184</v>
      </c>
      <c r="DA217" s="15">
        <v>5</v>
      </c>
      <c r="DB217" s="10">
        <v>0</v>
      </c>
      <c r="DC217" s="12">
        <v>0</v>
      </c>
      <c r="DD217" s="15">
        <v>0</v>
      </c>
      <c r="DE217" s="17">
        <v>338</v>
      </c>
      <c r="DF217" s="14">
        <v>338</v>
      </c>
      <c r="DG217" s="14">
        <v>325</v>
      </c>
      <c r="DH217" s="14">
        <v>318</v>
      </c>
      <c r="DI217" s="14">
        <v>332</v>
      </c>
      <c r="DJ217" s="7">
        <v>331</v>
      </c>
      <c r="DK217" s="24">
        <v>31563</v>
      </c>
      <c r="DL217" s="65">
        <v>1</v>
      </c>
    </row>
    <row r="218" spans="1:116" x14ac:dyDescent="0.25">
      <c r="A218" s="6" t="s">
        <v>262</v>
      </c>
      <c r="B218" s="41" t="s">
        <v>255</v>
      </c>
      <c r="C218" s="82">
        <f t="shared" si="64"/>
        <v>6311.0343850289664</v>
      </c>
      <c r="D218" s="85">
        <f t="shared" si="65"/>
        <v>7796.8369317937932</v>
      </c>
      <c r="E218" s="85">
        <f t="shared" si="66"/>
        <v>5900.7521562542779</v>
      </c>
      <c r="F218" s="85">
        <f t="shared" si="67"/>
        <v>6544.4077727272725</v>
      </c>
      <c r="G218" s="85">
        <f t="shared" si="68"/>
        <v>5739.4726412029513</v>
      </c>
      <c r="H218" s="86">
        <f t="shared" si="69"/>
        <v>5715.9153239143789</v>
      </c>
      <c r="I218" s="10">
        <f t="shared" si="54"/>
        <v>4263.7602634101613</v>
      </c>
      <c r="J218" s="12">
        <f t="shared" si="55"/>
        <v>4571.1207451603213</v>
      </c>
      <c r="K218" s="12">
        <f t="shared" si="56"/>
        <v>5055.2366175329716</v>
      </c>
      <c r="L218" s="12">
        <f t="shared" si="57"/>
        <v>5346.0636363636368</v>
      </c>
      <c r="M218" s="12">
        <f t="shared" si="58"/>
        <v>6023.2049937346264</v>
      </c>
      <c r="N218" s="87">
        <f t="shared" si="59"/>
        <v>6293.8714737986111</v>
      </c>
      <c r="O218" s="82">
        <f t="shared" si="60"/>
        <v>36710</v>
      </c>
      <c r="P218" s="92">
        <f t="shared" si="61"/>
        <v>54195.695020746891</v>
      </c>
      <c r="Q218" s="93">
        <f t="shared" si="62"/>
        <v>0.24385482751335208</v>
      </c>
      <c r="R218" s="94">
        <f t="shared" si="63"/>
        <v>4</v>
      </c>
      <c r="S218" s="10">
        <v>21967249</v>
      </c>
      <c r="T218" s="12">
        <v>17060312</v>
      </c>
      <c r="U218" s="12">
        <v>98142063</v>
      </c>
      <c r="V218" s="12">
        <v>6685867</v>
      </c>
      <c r="W218" s="12">
        <v>793493</v>
      </c>
      <c r="X218" s="12">
        <v>6600</v>
      </c>
      <c r="Y218" s="12">
        <v>6765064</v>
      </c>
      <c r="Z218" s="12">
        <v>28636684</v>
      </c>
      <c r="AA218" s="12">
        <v>0</v>
      </c>
      <c r="AB218" s="11">
        <v>180057332</v>
      </c>
      <c r="AC218" s="10">
        <v>34346708</v>
      </c>
      <c r="AD218" s="12">
        <v>16139847</v>
      </c>
      <c r="AE218" s="12">
        <v>116661889</v>
      </c>
      <c r="AF218" s="12">
        <v>7436195</v>
      </c>
      <c r="AG218" s="12">
        <v>865848</v>
      </c>
      <c r="AH218" s="12">
        <v>6000</v>
      </c>
      <c r="AI218" s="12">
        <v>6186423</v>
      </c>
      <c r="AJ218" s="12">
        <v>26647654</v>
      </c>
      <c r="AK218" s="12">
        <v>0</v>
      </c>
      <c r="AL218" s="11">
        <v>208290564</v>
      </c>
      <c r="AM218" s="10">
        <v>24859578</v>
      </c>
      <c r="AN218" s="12">
        <v>15475338</v>
      </c>
      <c r="AO218" s="12">
        <v>79197409</v>
      </c>
      <c r="AP218" s="12">
        <v>3698394</v>
      </c>
      <c r="AQ218" s="12">
        <v>2736670</v>
      </c>
      <c r="AR218" s="12">
        <v>12850</v>
      </c>
      <c r="AS218" s="12">
        <v>3322943</v>
      </c>
      <c r="AT218" s="12">
        <v>26064300</v>
      </c>
      <c r="AU218" s="12">
        <v>0</v>
      </c>
      <c r="AV218" s="11">
        <v>155367482</v>
      </c>
      <c r="AW218" s="10">
        <v>23427182</v>
      </c>
      <c r="AX218" s="12">
        <v>14081165</v>
      </c>
      <c r="AY218" s="12">
        <v>81353744</v>
      </c>
      <c r="AZ218" s="12">
        <v>4575367</v>
      </c>
      <c r="BA218" s="12">
        <v>17408938</v>
      </c>
      <c r="BB218" s="12">
        <v>9400</v>
      </c>
      <c r="BC218" s="12">
        <v>3121175</v>
      </c>
      <c r="BD218" s="12">
        <v>15173566</v>
      </c>
      <c r="BE218" s="12">
        <v>0</v>
      </c>
      <c r="BF218" s="11">
        <v>159150537</v>
      </c>
      <c r="BG218" s="10">
        <v>23175774</v>
      </c>
      <c r="BH218" s="12">
        <v>13098704</v>
      </c>
      <c r="BI218" s="12">
        <v>79021721</v>
      </c>
      <c r="BJ218" s="12">
        <v>3459913</v>
      </c>
      <c r="BK218" s="12">
        <v>1879973</v>
      </c>
      <c r="BL218" s="12">
        <v>9350</v>
      </c>
      <c r="BM218" s="12">
        <v>3022982</v>
      </c>
      <c r="BN218" s="12">
        <v>19866470</v>
      </c>
      <c r="BO218" s="12">
        <v>0</v>
      </c>
      <c r="BP218" s="11">
        <v>143534887</v>
      </c>
      <c r="BQ218" s="10">
        <v>22166717</v>
      </c>
      <c r="BR218" s="12">
        <v>12860497</v>
      </c>
      <c r="BS218" s="12">
        <v>76703725</v>
      </c>
      <c r="BT218" s="12">
        <v>3384196</v>
      </c>
      <c r="BU218" s="12">
        <v>2944365</v>
      </c>
      <c r="BV218" s="12">
        <v>0</v>
      </c>
      <c r="BW218" s="12">
        <v>2906416</v>
      </c>
      <c r="BX218" s="12">
        <v>14636639</v>
      </c>
      <c r="BY218" s="12">
        <v>0</v>
      </c>
      <c r="BZ218" s="11">
        <v>135602555</v>
      </c>
      <c r="CA218" s="10">
        <v>0</v>
      </c>
      <c r="CB218" s="12">
        <v>73942000</v>
      </c>
      <c r="CC218" s="12">
        <v>28358400</v>
      </c>
      <c r="CD218" s="11">
        <v>102300400</v>
      </c>
      <c r="CE218" s="10">
        <v>0</v>
      </c>
      <c r="CF218" s="12">
        <v>77116000</v>
      </c>
      <c r="CG218" s="12">
        <v>29377400</v>
      </c>
      <c r="CH218" s="11">
        <v>106493400</v>
      </c>
      <c r="CI218" s="10">
        <v>0</v>
      </c>
      <c r="CJ218" s="12">
        <v>80456000</v>
      </c>
      <c r="CK218" s="12">
        <v>30319400</v>
      </c>
      <c r="CL218" s="11">
        <v>110775400</v>
      </c>
      <c r="CM218" s="10">
        <v>0</v>
      </c>
      <c r="CN218" s="12">
        <v>83058000</v>
      </c>
      <c r="CO218" s="12">
        <v>34555400</v>
      </c>
      <c r="CP218" s="11">
        <v>117613400</v>
      </c>
      <c r="CQ218" s="10">
        <v>0</v>
      </c>
      <c r="CR218" s="12">
        <v>92971000</v>
      </c>
      <c r="CS218" s="12">
        <v>36810998</v>
      </c>
      <c r="CT218" s="11">
        <v>129781998</v>
      </c>
      <c r="CU218" s="10">
        <v>0</v>
      </c>
      <c r="CV218" s="12">
        <v>95453000</v>
      </c>
      <c r="CW218" s="12">
        <v>37744202</v>
      </c>
      <c r="CX218" s="11">
        <v>133197202</v>
      </c>
      <c r="CY218" s="10">
        <v>26122325</v>
      </c>
      <c r="CZ218" s="12">
        <v>10744348</v>
      </c>
      <c r="DA218" s="15">
        <v>482</v>
      </c>
      <c r="DB218" s="10">
        <v>57983</v>
      </c>
      <c r="DC218" s="12">
        <v>0</v>
      </c>
      <c r="DD218" s="15">
        <v>1.5</v>
      </c>
      <c r="DE218" s="17">
        <v>23993</v>
      </c>
      <c r="DF218" s="14">
        <v>23297</v>
      </c>
      <c r="DG218" s="14">
        <v>21913</v>
      </c>
      <c r="DH218" s="14">
        <v>22000</v>
      </c>
      <c r="DI218" s="14">
        <v>21547</v>
      </c>
      <c r="DJ218" s="7">
        <v>21163</v>
      </c>
      <c r="DK218" s="24">
        <v>36710</v>
      </c>
      <c r="DL218" s="65">
        <v>4</v>
      </c>
    </row>
    <row r="219" spans="1:116" x14ac:dyDescent="0.25">
      <c r="A219" s="6" t="s">
        <v>125</v>
      </c>
      <c r="B219" s="41" t="s">
        <v>111</v>
      </c>
      <c r="C219" s="82">
        <f t="shared" si="64"/>
        <v>1959.7928591669029</v>
      </c>
      <c r="D219" s="85">
        <f t="shared" si="65"/>
        <v>1887.2166666666667</v>
      </c>
      <c r="E219" s="85">
        <f t="shared" si="66"/>
        <v>2153.9247681930456</v>
      </c>
      <c r="F219" s="85">
        <f t="shared" si="67"/>
        <v>1985.6291157433845</v>
      </c>
      <c r="G219" s="85">
        <f t="shared" si="68"/>
        <v>1982.0818372272638</v>
      </c>
      <c r="H219" s="86">
        <f t="shared" si="69"/>
        <v>2070.0632321187586</v>
      </c>
      <c r="I219" s="10">
        <f t="shared" si="54"/>
        <v>38.511266647775578</v>
      </c>
      <c r="J219" s="12">
        <f t="shared" si="55"/>
        <v>38.609732954545457</v>
      </c>
      <c r="K219" s="12">
        <f t="shared" si="56"/>
        <v>38.734446133384004</v>
      </c>
      <c r="L219" s="12">
        <f t="shared" si="57"/>
        <v>38.808183894917192</v>
      </c>
      <c r="M219" s="12">
        <f t="shared" si="58"/>
        <v>39.362693570187297</v>
      </c>
      <c r="N219" s="87">
        <f t="shared" si="59"/>
        <v>39.301983805668016</v>
      </c>
      <c r="O219" s="82">
        <f t="shared" si="60"/>
        <v>80604</v>
      </c>
      <c r="P219" s="92">
        <f t="shared" si="61"/>
        <v>77104.223703170021</v>
      </c>
      <c r="Q219" s="93">
        <f t="shared" si="62"/>
        <v>0.61529438012038273</v>
      </c>
      <c r="R219" s="94">
        <f t="shared" si="63"/>
        <v>0</v>
      </c>
      <c r="S219" s="10">
        <v>3498221</v>
      </c>
      <c r="T219" s="12">
        <v>11327057</v>
      </c>
      <c r="U219" s="12">
        <v>4479429</v>
      </c>
      <c r="V219" s="12">
        <v>52290</v>
      </c>
      <c r="W219" s="12">
        <v>0</v>
      </c>
      <c r="X219" s="12">
        <v>0</v>
      </c>
      <c r="Y219" s="12">
        <v>1391330</v>
      </c>
      <c r="Z219" s="12">
        <v>0</v>
      </c>
      <c r="AA219" s="12">
        <v>0</v>
      </c>
      <c r="AB219" s="11">
        <v>20748327</v>
      </c>
      <c r="AC219" s="10">
        <v>2505754</v>
      </c>
      <c r="AD219" s="12">
        <v>11284181</v>
      </c>
      <c r="AE219" s="12">
        <v>4715980</v>
      </c>
      <c r="AF219" s="12">
        <v>47629</v>
      </c>
      <c r="AG219" s="12">
        <v>0</v>
      </c>
      <c r="AH219" s="12">
        <v>0</v>
      </c>
      <c r="AI219" s="12">
        <v>1375464</v>
      </c>
      <c r="AJ219" s="12">
        <v>0</v>
      </c>
      <c r="AK219" s="12">
        <v>0</v>
      </c>
      <c r="AL219" s="11">
        <v>19929008</v>
      </c>
      <c r="AM219" s="10">
        <v>6303514.8700000001</v>
      </c>
      <c r="AN219" s="12">
        <v>10760141.5</v>
      </c>
      <c r="AO219" s="12">
        <v>4088689.29</v>
      </c>
      <c r="AP219" s="12">
        <v>48581.27</v>
      </c>
      <c r="AQ219" s="12">
        <v>0</v>
      </c>
      <c r="AR219" s="12">
        <v>0</v>
      </c>
      <c r="AS219" s="12">
        <v>1471285.18</v>
      </c>
      <c r="AT219" s="12">
        <v>0</v>
      </c>
      <c r="AU219" s="12">
        <v>0</v>
      </c>
      <c r="AV219" s="11">
        <v>22672212.109999999</v>
      </c>
      <c r="AW219" s="10">
        <v>4008839.2</v>
      </c>
      <c r="AX219" s="12">
        <v>10621141.07</v>
      </c>
      <c r="AY219" s="12">
        <v>4882529.12</v>
      </c>
      <c r="AZ219" s="12">
        <v>44245.38</v>
      </c>
      <c r="BA219" s="12">
        <v>0</v>
      </c>
      <c r="BB219" s="12">
        <v>0</v>
      </c>
      <c r="BC219" s="12">
        <v>1304264.72</v>
      </c>
      <c r="BD219" s="12">
        <v>0</v>
      </c>
      <c r="BE219" s="12">
        <v>0</v>
      </c>
      <c r="BF219" s="11">
        <v>20861019.489999998</v>
      </c>
      <c r="BG219" s="10">
        <v>3886115.3600000003</v>
      </c>
      <c r="BH219" s="12">
        <v>9770166.620000001</v>
      </c>
      <c r="BI219" s="12">
        <v>5467690.29</v>
      </c>
      <c r="BJ219" s="12">
        <v>42654.79</v>
      </c>
      <c r="BK219" s="12">
        <v>0</v>
      </c>
      <c r="BL219" s="12">
        <v>0</v>
      </c>
      <c r="BM219" s="12">
        <v>1363776.6099999999</v>
      </c>
      <c r="BN219" s="12">
        <v>0</v>
      </c>
      <c r="BO219" s="12">
        <v>0</v>
      </c>
      <c r="BP219" s="11">
        <v>20530403.669999998</v>
      </c>
      <c r="BQ219" s="10">
        <v>5523520.8600000003</v>
      </c>
      <c r="BR219" s="12">
        <v>9617020.1600000001</v>
      </c>
      <c r="BS219" s="12">
        <v>4730404.4799999995</v>
      </c>
      <c r="BT219" s="12">
        <v>43470.44</v>
      </c>
      <c r="BU219" s="12">
        <v>0</v>
      </c>
      <c r="BV219" s="12">
        <v>0</v>
      </c>
      <c r="BW219" s="12">
        <v>1560420.03</v>
      </c>
      <c r="BX219" s="12">
        <v>0</v>
      </c>
      <c r="BY219" s="12">
        <v>0</v>
      </c>
      <c r="BZ219" s="11">
        <v>21474835.970000003</v>
      </c>
      <c r="CA219" s="10">
        <v>407718.78</v>
      </c>
      <c r="CB219" s="12">
        <v>0</v>
      </c>
      <c r="CC219" s="12">
        <v>0</v>
      </c>
      <c r="CD219" s="11">
        <v>407718.78</v>
      </c>
      <c r="CE219" s="10">
        <v>407718.78</v>
      </c>
      <c r="CF219" s="12">
        <v>0</v>
      </c>
      <c r="CG219" s="12">
        <v>0</v>
      </c>
      <c r="CH219" s="11">
        <v>407718.78</v>
      </c>
      <c r="CI219" s="10">
        <v>407718.78</v>
      </c>
      <c r="CJ219" s="12">
        <v>0</v>
      </c>
      <c r="CK219" s="12">
        <v>0</v>
      </c>
      <c r="CL219" s="11">
        <v>407718.78</v>
      </c>
      <c r="CM219" s="10">
        <v>407718.78</v>
      </c>
      <c r="CN219" s="12">
        <v>0</v>
      </c>
      <c r="CO219" s="12">
        <v>0</v>
      </c>
      <c r="CP219" s="11">
        <v>407718.78</v>
      </c>
      <c r="CQ219" s="10">
        <v>407718.78</v>
      </c>
      <c r="CR219" s="12">
        <v>0</v>
      </c>
      <c r="CS219" s="12">
        <v>0</v>
      </c>
      <c r="CT219" s="11">
        <v>407718.78</v>
      </c>
      <c r="CU219" s="10">
        <v>407718.78</v>
      </c>
      <c r="CV219" s="12">
        <v>0</v>
      </c>
      <c r="CW219" s="12">
        <v>0</v>
      </c>
      <c r="CX219" s="11">
        <v>407718.78</v>
      </c>
      <c r="CY219" s="10">
        <v>8561653</v>
      </c>
      <c r="CZ219" s="12">
        <v>4166396</v>
      </c>
      <c r="DA219" s="15">
        <v>111.04</v>
      </c>
      <c r="DB219" s="10">
        <v>35560</v>
      </c>
      <c r="DC219" s="12">
        <v>2720</v>
      </c>
      <c r="DD219" s="15">
        <v>1.35</v>
      </c>
      <c r="DE219" s="17">
        <v>10587</v>
      </c>
      <c r="DF219" s="14">
        <v>10560</v>
      </c>
      <c r="DG219" s="14">
        <v>10526</v>
      </c>
      <c r="DH219" s="14">
        <v>10506</v>
      </c>
      <c r="DI219" s="14">
        <v>10358</v>
      </c>
      <c r="DJ219" s="7">
        <v>10374</v>
      </c>
      <c r="DK219" s="24">
        <v>80604</v>
      </c>
      <c r="DL219" s="65">
        <v>0</v>
      </c>
    </row>
    <row r="220" spans="1:116" x14ac:dyDescent="0.25">
      <c r="A220" s="6" t="s">
        <v>507</v>
      </c>
      <c r="B220" s="41" t="s">
        <v>506</v>
      </c>
      <c r="C220" s="82">
        <f t="shared" si="64"/>
        <v>2760.6271211022481</v>
      </c>
      <c r="D220" s="85">
        <f t="shared" si="65"/>
        <v>1608.2528886938717</v>
      </c>
      <c r="E220" s="85">
        <f t="shared" si="66"/>
        <v>1997.7793002915453</v>
      </c>
      <c r="F220" s="85">
        <f t="shared" si="67"/>
        <v>1997.2145475876227</v>
      </c>
      <c r="G220" s="85">
        <f t="shared" si="68"/>
        <v>1880.6802860061287</v>
      </c>
      <c r="H220" s="86">
        <f t="shared" si="69"/>
        <v>1881.1272992700731</v>
      </c>
      <c r="I220" s="10">
        <f t="shared" si="54"/>
        <v>1965.8420203045687</v>
      </c>
      <c r="J220" s="12">
        <f t="shared" si="55"/>
        <v>2132.130174052947</v>
      </c>
      <c r="K220" s="12">
        <f t="shared" si="56"/>
        <v>2285.1126822157435</v>
      </c>
      <c r="L220" s="12">
        <f t="shared" si="57"/>
        <v>2456.8190350491273</v>
      </c>
      <c r="M220" s="12">
        <f t="shared" si="58"/>
        <v>3335.8612286589814</v>
      </c>
      <c r="N220" s="87">
        <f t="shared" si="59"/>
        <v>2445.7005839416061</v>
      </c>
      <c r="O220" s="82">
        <f t="shared" si="60"/>
        <v>38380</v>
      </c>
      <c r="P220" s="92">
        <f t="shared" si="61"/>
        <v>38118.953125</v>
      </c>
      <c r="Q220" s="93">
        <f t="shared" si="62"/>
        <v>0.20936961701800372</v>
      </c>
      <c r="R220" s="94">
        <f t="shared" si="63"/>
        <v>3</v>
      </c>
      <c r="S220" s="10">
        <v>2111352</v>
      </c>
      <c r="T220" s="12">
        <v>3408098</v>
      </c>
      <c r="U220" s="12">
        <v>8994523</v>
      </c>
      <c r="V220" s="12">
        <v>3587809</v>
      </c>
      <c r="W220" s="12">
        <v>606600</v>
      </c>
      <c r="X220" s="12">
        <v>29750</v>
      </c>
      <c r="Y220" s="12">
        <v>296392</v>
      </c>
      <c r="Z220" s="12">
        <v>0</v>
      </c>
      <c r="AA220" s="12">
        <v>0</v>
      </c>
      <c r="AB220" s="11">
        <v>19034524</v>
      </c>
      <c r="AC220" s="10">
        <v>2501765</v>
      </c>
      <c r="AD220" s="12">
        <v>3360261</v>
      </c>
      <c r="AE220" s="12">
        <v>1142397</v>
      </c>
      <c r="AF220" s="12">
        <v>3060987</v>
      </c>
      <c r="AG220" s="12">
        <v>223073</v>
      </c>
      <c r="AH220" s="12">
        <v>29750</v>
      </c>
      <c r="AI220" s="12">
        <v>677392</v>
      </c>
      <c r="AJ220" s="12">
        <v>0</v>
      </c>
      <c r="AK220" s="12">
        <v>0</v>
      </c>
      <c r="AL220" s="11">
        <v>10995625</v>
      </c>
      <c r="AM220" s="10">
        <v>2048570</v>
      </c>
      <c r="AN220" s="12">
        <v>2958286</v>
      </c>
      <c r="AO220" s="12">
        <v>6177961</v>
      </c>
      <c r="AP220" s="12">
        <v>1962356</v>
      </c>
      <c r="AQ220" s="12">
        <v>202979</v>
      </c>
      <c r="AR220" s="12">
        <v>29750</v>
      </c>
      <c r="AS220" s="12">
        <v>324864</v>
      </c>
      <c r="AT220" s="12">
        <v>0</v>
      </c>
      <c r="AU220" s="12">
        <v>0</v>
      </c>
      <c r="AV220" s="11">
        <v>13704766</v>
      </c>
      <c r="AW220" s="10">
        <v>1993491</v>
      </c>
      <c r="AX220" s="12">
        <v>2813004</v>
      </c>
      <c r="AY220" s="12">
        <v>5805028</v>
      </c>
      <c r="AZ220" s="12">
        <v>2420213</v>
      </c>
      <c r="BA220" s="12">
        <v>294274</v>
      </c>
      <c r="BB220" s="12">
        <v>29750</v>
      </c>
      <c r="BC220" s="12">
        <v>263246</v>
      </c>
      <c r="BD220" s="12">
        <v>0</v>
      </c>
      <c r="BE220" s="12">
        <v>0</v>
      </c>
      <c r="BF220" s="11">
        <v>13619006</v>
      </c>
      <c r="BG220" s="10">
        <v>2122167</v>
      </c>
      <c r="BH220" s="12">
        <v>2942392</v>
      </c>
      <c r="BI220" s="12">
        <v>5484152</v>
      </c>
      <c r="BJ220" s="12">
        <v>1851981</v>
      </c>
      <c r="BK220" s="12">
        <v>233386</v>
      </c>
      <c r="BL220" s="12">
        <v>29750</v>
      </c>
      <c r="BM220" s="12">
        <v>224474</v>
      </c>
      <c r="BN220" s="12">
        <v>0</v>
      </c>
      <c r="BO220" s="12">
        <v>0</v>
      </c>
      <c r="BP220" s="11">
        <v>12888302</v>
      </c>
      <c r="BQ220" s="10">
        <v>1549384</v>
      </c>
      <c r="BR220" s="12">
        <v>3000310</v>
      </c>
      <c r="BS220" s="12">
        <v>5884244</v>
      </c>
      <c r="BT220" s="12">
        <v>2124054</v>
      </c>
      <c r="BU220" s="12">
        <v>30203</v>
      </c>
      <c r="BV220" s="12">
        <v>29750</v>
      </c>
      <c r="BW220" s="12">
        <v>267777</v>
      </c>
      <c r="BX220" s="12">
        <v>0</v>
      </c>
      <c r="BY220" s="12">
        <v>0</v>
      </c>
      <c r="BZ220" s="11">
        <v>12885722</v>
      </c>
      <c r="CA220" s="10">
        <v>0</v>
      </c>
      <c r="CB220" s="12">
        <v>13554480.73</v>
      </c>
      <c r="CC220" s="12">
        <v>0</v>
      </c>
      <c r="CD220" s="11">
        <v>13554480.73</v>
      </c>
      <c r="CE220" s="10">
        <v>0</v>
      </c>
      <c r="CF220" s="12">
        <v>14577374</v>
      </c>
      <c r="CG220" s="12">
        <v>0</v>
      </c>
      <c r="CH220" s="11">
        <v>14577374</v>
      </c>
      <c r="CI220" s="10">
        <v>0</v>
      </c>
      <c r="CJ220" s="12">
        <v>15675873</v>
      </c>
      <c r="CK220" s="12">
        <v>0</v>
      </c>
      <c r="CL220" s="11">
        <v>15675873</v>
      </c>
      <c r="CM220" s="10">
        <v>0</v>
      </c>
      <c r="CN220" s="12">
        <v>16753049</v>
      </c>
      <c r="CO220" s="12">
        <v>0</v>
      </c>
      <c r="CP220" s="11">
        <v>16753049</v>
      </c>
      <c r="CQ220" s="10">
        <v>0</v>
      </c>
      <c r="CR220" s="12">
        <v>22860657</v>
      </c>
      <c r="CS220" s="12">
        <v>0</v>
      </c>
      <c r="CT220" s="11">
        <v>22860657</v>
      </c>
      <c r="CU220" s="10">
        <v>0</v>
      </c>
      <c r="CV220" s="12">
        <v>16753049</v>
      </c>
      <c r="CW220" s="12">
        <v>0</v>
      </c>
      <c r="CX220" s="11">
        <v>16753049</v>
      </c>
      <c r="CY220" s="10">
        <v>2439613</v>
      </c>
      <c r="CZ220" s="12">
        <v>1261331</v>
      </c>
      <c r="DA220" s="15">
        <v>64</v>
      </c>
      <c r="DB220" s="10">
        <v>188405</v>
      </c>
      <c r="DC220" s="12">
        <v>95902</v>
      </c>
      <c r="DD220" s="15">
        <v>10</v>
      </c>
      <c r="DE220" s="17">
        <v>6895</v>
      </c>
      <c r="DF220" s="14">
        <v>6837</v>
      </c>
      <c r="DG220" s="14">
        <v>6860</v>
      </c>
      <c r="DH220" s="14">
        <v>6819</v>
      </c>
      <c r="DI220" s="14">
        <v>6853</v>
      </c>
      <c r="DJ220" s="7">
        <v>6850</v>
      </c>
      <c r="DK220" s="24">
        <v>38380</v>
      </c>
      <c r="DL220" s="65">
        <v>3</v>
      </c>
    </row>
    <row r="221" spans="1:116" x14ac:dyDescent="0.25">
      <c r="A221" s="6" t="s">
        <v>295</v>
      </c>
      <c r="B221" s="41" t="s">
        <v>296</v>
      </c>
      <c r="C221" s="82">
        <f t="shared" si="64"/>
        <v>13483.68791708079</v>
      </c>
      <c r="D221" s="85">
        <f t="shared" si="65"/>
        <v>13956.004148783977</v>
      </c>
      <c r="E221" s="85">
        <f t="shared" si="66"/>
        <v>5298.2404095760021</v>
      </c>
      <c r="F221" s="85">
        <f t="shared" si="67"/>
        <v>6188.1160052333189</v>
      </c>
      <c r="G221" s="85">
        <f t="shared" si="68"/>
        <v>6715.6991964937915</v>
      </c>
      <c r="H221" s="86">
        <f t="shared" si="69"/>
        <v>4473.3846153846152</v>
      </c>
      <c r="I221" s="10">
        <f t="shared" si="54"/>
        <v>7390.4331960812151</v>
      </c>
      <c r="J221" s="12">
        <f t="shared" si="55"/>
        <v>3081.6688125894134</v>
      </c>
      <c r="K221" s="12">
        <f t="shared" si="56"/>
        <v>2803.1220074992789</v>
      </c>
      <c r="L221" s="12">
        <f t="shared" si="57"/>
        <v>3331.1530745747928</v>
      </c>
      <c r="M221" s="12">
        <f t="shared" si="58"/>
        <v>1903.5038714390066</v>
      </c>
      <c r="N221" s="87">
        <f t="shared" si="59"/>
        <v>1928.6200732600732</v>
      </c>
      <c r="O221" s="82">
        <f t="shared" si="60"/>
        <v>102348</v>
      </c>
      <c r="P221" s="92">
        <f t="shared" si="61"/>
        <v>74452.300347222219</v>
      </c>
      <c r="Q221" s="93">
        <f t="shared" si="62"/>
        <v>0.17018200924810531</v>
      </c>
      <c r="R221" s="94">
        <f t="shared" si="63"/>
        <v>4</v>
      </c>
      <c r="S221" s="10">
        <v>15487754</v>
      </c>
      <c r="T221" s="12">
        <v>19376592</v>
      </c>
      <c r="U221" s="12">
        <v>56330206</v>
      </c>
      <c r="V221" s="12">
        <v>2442546</v>
      </c>
      <c r="W221" s="12">
        <v>8100</v>
      </c>
      <c r="X221" s="12">
        <v>0</v>
      </c>
      <c r="Y221" s="12">
        <v>1320416</v>
      </c>
      <c r="Z221" s="12">
        <v>5839300</v>
      </c>
      <c r="AA221" s="12">
        <v>0</v>
      </c>
      <c r="AB221" s="11">
        <v>100804914</v>
      </c>
      <c r="AC221" s="10">
        <v>16760812</v>
      </c>
      <c r="AD221" s="12">
        <v>17567581</v>
      </c>
      <c r="AE221" s="12">
        <v>59399259</v>
      </c>
      <c r="AF221" s="12">
        <v>2577528</v>
      </c>
      <c r="AG221" s="12">
        <v>8100</v>
      </c>
      <c r="AH221" s="12">
        <v>0</v>
      </c>
      <c r="AI221" s="12">
        <v>1239189</v>
      </c>
      <c r="AJ221" s="12">
        <v>6202887</v>
      </c>
      <c r="AK221" s="12">
        <v>0</v>
      </c>
      <c r="AL221" s="11">
        <v>103755356</v>
      </c>
      <c r="AM221" s="10">
        <v>14077240</v>
      </c>
      <c r="AN221" s="12">
        <v>12345027</v>
      </c>
      <c r="AO221" s="12">
        <v>8141171</v>
      </c>
      <c r="AP221" s="12">
        <v>1124190</v>
      </c>
      <c r="AQ221" s="12">
        <v>7989</v>
      </c>
      <c r="AR221" s="12">
        <v>0</v>
      </c>
      <c r="AS221" s="12">
        <v>1042382</v>
      </c>
      <c r="AT221" s="12">
        <v>4010964</v>
      </c>
      <c r="AU221" s="12">
        <v>0</v>
      </c>
      <c r="AV221" s="11">
        <v>40748963</v>
      </c>
      <c r="AW221" s="10">
        <v>19029256</v>
      </c>
      <c r="AX221" s="12">
        <v>10273824</v>
      </c>
      <c r="AY221" s="12">
        <v>7897926</v>
      </c>
      <c r="AZ221" s="12">
        <v>1404719</v>
      </c>
      <c r="BA221" s="12">
        <v>7967</v>
      </c>
      <c r="BB221" s="12">
        <v>0</v>
      </c>
      <c r="BC221" s="12">
        <v>3954358</v>
      </c>
      <c r="BD221" s="12">
        <v>6072806</v>
      </c>
      <c r="BE221" s="12">
        <v>0</v>
      </c>
      <c r="BF221" s="11">
        <v>48640856</v>
      </c>
      <c r="BG221" s="10">
        <v>26134449</v>
      </c>
      <c r="BH221" s="12">
        <v>10638636</v>
      </c>
      <c r="BI221" s="12">
        <v>737124</v>
      </c>
      <c r="BJ221" s="12">
        <v>7133228</v>
      </c>
      <c r="BK221" s="12">
        <v>7954</v>
      </c>
      <c r="BL221" s="12">
        <v>0</v>
      </c>
      <c r="BM221" s="12">
        <v>1317570</v>
      </c>
      <c r="BN221" s="12">
        <v>6296022</v>
      </c>
      <c r="BO221" s="12">
        <v>0</v>
      </c>
      <c r="BP221" s="11">
        <v>52264983</v>
      </c>
      <c r="BQ221" s="10">
        <v>11740234</v>
      </c>
      <c r="BR221" s="12">
        <v>11332802</v>
      </c>
      <c r="BS221" s="12">
        <v>5887202</v>
      </c>
      <c r="BT221" s="12">
        <v>709706</v>
      </c>
      <c r="BU221" s="12">
        <v>0</v>
      </c>
      <c r="BV221" s="12">
        <v>0</v>
      </c>
      <c r="BW221" s="12">
        <v>860906</v>
      </c>
      <c r="BX221" s="12">
        <v>4486991</v>
      </c>
      <c r="BY221" s="12">
        <v>0</v>
      </c>
      <c r="BZ221" s="11">
        <v>35017841</v>
      </c>
      <c r="CA221" s="10">
        <v>14642665</v>
      </c>
      <c r="CB221" s="12">
        <v>2983156</v>
      </c>
      <c r="CC221" s="12">
        <v>34425000</v>
      </c>
      <c r="CD221" s="11">
        <v>52050821</v>
      </c>
      <c r="CE221" s="10">
        <v>18340885</v>
      </c>
      <c r="CF221" s="12">
        <v>3199980</v>
      </c>
      <c r="CG221" s="12">
        <v>0</v>
      </c>
      <c r="CH221" s="11">
        <v>21540865</v>
      </c>
      <c r="CI221" s="10">
        <v>16026031</v>
      </c>
      <c r="CJ221" s="12">
        <v>3410817</v>
      </c>
      <c r="CK221" s="12">
        <v>0</v>
      </c>
      <c r="CL221" s="11">
        <v>19436848</v>
      </c>
      <c r="CM221" s="10">
        <v>19299172</v>
      </c>
      <c r="CN221" s="12">
        <v>3615830</v>
      </c>
      <c r="CO221" s="12">
        <v>0</v>
      </c>
      <c r="CP221" s="11">
        <v>22915002</v>
      </c>
      <c r="CQ221" s="10">
        <v>9214300</v>
      </c>
      <c r="CR221" s="12">
        <v>3815184</v>
      </c>
      <c r="CS221" s="12">
        <v>0</v>
      </c>
      <c r="CT221" s="11">
        <v>13029484</v>
      </c>
      <c r="CU221" s="10">
        <v>9153800</v>
      </c>
      <c r="CV221" s="12">
        <v>4009032</v>
      </c>
      <c r="CW221" s="12">
        <v>0</v>
      </c>
      <c r="CX221" s="11">
        <v>13162832</v>
      </c>
      <c r="CY221" s="10">
        <v>8576905</v>
      </c>
      <c r="CZ221" s="12">
        <v>7398828</v>
      </c>
      <c r="DA221" s="15">
        <v>115.2</v>
      </c>
      <c r="DB221" s="10">
        <v>172255</v>
      </c>
      <c r="DC221" s="12">
        <v>13451</v>
      </c>
      <c r="DD221" s="15">
        <v>2.9</v>
      </c>
      <c r="DE221" s="17">
        <v>7043</v>
      </c>
      <c r="DF221" s="14">
        <v>6990</v>
      </c>
      <c r="DG221" s="14">
        <v>6934</v>
      </c>
      <c r="DH221" s="14">
        <v>6879</v>
      </c>
      <c r="DI221" s="14">
        <v>6845</v>
      </c>
      <c r="DJ221" s="7">
        <v>6825</v>
      </c>
      <c r="DK221" s="24">
        <v>102348</v>
      </c>
      <c r="DL221" s="65">
        <v>4</v>
      </c>
    </row>
    <row r="222" spans="1:116" x14ac:dyDescent="0.25">
      <c r="A222" s="6" t="s">
        <v>495</v>
      </c>
      <c r="B222" s="41" t="s">
        <v>450</v>
      </c>
      <c r="C222" s="82">
        <f t="shared" si="64"/>
        <v>2467.7176730951628</v>
      </c>
      <c r="D222" s="85">
        <f t="shared" si="65"/>
        <v>2805.6756332220693</v>
      </c>
      <c r="E222" s="85">
        <f t="shared" si="66"/>
        <v>2057.996107152283</v>
      </c>
      <c r="F222" s="85">
        <f t="shared" si="67"/>
        <v>2110.3628247298116</v>
      </c>
      <c r="G222" s="85">
        <f t="shared" si="68"/>
        <v>1447.9698010591098</v>
      </c>
      <c r="H222" s="86">
        <f t="shared" si="69"/>
        <v>1469.4039619766345</v>
      </c>
      <c r="I222" s="10">
        <f t="shared" si="54"/>
        <v>1692.5441669301297</v>
      </c>
      <c r="J222" s="12">
        <f t="shared" si="55"/>
        <v>1148.1772367301526</v>
      </c>
      <c r="K222" s="12">
        <f t="shared" si="56"/>
        <v>865.06993929796784</v>
      </c>
      <c r="L222" s="12">
        <f t="shared" si="57"/>
        <v>246.5597100087266</v>
      </c>
      <c r="M222" s="12">
        <f t="shared" si="58"/>
        <v>100.54386718190926</v>
      </c>
      <c r="N222" s="87">
        <f t="shared" si="59"/>
        <v>103.91118206225963</v>
      </c>
      <c r="O222" s="82">
        <f t="shared" si="60"/>
        <v>58030</v>
      </c>
      <c r="P222" s="92">
        <f t="shared" si="61"/>
        <v>58296.778761061949</v>
      </c>
      <c r="Q222" s="93">
        <f t="shared" si="62"/>
        <v>0.36065270785281611</v>
      </c>
      <c r="R222" s="94">
        <f t="shared" si="63"/>
        <v>0</v>
      </c>
      <c r="S222" s="10">
        <v>4574649</v>
      </c>
      <c r="T222" s="12">
        <v>18228995</v>
      </c>
      <c r="U222" s="12">
        <v>11004231</v>
      </c>
      <c r="V222" s="12">
        <v>3049737</v>
      </c>
      <c r="W222" s="12">
        <v>0</v>
      </c>
      <c r="X222" s="12">
        <v>0</v>
      </c>
      <c r="Y222" s="12">
        <v>2169343</v>
      </c>
      <c r="Z222" s="12">
        <v>2532425</v>
      </c>
      <c r="AA222" s="12">
        <v>0</v>
      </c>
      <c r="AB222" s="11">
        <v>41559380</v>
      </c>
      <c r="AC222" s="10">
        <v>4253993</v>
      </c>
      <c r="AD222" s="12">
        <v>17505184</v>
      </c>
      <c r="AE222" s="12">
        <v>14850255</v>
      </c>
      <c r="AF222" s="12">
        <v>3560852</v>
      </c>
      <c r="AG222" s="12">
        <v>0</v>
      </c>
      <c r="AH222" s="12">
        <v>0</v>
      </c>
      <c r="AI222" s="12">
        <v>2697634</v>
      </c>
      <c r="AJ222" s="12">
        <v>2765892</v>
      </c>
      <c r="AK222" s="12">
        <v>0</v>
      </c>
      <c r="AL222" s="11">
        <v>45633810</v>
      </c>
      <c r="AM222" s="10">
        <v>4612911</v>
      </c>
      <c r="AN222" s="12">
        <v>9541975</v>
      </c>
      <c r="AO222" s="12">
        <v>4498588</v>
      </c>
      <c r="AP222" s="12">
        <v>7578793</v>
      </c>
      <c r="AQ222" s="12">
        <v>0</v>
      </c>
      <c r="AR222" s="12">
        <v>0</v>
      </c>
      <c r="AS222" s="12">
        <v>4958722</v>
      </c>
      <c r="AT222" s="12">
        <v>2359728</v>
      </c>
      <c r="AU222" s="12">
        <v>0</v>
      </c>
      <c r="AV222" s="11">
        <v>33550717</v>
      </c>
      <c r="AW222" s="10">
        <v>3721185</v>
      </c>
      <c r="AX222" s="12">
        <v>9489414</v>
      </c>
      <c r="AY222" s="12">
        <v>8738865</v>
      </c>
      <c r="AZ222" s="12">
        <v>6973268</v>
      </c>
      <c r="BA222" s="12">
        <v>0</v>
      </c>
      <c r="BB222" s="12">
        <v>0</v>
      </c>
      <c r="BC222" s="12">
        <v>2515343</v>
      </c>
      <c r="BD222" s="12">
        <v>1690413</v>
      </c>
      <c r="BE222" s="12">
        <v>0</v>
      </c>
      <c r="BF222" s="11">
        <v>33128488</v>
      </c>
      <c r="BG222" s="10">
        <v>3870457</v>
      </c>
      <c r="BH222" s="12">
        <v>8955408</v>
      </c>
      <c r="BI222" s="12">
        <v>3720547</v>
      </c>
      <c r="BJ222" s="12">
        <v>2614460</v>
      </c>
      <c r="BK222" s="12">
        <v>0</v>
      </c>
      <c r="BL222" s="12">
        <v>0</v>
      </c>
      <c r="BM222" s="12">
        <v>1073058</v>
      </c>
      <c r="BN222" s="12">
        <v>1508294</v>
      </c>
      <c r="BO222" s="12">
        <v>0</v>
      </c>
      <c r="BP222" s="11">
        <v>21742224</v>
      </c>
      <c r="BQ222" s="10">
        <v>3624615</v>
      </c>
      <c r="BR222" s="12">
        <v>8950229</v>
      </c>
      <c r="BS222" s="12">
        <v>3673531</v>
      </c>
      <c r="BT222" s="12">
        <v>3050687</v>
      </c>
      <c r="BU222" s="12">
        <v>0</v>
      </c>
      <c r="BV222" s="12">
        <v>0</v>
      </c>
      <c r="BW222" s="12">
        <v>950794</v>
      </c>
      <c r="BX222" s="12">
        <v>1628025</v>
      </c>
      <c r="BY222" s="12">
        <v>0</v>
      </c>
      <c r="BZ222" s="11">
        <v>21877881</v>
      </c>
      <c r="CA222" s="10">
        <v>0</v>
      </c>
      <c r="CB222" s="12">
        <v>13398565</v>
      </c>
      <c r="CC222" s="12">
        <v>13369021</v>
      </c>
      <c r="CD222" s="11">
        <v>26767586</v>
      </c>
      <c r="CE222" s="10">
        <v>0</v>
      </c>
      <c r="CF222" s="12">
        <v>5731000</v>
      </c>
      <c r="CG222" s="12">
        <v>11812000</v>
      </c>
      <c r="CH222" s="11">
        <v>17543000</v>
      </c>
      <c r="CI222" s="10">
        <v>0</v>
      </c>
      <c r="CJ222" s="12">
        <v>1895000</v>
      </c>
      <c r="CK222" s="12">
        <v>11216000</v>
      </c>
      <c r="CL222" s="11">
        <v>13111000</v>
      </c>
      <c r="CM222" s="10">
        <v>0</v>
      </c>
      <c r="CN222" s="12">
        <v>1313000</v>
      </c>
      <c r="CO222" s="12">
        <v>2360000</v>
      </c>
      <c r="CP222" s="11">
        <v>3673000</v>
      </c>
      <c r="CQ222" s="10">
        <v>0</v>
      </c>
      <c r="CR222" s="12">
        <v>0</v>
      </c>
      <c r="CS222" s="12">
        <v>1405000</v>
      </c>
      <c r="CT222" s="11">
        <v>1405000</v>
      </c>
      <c r="CU222" s="10">
        <v>0</v>
      </c>
      <c r="CV222" s="12">
        <v>0</v>
      </c>
      <c r="CW222" s="12">
        <v>1432000</v>
      </c>
      <c r="CX222" s="11">
        <v>1432000</v>
      </c>
      <c r="CY222" s="10">
        <v>9881304</v>
      </c>
      <c r="CZ222" s="12">
        <v>4173793</v>
      </c>
      <c r="DA222" s="15">
        <v>169.5</v>
      </c>
      <c r="DB222" s="10">
        <v>17800</v>
      </c>
      <c r="DC222" s="12">
        <v>2280</v>
      </c>
      <c r="DD222" s="15">
        <v>4</v>
      </c>
      <c r="DE222" s="17">
        <v>15815</v>
      </c>
      <c r="DF222" s="14">
        <v>15279</v>
      </c>
      <c r="DG222" s="14">
        <v>15156</v>
      </c>
      <c r="DH222" s="14">
        <v>14897</v>
      </c>
      <c r="DI222" s="14">
        <v>13974</v>
      </c>
      <c r="DJ222" s="7">
        <v>13781</v>
      </c>
      <c r="DK222" s="24">
        <v>58030</v>
      </c>
      <c r="DL222" s="65">
        <v>0</v>
      </c>
    </row>
    <row r="223" spans="1:116" x14ac:dyDescent="0.25">
      <c r="A223" s="18" t="s">
        <v>405</v>
      </c>
      <c r="B223" s="44" t="s">
        <v>384</v>
      </c>
      <c r="C223" s="101">
        <f t="shared" si="64"/>
        <v>0</v>
      </c>
      <c r="D223" s="106">
        <f t="shared" si="65"/>
        <v>0</v>
      </c>
      <c r="E223" s="106">
        <f t="shared" si="66"/>
        <v>0</v>
      </c>
      <c r="F223" s="106">
        <f t="shared" si="67"/>
        <v>0</v>
      </c>
      <c r="G223" s="106">
        <f t="shared" si="68"/>
        <v>0</v>
      </c>
      <c r="H223" s="107">
        <f t="shared" si="69"/>
        <v>0</v>
      </c>
      <c r="I223" s="19">
        <f t="shared" si="54"/>
        <v>0</v>
      </c>
      <c r="J223" s="20">
        <f t="shared" si="55"/>
        <v>0</v>
      </c>
      <c r="K223" s="20">
        <f t="shared" si="56"/>
        <v>0</v>
      </c>
      <c r="L223" s="20">
        <f t="shared" si="57"/>
        <v>0</v>
      </c>
      <c r="M223" s="20">
        <f t="shared" si="58"/>
        <v>0</v>
      </c>
      <c r="N223" s="102">
        <f t="shared" si="59"/>
        <v>0</v>
      </c>
      <c r="O223" s="101">
        <f t="shared" si="60"/>
        <v>75234</v>
      </c>
      <c r="P223" s="103" t="e">
        <f t="shared" si="61"/>
        <v>#DIV/0!</v>
      </c>
      <c r="Q223" s="104" t="e">
        <f t="shared" si="62"/>
        <v>#DIV/0!</v>
      </c>
      <c r="R223" s="105">
        <f t="shared" si="63"/>
        <v>1</v>
      </c>
      <c r="S223" s="19">
        <v>0</v>
      </c>
      <c r="T223" s="20">
        <v>0</v>
      </c>
      <c r="U223" s="20">
        <v>0</v>
      </c>
      <c r="V223" s="20">
        <v>0</v>
      </c>
      <c r="W223" s="20">
        <v>0</v>
      </c>
      <c r="X223" s="20">
        <v>0</v>
      </c>
      <c r="Y223" s="20">
        <v>0</v>
      </c>
      <c r="Z223" s="20">
        <v>0</v>
      </c>
      <c r="AA223" s="20">
        <v>0</v>
      </c>
      <c r="AB223" s="21">
        <v>0</v>
      </c>
      <c r="AC223" s="19">
        <v>0</v>
      </c>
      <c r="AD223" s="20">
        <v>0</v>
      </c>
      <c r="AE223" s="20">
        <v>0</v>
      </c>
      <c r="AF223" s="20">
        <v>0</v>
      </c>
      <c r="AG223" s="20">
        <v>0</v>
      </c>
      <c r="AH223" s="20">
        <v>0</v>
      </c>
      <c r="AI223" s="20">
        <v>0</v>
      </c>
      <c r="AJ223" s="20">
        <v>0</v>
      </c>
      <c r="AK223" s="20">
        <v>0</v>
      </c>
      <c r="AL223" s="21">
        <v>0</v>
      </c>
      <c r="AM223" s="19">
        <v>0</v>
      </c>
      <c r="AN223" s="20">
        <v>0</v>
      </c>
      <c r="AO223" s="20">
        <v>0</v>
      </c>
      <c r="AP223" s="20">
        <v>0</v>
      </c>
      <c r="AQ223" s="20">
        <v>0</v>
      </c>
      <c r="AR223" s="20">
        <v>0</v>
      </c>
      <c r="AS223" s="20">
        <v>0</v>
      </c>
      <c r="AT223" s="20">
        <v>0</v>
      </c>
      <c r="AU223" s="20">
        <v>0</v>
      </c>
      <c r="AV223" s="21">
        <v>0</v>
      </c>
      <c r="AW223" s="19">
        <v>0</v>
      </c>
      <c r="AX223" s="20">
        <v>0</v>
      </c>
      <c r="AY223" s="20">
        <v>0</v>
      </c>
      <c r="AZ223" s="20">
        <v>0</v>
      </c>
      <c r="BA223" s="20">
        <v>0</v>
      </c>
      <c r="BB223" s="20">
        <v>0</v>
      </c>
      <c r="BC223" s="20">
        <v>0</v>
      </c>
      <c r="BD223" s="20">
        <v>0</v>
      </c>
      <c r="BE223" s="20">
        <v>0</v>
      </c>
      <c r="BF223" s="21">
        <v>0</v>
      </c>
      <c r="BG223" s="19">
        <v>0</v>
      </c>
      <c r="BH223" s="20">
        <v>0</v>
      </c>
      <c r="BI223" s="20">
        <v>0</v>
      </c>
      <c r="BJ223" s="20">
        <v>0</v>
      </c>
      <c r="BK223" s="20">
        <v>0</v>
      </c>
      <c r="BL223" s="20">
        <v>0</v>
      </c>
      <c r="BM223" s="20">
        <v>0</v>
      </c>
      <c r="BN223" s="20">
        <v>0</v>
      </c>
      <c r="BO223" s="20">
        <v>0</v>
      </c>
      <c r="BP223" s="21">
        <v>0</v>
      </c>
      <c r="BQ223" s="19">
        <v>0</v>
      </c>
      <c r="BR223" s="20">
        <v>0</v>
      </c>
      <c r="BS223" s="20">
        <v>0</v>
      </c>
      <c r="BT223" s="20">
        <v>0</v>
      </c>
      <c r="BU223" s="20">
        <v>0</v>
      </c>
      <c r="BV223" s="20">
        <v>0</v>
      </c>
      <c r="BW223" s="20">
        <v>0</v>
      </c>
      <c r="BX223" s="20">
        <v>0</v>
      </c>
      <c r="BY223" s="20">
        <v>0</v>
      </c>
      <c r="BZ223" s="21">
        <v>0</v>
      </c>
      <c r="CA223" s="19">
        <v>0</v>
      </c>
      <c r="CB223" s="20">
        <v>0</v>
      </c>
      <c r="CC223" s="20">
        <v>0</v>
      </c>
      <c r="CD223" s="21">
        <v>0</v>
      </c>
      <c r="CE223" s="19">
        <v>0</v>
      </c>
      <c r="CF223" s="20">
        <v>0</v>
      </c>
      <c r="CG223" s="20">
        <v>0</v>
      </c>
      <c r="CH223" s="21">
        <v>0</v>
      </c>
      <c r="CI223" s="19">
        <v>0</v>
      </c>
      <c r="CJ223" s="20">
        <v>0</v>
      </c>
      <c r="CK223" s="20">
        <v>0</v>
      </c>
      <c r="CL223" s="21">
        <v>0</v>
      </c>
      <c r="CM223" s="19">
        <v>0</v>
      </c>
      <c r="CN223" s="20">
        <v>0</v>
      </c>
      <c r="CO223" s="20">
        <v>0</v>
      </c>
      <c r="CP223" s="21">
        <v>0</v>
      </c>
      <c r="CQ223" s="19">
        <v>0</v>
      </c>
      <c r="CR223" s="20">
        <v>0</v>
      </c>
      <c r="CS223" s="20">
        <v>0</v>
      </c>
      <c r="CT223" s="21">
        <v>0</v>
      </c>
      <c r="CU223" s="19">
        <v>0</v>
      </c>
      <c r="CV223" s="20">
        <v>0</v>
      </c>
      <c r="CW223" s="20">
        <v>0</v>
      </c>
      <c r="CX223" s="21">
        <v>0</v>
      </c>
      <c r="CY223" s="19">
        <v>0</v>
      </c>
      <c r="CZ223" s="20">
        <v>0</v>
      </c>
      <c r="DA223" s="22">
        <v>0</v>
      </c>
      <c r="DB223" s="19">
        <v>0</v>
      </c>
      <c r="DC223" s="20">
        <v>0</v>
      </c>
      <c r="DD223" s="22">
        <v>0</v>
      </c>
      <c r="DE223" s="32">
        <v>3404</v>
      </c>
      <c r="DF223" s="33">
        <v>3384</v>
      </c>
      <c r="DG223" s="33">
        <v>3321</v>
      </c>
      <c r="DH223" s="33">
        <v>3271</v>
      </c>
      <c r="DI223" s="33">
        <v>3203</v>
      </c>
      <c r="DJ223" s="34">
        <v>3183</v>
      </c>
      <c r="DK223" s="35">
        <v>75234</v>
      </c>
      <c r="DL223" s="64">
        <v>1</v>
      </c>
    </row>
    <row r="224" spans="1:116" x14ac:dyDescent="0.25">
      <c r="A224" s="18" t="s">
        <v>82</v>
      </c>
      <c r="B224" s="44" t="s">
        <v>81</v>
      </c>
      <c r="C224" s="101">
        <f t="shared" si="64"/>
        <v>0</v>
      </c>
      <c r="D224" s="106">
        <f t="shared" si="65"/>
        <v>0</v>
      </c>
      <c r="E224" s="106">
        <f t="shared" si="66"/>
        <v>0</v>
      </c>
      <c r="F224" s="106">
        <f t="shared" si="67"/>
        <v>0</v>
      </c>
      <c r="G224" s="106">
        <f t="shared" si="68"/>
        <v>0</v>
      </c>
      <c r="H224" s="107">
        <f t="shared" si="69"/>
        <v>0</v>
      </c>
      <c r="I224" s="19">
        <f t="shared" si="54"/>
        <v>0</v>
      </c>
      <c r="J224" s="20">
        <f t="shared" si="55"/>
        <v>0</v>
      </c>
      <c r="K224" s="20">
        <f t="shared" si="56"/>
        <v>0</v>
      </c>
      <c r="L224" s="20">
        <f t="shared" si="57"/>
        <v>0</v>
      </c>
      <c r="M224" s="20">
        <f t="shared" si="58"/>
        <v>0</v>
      </c>
      <c r="N224" s="102">
        <f t="shared" si="59"/>
        <v>0</v>
      </c>
      <c r="O224" s="101">
        <f t="shared" si="60"/>
        <v>60913</v>
      </c>
      <c r="P224" s="103" t="e">
        <f t="shared" si="61"/>
        <v>#DIV/0!</v>
      </c>
      <c r="Q224" s="104" t="e">
        <f t="shared" si="62"/>
        <v>#DIV/0!</v>
      </c>
      <c r="R224" s="105">
        <f t="shared" si="63"/>
        <v>1</v>
      </c>
      <c r="S224" s="19">
        <v>0</v>
      </c>
      <c r="T224" s="20">
        <v>0</v>
      </c>
      <c r="U224" s="20">
        <v>0</v>
      </c>
      <c r="V224" s="20">
        <v>0</v>
      </c>
      <c r="W224" s="20">
        <v>0</v>
      </c>
      <c r="X224" s="20">
        <v>0</v>
      </c>
      <c r="Y224" s="20">
        <v>0</v>
      </c>
      <c r="Z224" s="20">
        <v>0</v>
      </c>
      <c r="AA224" s="20">
        <v>0</v>
      </c>
      <c r="AB224" s="21">
        <v>0</v>
      </c>
      <c r="AC224" s="19">
        <v>0</v>
      </c>
      <c r="AD224" s="20">
        <v>0</v>
      </c>
      <c r="AE224" s="20">
        <v>0</v>
      </c>
      <c r="AF224" s="20">
        <v>0</v>
      </c>
      <c r="AG224" s="20">
        <v>0</v>
      </c>
      <c r="AH224" s="20">
        <v>0</v>
      </c>
      <c r="AI224" s="20">
        <v>0</v>
      </c>
      <c r="AJ224" s="20">
        <v>0</v>
      </c>
      <c r="AK224" s="20">
        <v>0</v>
      </c>
      <c r="AL224" s="21">
        <v>0</v>
      </c>
      <c r="AM224" s="19">
        <v>0</v>
      </c>
      <c r="AN224" s="20">
        <v>0</v>
      </c>
      <c r="AO224" s="20">
        <v>0</v>
      </c>
      <c r="AP224" s="20"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v>0</v>
      </c>
      <c r="AV224" s="21">
        <v>0</v>
      </c>
      <c r="AW224" s="19">
        <v>0</v>
      </c>
      <c r="AX224" s="20">
        <v>0</v>
      </c>
      <c r="AY224" s="20">
        <v>0</v>
      </c>
      <c r="AZ224" s="20">
        <v>0</v>
      </c>
      <c r="BA224" s="20">
        <v>0</v>
      </c>
      <c r="BB224" s="20">
        <v>0</v>
      </c>
      <c r="BC224" s="20">
        <v>0</v>
      </c>
      <c r="BD224" s="20">
        <v>0</v>
      </c>
      <c r="BE224" s="20">
        <v>0</v>
      </c>
      <c r="BF224" s="21">
        <v>0</v>
      </c>
      <c r="BG224" s="19">
        <v>0</v>
      </c>
      <c r="BH224" s="20">
        <v>0</v>
      </c>
      <c r="BI224" s="20">
        <v>0</v>
      </c>
      <c r="BJ224" s="20">
        <v>0</v>
      </c>
      <c r="BK224" s="20">
        <v>0</v>
      </c>
      <c r="BL224" s="20">
        <v>0</v>
      </c>
      <c r="BM224" s="20">
        <v>0</v>
      </c>
      <c r="BN224" s="20">
        <v>0</v>
      </c>
      <c r="BO224" s="20">
        <v>0</v>
      </c>
      <c r="BP224" s="21">
        <v>0</v>
      </c>
      <c r="BQ224" s="19">
        <v>0</v>
      </c>
      <c r="BR224" s="20">
        <v>0</v>
      </c>
      <c r="BS224" s="20">
        <v>0</v>
      </c>
      <c r="BT224" s="20">
        <v>0</v>
      </c>
      <c r="BU224" s="20">
        <v>0</v>
      </c>
      <c r="BV224" s="20">
        <v>0</v>
      </c>
      <c r="BW224" s="20">
        <v>0</v>
      </c>
      <c r="BX224" s="20">
        <v>0</v>
      </c>
      <c r="BY224" s="20">
        <v>0</v>
      </c>
      <c r="BZ224" s="21">
        <v>0</v>
      </c>
      <c r="CA224" s="19">
        <v>0</v>
      </c>
      <c r="CB224" s="20">
        <v>0</v>
      </c>
      <c r="CC224" s="20">
        <v>0</v>
      </c>
      <c r="CD224" s="21">
        <v>0</v>
      </c>
      <c r="CE224" s="19">
        <v>0</v>
      </c>
      <c r="CF224" s="20">
        <v>0</v>
      </c>
      <c r="CG224" s="20">
        <v>0</v>
      </c>
      <c r="CH224" s="21">
        <v>0</v>
      </c>
      <c r="CI224" s="19">
        <v>0</v>
      </c>
      <c r="CJ224" s="20">
        <v>0</v>
      </c>
      <c r="CK224" s="20">
        <v>0</v>
      </c>
      <c r="CL224" s="21">
        <v>0</v>
      </c>
      <c r="CM224" s="19">
        <v>0</v>
      </c>
      <c r="CN224" s="20">
        <v>0</v>
      </c>
      <c r="CO224" s="20">
        <v>0</v>
      </c>
      <c r="CP224" s="21">
        <v>0</v>
      </c>
      <c r="CQ224" s="19">
        <v>0</v>
      </c>
      <c r="CR224" s="20">
        <v>0</v>
      </c>
      <c r="CS224" s="20">
        <v>0</v>
      </c>
      <c r="CT224" s="21">
        <v>0</v>
      </c>
      <c r="CU224" s="19">
        <v>0</v>
      </c>
      <c r="CV224" s="20">
        <v>0</v>
      </c>
      <c r="CW224" s="20">
        <v>0</v>
      </c>
      <c r="CX224" s="21">
        <v>0</v>
      </c>
      <c r="CY224" s="19">
        <v>0</v>
      </c>
      <c r="CZ224" s="20">
        <v>0</v>
      </c>
      <c r="DA224" s="22">
        <v>0</v>
      </c>
      <c r="DB224" s="19">
        <v>0</v>
      </c>
      <c r="DC224" s="20">
        <v>0</v>
      </c>
      <c r="DD224" s="22">
        <v>0</v>
      </c>
      <c r="DE224" s="32">
        <v>19580</v>
      </c>
      <c r="DF224" s="33">
        <v>21195</v>
      </c>
      <c r="DG224" s="33">
        <v>20880</v>
      </c>
      <c r="DH224" s="33">
        <v>19998</v>
      </c>
      <c r="DI224" s="33">
        <v>19287</v>
      </c>
      <c r="DJ224" s="34">
        <v>19068</v>
      </c>
      <c r="DK224" s="35">
        <v>60913</v>
      </c>
      <c r="DL224" s="64">
        <v>1</v>
      </c>
    </row>
    <row r="225" spans="1:116" x14ac:dyDescent="0.25">
      <c r="A225" s="6" t="s">
        <v>79</v>
      </c>
      <c r="B225" s="41" t="s">
        <v>78</v>
      </c>
      <c r="C225" s="82">
        <f t="shared" si="64"/>
        <v>1719.9325858847205</v>
      </c>
      <c r="D225" s="85">
        <f t="shared" si="65"/>
        <v>1432.936971674329</v>
      </c>
      <c r="E225" s="85">
        <f t="shared" si="66"/>
        <v>1003.3462187452063</v>
      </c>
      <c r="F225" s="85">
        <f t="shared" si="67"/>
        <v>965.75395348837208</v>
      </c>
      <c r="G225" s="85">
        <f t="shared" si="68"/>
        <v>1002.4699844479005</v>
      </c>
      <c r="H225" s="86">
        <f t="shared" si="69"/>
        <v>1228.3281568627451</v>
      </c>
      <c r="I225" s="10">
        <f t="shared" si="54"/>
        <v>593.12232284030472</v>
      </c>
      <c r="J225" s="12">
        <f t="shared" si="55"/>
        <v>644.66187157051752</v>
      </c>
      <c r="K225" s="12">
        <f t="shared" si="56"/>
        <v>700.50836017794143</v>
      </c>
      <c r="L225" s="12">
        <f t="shared" si="57"/>
        <v>774.21937984496128</v>
      </c>
      <c r="M225" s="12">
        <f t="shared" si="58"/>
        <v>707.31819595645413</v>
      </c>
      <c r="N225" s="87">
        <f t="shared" si="59"/>
        <v>565.33333333333337</v>
      </c>
      <c r="O225" s="82">
        <f t="shared" si="60"/>
        <v>59116</v>
      </c>
      <c r="P225" s="92">
        <f t="shared" si="61"/>
        <v>48904.86363636364</v>
      </c>
      <c r="Q225" s="93">
        <f t="shared" si="62"/>
        <v>0.2607938225430278</v>
      </c>
      <c r="R225" s="94">
        <f t="shared" si="63"/>
        <v>1</v>
      </c>
      <c r="S225" s="10">
        <v>1458354</v>
      </c>
      <c r="T225" s="12">
        <v>2038269</v>
      </c>
      <c r="U225" s="12">
        <v>7845533</v>
      </c>
      <c r="V225" s="12">
        <v>457929</v>
      </c>
      <c r="W225" s="12">
        <v>0</v>
      </c>
      <c r="X225" s="12">
        <v>0</v>
      </c>
      <c r="Y225" s="12">
        <v>165486</v>
      </c>
      <c r="Z225" s="12">
        <v>0</v>
      </c>
      <c r="AA225" s="12">
        <v>0</v>
      </c>
      <c r="AB225" s="11">
        <v>11965571</v>
      </c>
      <c r="AC225" s="10">
        <v>1189142</v>
      </c>
      <c r="AD225" s="12">
        <v>1943210</v>
      </c>
      <c r="AE225" s="12">
        <v>5855028</v>
      </c>
      <c r="AF225" s="12">
        <v>504178</v>
      </c>
      <c r="AG225" s="12">
        <v>0</v>
      </c>
      <c r="AH225" s="12">
        <v>0</v>
      </c>
      <c r="AI225" s="12">
        <v>170736</v>
      </c>
      <c r="AJ225" s="12">
        <v>8003</v>
      </c>
      <c r="AK225" s="12">
        <v>0</v>
      </c>
      <c r="AL225" s="11">
        <v>9670297</v>
      </c>
      <c r="AM225" s="10">
        <v>927785</v>
      </c>
      <c r="AN225" s="12">
        <v>1807045</v>
      </c>
      <c r="AO225" s="12">
        <v>3314255</v>
      </c>
      <c r="AP225" s="12">
        <v>352371</v>
      </c>
      <c r="AQ225" s="12">
        <v>0</v>
      </c>
      <c r="AR225" s="12">
        <v>0</v>
      </c>
      <c r="AS225" s="12">
        <v>139358</v>
      </c>
      <c r="AT225" s="12">
        <v>7552</v>
      </c>
      <c r="AU225" s="12">
        <v>0</v>
      </c>
      <c r="AV225" s="11">
        <v>6548366</v>
      </c>
      <c r="AW225" s="10">
        <v>893319</v>
      </c>
      <c r="AX225" s="12">
        <v>1653984</v>
      </c>
      <c r="AY225" s="12">
        <v>2915759</v>
      </c>
      <c r="AZ225" s="12">
        <v>605568</v>
      </c>
      <c r="BA225" s="12">
        <v>0</v>
      </c>
      <c r="BB225" s="12">
        <v>0</v>
      </c>
      <c r="BC225" s="12">
        <v>160483</v>
      </c>
      <c r="BD225" s="12">
        <v>5500</v>
      </c>
      <c r="BE225" s="12">
        <v>0</v>
      </c>
      <c r="BF225" s="11">
        <v>6234613</v>
      </c>
      <c r="BG225" s="10">
        <v>889564</v>
      </c>
      <c r="BH225" s="12">
        <v>2008725</v>
      </c>
      <c r="BI225" s="12">
        <v>3049696</v>
      </c>
      <c r="BJ225" s="12">
        <v>372204</v>
      </c>
      <c r="BK225" s="12">
        <v>0</v>
      </c>
      <c r="BL225" s="12">
        <v>0</v>
      </c>
      <c r="BM225" s="12">
        <v>125693</v>
      </c>
      <c r="BN225" s="12">
        <v>49929</v>
      </c>
      <c r="BO225" s="12">
        <v>0</v>
      </c>
      <c r="BP225" s="11">
        <v>6495811</v>
      </c>
      <c r="BQ225" s="10">
        <v>867671</v>
      </c>
      <c r="BR225" s="12">
        <v>3515937</v>
      </c>
      <c r="BS225" s="12">
        <v>2666496</v>
      </c>
      <c r="BT225" s="12">
        <v>632733</v>
      </c>
      <c r="BU225" s="12">
        <v>0</v>
      </c>
      <c r="BV225" s="12">
        <v>0</v>
      </c>
      <c r="BW225" s="12">
        <v>147755</v>
      </c>
      <c r="BX225" s="12">
        <v>0</v>
      </c>
      <c r="BY225" s="12">
        <v>0</v>
      </c>
      <c r="BZ225" s="11">
        <v>7830592</v>
      </c>
      <c r="CA225" s="10">
        <v>1564628</v>
      </c>
      <c r="CB225" s="12">
        <v>2561724</v>
      </c>
      <c r="CC225" s="12">
        <v>0</v>
      </c>
      <c r="CD225" s="11">
        <v>4126352</v>
      </c>
      <c r="CE225" s="10">
        <v>1602628</v>
      </c>
      <c r="CF225" s="12">
        <v>2744327</v>
      </c>
      <c r="CG225" s="12">
        <v>0</v>
      </c>
      <c r="CH225" s="11">
        <v>4346955</v>
      </c>
      <c r="CI225" s="10">
        <v>1639628</v>
      </c>
      <c r="CJ225" s="12">
        <v>2926986</v>
      </c>
      <c r="CK225" s="12">
        <v>0</v>
      </c>
      <c r="CL225" s="11">
        <v>4566614</v>
      </c>
      <c r="CM225" s="10">
        <v>1675628</v>
      </c>
      <c r="CN225" s="12">
        <v>3318087</v>
      </c>
      <c r="CO225" s="12">
        <v>0</v>
      </c>
      <c r="CP225" s="11">
        <v>4993715</v>
      </c>
      <c r="CQ225" s="10">
        <v>1211656</v>
      </c>
      <c r="CR225" s="12">
        <v>3336400</v>
      </c>
      <c r="CS225" s="12">
        <v>0</v>
      </c>
      <c r="CT225" s="11">
        <v>4548056</v>
      </c>
      <c r="CU225" s="10">
        <v>0</v>
      </c>
      <c r="CV225" s="12">
        <v>3604000</v>
      </c>
      <c r="CW225" s="12">
        <v>0</v>
      </c>
      <c r="CX225" s="11">
        <v>3604000</v>
      </c>
      <c r="CY225" s="10">
        <v>2151814</v>
      </c>
      <c r="CZ225" s="12">
        <v>968733</v>
      </c>
      <c r="DA225" s="15">
        <v>44</v>
      </c>
      <c r="DB225" s="10">
        <v>0</v>
      </c>
      <c r="DC225" s="12">
        <v>0</v>
      </c>
      <c r="DD225" s="15">
        <v>0</v>
      </c>
      <c r="DE225" s="17">
        <v>6957</v>
      </c>
      <c r="DF225" s="14">
        <v>6743</v>
      </c>
      <c r="DG225" s="14">
        <v>6519</v>
      </c>
      <c r="DH225" s="14">
        <v>6450</v>
      </c>
      <c r="DI225" s="14">
        <v>6430</v>
      </c>
      <c r="DJ225" s="7">
        <v>6375</v>
      </c>
      <c r="DK225" s="24">
        <v>59116</v>
      </c>
      <c r="DL225" s="65">
        <v>1</v>
      </c>
    </row>
    <row r="226" spans="1:116" x14ac:dyDescent="0.25">
      <c r="A226" s="6" t="s">
        <v>441</v>
      </c>
      <c r="B226" s="41" t="s">
        <v>430</v>
      </c>
      <c r="C226" s="82">
        <f t="shared" si="64"/>
        <v>4857.5956531582524</v>
      </c>
      <c r="D226" s="85">
        <f t="shared" si="65"/>
        <v>3122.7324134811129</v>
      </c>
      <c r="E226" s="85">
        <f t="shared" si="66"/>
        <v>2029.6826923076924</v>
      </c>
      <c r="F226" s="85">
        <f t="shared" si="67"/>
        <v>2105.6920073495635</v>
      </c>
      <c r="G226" s="85">
        <f t="shared" si="68"/>
        <v>1907.130615065653</v>
      </c>
      <c r="H226" s="86">
        <f t="shared" si="69"/>
        <v>1591.4205412907702</v>
      </c>
      <c r="I226" s="10">
        <f t="shared" si="54"/>
        <v>370.04754358161648</v>
      </c>
      <c r="J226" s="12">
        <f t="shared" si="55"/>
        <v>1170.5862926939606</v>
      </c>
      <c r="K226" s="12">
        <f t="shared" si="56"/>
        <v>516.02380952380952</v>
      </c>
      <c r="L226" s="12">
        <f t="shared" si="57"/>
        <v>256.70142397795132</v>
      </c>
      <c r="M226" s="12">
        <f t="shared" si="58"/>
        <v>113.91315365123243</v>
      </c>
      <c r="N226" s="87">
        <f t="shared" si="59"/>
        <v>97.82697201017811</v>
      </c>
      <c r="O226" s="82">
        <f t="shared" si="60"/>
        <v>60173</v>
      </c>
      <c r="P226" s="92">
        <f t="shared" si="61"/>
        <v>54115.789473684214</v>
      </c>
      <c r="Q226" s="93">
        <f t="shared" si="62"/>
        <v>0.2382321029082774</v>
      </c>
      <c r="R226" s="94">
        <f t="shared" si="63"/>
        <v>0</v>
      </c>
      <c r="S226" s="10">
        <v>3472200</v>
      </c>
      <c r="T226" s="12">
        <v>3033000</v>
      </c>
      <c r="U226" s="12">
        <v>11022700</v>
      </c>
      <c r="V226" s="12">
        <v>0</v>
      </c>
      <c r="W226" s="12">
        <v>0</v>
      </c>
      <c r="X226" s="12">
        <v>0</v>
      </c>
      <c r="Y226" s="12">
        <v>3928100</v>
      </c>
      <c r="Z226" s="12">
        <v>354400</v>
      </c>
      <c r="AA226" s="12">
        <v>0</v>
      </c>
      <c r="AB226" s="11">
        <v>21810400</v>
      </c>
      <c r="AC226" s="10">
        <v>3680900</v>
      </c>
      <c r="AD226" s="12">
        <v>2913400</v>
      </c>
      <c r="AE226" s="12">
        <v>3452700</v>
      </c>
      <c r="AF226" s="12">
        <v>0</v>
      </c>
      <c r="AG226" s="12">
        <v>0</v>
      </c>
      <c r="AH226" s="12">
        <v>0</v>
      </c>
      <c r="AI226" s="12">
        <v>3758600</v>
      </c>
      <c r="AJ226" s="12">
        <v>319500</v>
      </c>
      <c r="AK226" s="12">
        <v>0</v>
      </c>
      <c r="AL226" s="11">
        <v>14125100</v>
      </c>
      <c r="AM226" s="10">
        <v>3371549</v>
      </c>
      <c r="AN226" s="12">
        <v>3100023</v>
      </c>
      <c r="AO226" s="12">
        <v>347428</v>
      </c>
      <c r="AP226" s="12">
        <v>90246</v>
      </c>
      <c r="AQ226" s="12">
        <v>0</v>
      </c>
      <c r="AR226" s="12">
        <v>0</v>
      </c>
      <c r="AS226" s="12">
        <v>1956408</v>
      </c>
      <c r="AT226" s="12">
        <v>337615</v>
      </c>
      <c r="AU226" s="12">
        <v>0</v>
      </c>
      <c r="AV226" s="11">
        <v>9203269</v>
      </c>
      <c r="AW226" s="10">
        <v>3741235</v>
      </c>
      <c r="AX226" s="12">
        <v>2920618</v>
      </c>
      <c r="AY226" s="12">
        <v>359015</v>
      </c>
      <c r="AZ226" s="12">
        <v>86769</v>
      </c>
      <c r="BA226" s="12">
        <v>0</v>
      </c>
      <c r="BB226" s="12">
        <v>0</v>
      </c>
      <c r="BC226" s="12">
        <v>2060546</v>
      </c>
      <c r="BD226" s="12">
        <v>271622</v>
      </c>
      <c r="BE226" s="12">
        <v>0</v>
      </c>
      <c r="BF226" s="11">
        <v>9439805</v>
      </c>
      <c r="BG226" s="10">
        <v>3132603</v>
      </c>
      <c r="BH226" s="12">
        <v>2789136</v>
      </c>
      <c r="BI226" s="12">
        <v>355628</v>
      </c>
      <c r="BJ226" s="12">
        <v>86402</v>
      </c>
      <c r="BK226" s="12">
        <v>0</v>
      </c>
      <c r="BL226" s="12">
        <v>0</v>
      </c>
      <c r="BM226" s="12">
        <v>1915085</v>
      </c>
      <c r="BN226" s="12">
        <v>275092</v>
      </c>
      <c r="BO226" s="12">
        <v>0</v>
      </c>
      <c r="BP226" s="11">
        <v>8553946</v>
      </c>
      <c r="BQ226" s="10">
        <v>2455360</v>
      </c>
      <c r="BR226" s="12">
        <v>2564285</v>
      </c>
      <c r="BS226" s="12">
        <v>418301</v>
      </c>
      <c r="BT226" s="12">
        <v>0</v>
      </c>
      <c r="BU226" s="12">
        <v>0</v>
      </c>
      <c r="BV226" s="12">
        <v>0</v>
      </c>
      <c r="BW226" s="12">
        <v>1441765</v>
      </c>
      <c r="BX226" s="12">
        <v>255765</v>
      </c>
      <c r="BY226" s="12">
        <v>0</v>
      </c>
      <c r="BZ226" s="11">
        <v>7135476</v>
      </c>
      <c r="CA226" s="10">
        <v>0</v>
      </c>
      <c r="CB226" s="12">
        <v>595800</v>
      </c>
      <c r="CC226" s="12">
        <v>1038700</v>
      </c>
      <c r="CD226" s="11">
        <v>1634500</v>
      </c>
      <c r="CE226" s="10">
        <v>0</v>
      </c>
      <c r="CF226" s="12">
        <v>2761412</v>
      </c>
      <c r="CG226" s="12">
        <v>2413750</v>
      </c>
      <c r="CH226" s="11">
        <v>5175162</v>
      </c>
      <c r="CI226" s="10">
        <v>0</v>
      </c>
      <c r="CJ226" s="12">
        <v>599942</v>
      </c>
      <c r="CK226" s="12">
        <v>1654050</v>
      </c>
      <c r="CL226" s="11">
        <v>2253992</v>
      </c>
      <c r="CM226" s="10">
        <v>0</v>
      </c>
      <c r="CN226" s="12">
        <v>533533</v>
      </c>
      <c r="CO226" s="12">
        <v>584145</v>
      </c>
      <c r="CP226" s="11">
        <v>1117678</v>
      </c>
      <c r="CQ226" s="10">
        <v>0</v>
      </c>
      <c r="CR226" s="12">
        <v>102124</v>
      </c>
      <c r="CS226" s="12">
        <v>392373</v>
      </c>
      <c r="CT226" s="11">
        <v>494497</v>
      </c>
      <c r="CU226" s="10">
        <v>0</v>
      </c>
      <c r="CV226" s="12">
        <v>105584</v>
      </c>
      <c r="CW226" s="12">
        <v>317322</v>
      </c>
      <c r="CX226" s="11">
        <v>422906</v>
      </c>
      <c r="CY226" s="10">
        <v>3598700</v>
      </c>
      <c r="CZ226" s="12">
        <v>1379058</v>
      </c>
      <c r="DA226" s="15">
        <v>66.5</v>
      </c>
      <c r="DB226" s="10">
        <v>107000</v>
      </c>
      <c r="DC226" s="12">
        <v>26750</v>
      </c>
      <c r="DD226" s="15">
        <v>5.5</v>
      </c>
      <c r="DE226" s="17">
        <v>4417</v>
      </c>
      <c r="DF226" s="14">
        <v>4421</v>
      </c>
      <c r="DG226" s="14">
        <v>4368</v>
      </c>
      <c r="DH226" s="14">
        <v>4354</v>
      </c>
      <c r="DI226" s="14">
        <v>4341</v>
      </c>
      <c r="DJ226" s="7">
        <v>4323</v>
      </c>
      <c r="DK226" s="24">
        <v>60173</v>
      </c>
      <c r="DL226" s="65">
        <v>0</v>
      </c>
    </row>
    <row r="227" spans="1:116" x14ac:dyDescent="0.25">
      <c r="A227" s="6" t="s">
        <v>289</v>
      </c>
      <c r="B227" s="41" t="s">
        <v>289</v>
      </c>
      <c r="C227" s="82">
        <f t="shared" si="64"/>
        <v>1328.7358238825884</v>
      </c>
      <c r="D227" s="85">
        <f t="shared" si="65"/>
        <v>1332.0285621551445</v>
      </c>
      <c r="E227" s="85">
        <f t="shared" si="66"/>
        <v>1162.7954319761668</v>
      </c>
      <c r="F227" s="85">
        <f t="shared" si="67"/>
        <v>1123.4993429697765</v>
      </c>
      <c r="G227" s="85">
        <f t="shared" si="68"/>
        <v>1116.5870630512904</v>
      </c>
      <c r="H227" s="86">
        <f t="shared" si="69"/>
        <v>1085.3210831721469</v>
      </c>
      <c r="I227" s="10">
        <f t="shared" si="54"/>
        <v>1171.5196797865244</v>
      </c>
      <c r="J227" s="12">
        <f t="shared" si="55"/>
        <v>1170.3758519961052</v>
      </c>
      <c r="K227" s="12">
        <f t="shared" si="56"/>
        <v>1223.2820258192651</v>
      </c>
      <c r="L227" s="12">
        <f t="shared" si="57"/>
        <v>1242.1294349540078</v>
      </c>
      <c r="M227" s="12">
        <f t="shared" si="58"/>
        <v>1262.1538712838942</v>
      </c>
      <c r="N227" s="87">
        <f t="shared" si="59"/>
        <v>1271.04166344294</v>
      </c>
      <c r="O227" s="82">
        <f t="shared" si="60"/>
        <v>19389</v>
      </c>
      <c r="P227" s="92">
        <f t="shared" si="61"/>
        <v>43164.545454545456</v>
      </c>
      <c r="Q227" s="93">
        <f t="shared" si="62"/>
        <v>0.91788806466593864</v>
      </c>
      <c r="R227" s="94">
        <f t="shared" si="63"/>
        <v>1</v>
      </c>
      <c r="S227" s="10">
        <v>380290</v>
      </c>
      <c r="T227" s="12">
        <v>2185065</v>
      </c>
      <c r="U227" s="12">
        <v>520960</v>
      </c>
      <c r="V227" s="12">
        <v>729010</v>
      </c>
      <c r="W227" s="12">
        <v>168225</v>
      </c>
      <c r="X227" s="12">
        <v>0</v>
      </c>
      <c r="Y227" s="12">
        <v>0</v>
      </c>
      <c r="Z227" s="12">
        <v>0</v>
      </c>
      <c r="AA227" s="12">
        <v>0</v>
      </c>
      <c r="AB227" s="11">
        <v>3983550</v>
      </c>
      <c r="AC227" s="10">
        <v>365695</v>
      </c>
      <c r="AD227" s="12">
        <v>2069880</v>
      </c>
      <c r="AE227" s="12">
        <v>484780</v>
      </c>
      <c r="AF227" s="12">
        <v>1020125</v>
      </c>
      <c r="AG227" s="12">
        <v>163500</v>
      </c>
      <c r="AH227" s="12">
        <v>0</v>
      </c>
      <c r="AI227" s="12">
        <v>0</v>
      </c>
      <c r="AJ227" s="12">
        <v>0</v>
      </c>
      <c r="AK227" s="12">
        <v>0</v>
      </c>
      <c r="AL227" s="11">
        <v>4103980</v>
      </c>
      <c r="AM227" s="10">
        <v>389550</v>
      </c>
      <c r="AN227" s="12">
        <v>2012035</v>
      </c>
      <c r="AO227" s="12">
        <v>313030</v>
      </c>
      <c r="AP227" s="12">
        <v>618595</v>
      </c>
      <c r="AQ227" s="12">
        <v>179595</v>
      </c>
      <c r="AR227" s="12">
        <v>0</v>
      </c>
      <c r="AS227" s="12">
        <v>0</v>
      </c>
      <c r="AT227" s="12">
        <v>0</v>
      </c>
      <c r="AU227" s="12">
        <v>0</v>
      </c>
      <c r="AV227" s="11">
        <v>3512805</v>
      </c>
      <c r="AW227" s="10">
        <v>364732</v>
      </c>
      <c r="AX227" s="12">
        <v>2008814</v>
      </c>
      <c r="AY227" s="12">
        <v>280697</v>
      </c>
      <c r="AZ227" s="12">
        <v>584839</v>
      </c>
      <c r="BA227" s="12">
        <v>180850</v>
      </c>
      <c r="BB227" s="12">
        <v>0</v>
      </c>
      <c r="BC227" s="12">
        <v>0</v>
      </c>
      <c r="BD227" s="12">
        <v>0</v>
      </c>
      <c r="BE227" s="12">
        <v>0</v>
      </c>
      <c r="BF227" s="11">
        <v>3419932</v>
      </c>
      <c r="BG227" s="10">
        <v>483349</v>
      </c>
      <c r="BH227" s="12">
        <v>1864202</v>
      </c>
      <c r="BI227" s="12">
        <v>324180</v>
      </c>
      <c r="BJ227" s="12">
        <v>565317</v>
      </c>
      <c r="BK227" s="12">
        <v>180825</v>
      </c>
      <c r="BL227" s="12">
        <v>0</v>
      </c>
      <c r="BM227" s="12">
        <v>0</v>
      </c>
      <c r="BN227" s="12">
        <v>0</v>
      </c>
      <c r="BO227" s="12">
        <v>0</v>
      </c>
      <c r="BP227" s="11">
        <v>3417873</v>
      </c>
      <c r="BQ227" s="10">
        <v>532541</v>
      </c>
      <c r="BR227" s="12">
        <v>1747066</v>
      </c>
      <c r="BS227" s="12">
        <v>323718</v>
      </c>
      <c r="BT227" s="12">
        <v>560798</v>
      </c>
      <c r="BU227" s="12">
        <v>202543</v>
      </c>
      <c r="BV227" s="12">
        <v>0</v>
      </c>
      <c r="BW227" s="12">
        <v>0</v>
      </c>
      <c r="BX227" s="12">
        <v>0</v>
      </c>
      <c r="BY227" s="12">
        <v>0</v>
      </c>
      <c r="BZ227" s="11">
        <v>3366666</v>
      </c>
      <c r="CA227" s="10">
        <v>110216</v>
      </c>
      <c r="CB227" s="12">
        <v>3402000</v>
      </c>
      <c r="CC227" s="12">
        <v>0</v>
      </c>
      <c r="CD227" s="11">
        <v>3512216</v>
      </c>
      <c r="CE227" s="10">
        <v>112928</v>
      </c>
      <c r="CF227" s="12">
        <v>3493000</v>
      </c>
      <c r="CG227" s="12">
        <v>0</v>
      </c>
      <c r="CH227" s="11">
        <v>3605928</v>
      </c>
      <c r="CI227" s="10">
        <v>115535</v>
      </c>
      <c r="CJ227" s="12">
        <v>3580000</v>
      </c>
      <c r="CK227" s="12">
        <v>0</v>
      </c>
      <c r="CL227" s="11">
        <v>3695535</v>
      </c>
      <c r="CM227" s="10">
        <v>118042</v>
      </c>
      <c r="CN227" s="12">
        <v>3663000</v>
      </c>
      <c r="CO227" s="12">
        <v>0</v>
      </c>
      <c r="CP227" s="11">
        <v>3781042</v>
      </c>
      <c r="CQ227" s="10">
        <v>120453</v>
      </c>
      <c r="CR227" s="12">
        <v>3743000</v>
      </c>
      <c r="CS227" s="12">
        <v>0</v>
      </c>
      <c r="CT227" s="11">
        <v>3863453</v>
      </c>
      <c r="CU227" s="10">
        <v>122771.24</v>
      </c>
      <c r="CV227" s="12">
        <v>3820000</v>
      </c>
      <c r="CW227" s="12">
        <v>0</v>
      </c>
      <c r="CX227" s="11">
        <v>3942771.24</v>
      </c>
      <c r="CY227" s="10">
        <v>2374050</v>
      </c>
      <c r="CZ227" s="12">
        <v>1282403</v>
      </c>
      <c r="DA227" s="15">
        <v>55</v>
      </c>
      <c r="DB227" s="10">
        <v>0</v>
      </c>
      <c r="DC227" s="12">
        <v>0</v>
      </c>
      <c r="DD227" s="15">
        <v>0</v>
      </c>
      <c r="DE227" s="17">
        <v>2998</v>
      </c>
      <c r="DF227" s="14">
        <v>3081</v>
      </c>
      <c r="DG227" s="14">
        <v>3021</v>
      </c>
      <c r="DH227" s="14">
        <v>3044</v>
      </c>
      <c r="DI227" s="14">
        <v>3061</v>
      </c>
      <c r="DJ227" s="7">
        <v>3102</v>
      </c>
      <c r="DK227" s="24">
        <v>19389</v>
      </c>
      <c r="DL227" s="65">
        <v>1</v>
      </c>
    </row>
    <row r="228" spans="1:116" x14ac:dyDescent="0.25">
      <c r="A228" s="6" t="s">
        <v>373</v>
      </c>
      <c r="B228" s="41" t="s">
        <v>367</v>
      </c>
      <c r="C228" s="82">
        <f t="shared" si="64"/>
        <v>2004.4349639742131</v>
      </c>
      <c r="D228" s="85">
        <f t="shared" si="65"/>
        <v>2723.524983881367</v>
      </c>
      <c r="E228" s="85">
        <f t="shared" si="66"/>
        <v>2256.05562898684</v>
      </c>
      <c r="F228" s="85">
        <f t="shared" si="67"/>
        <v>2116.7101943402658</v>
      </c>
      <c r="G228" s="85">
        <f t="shared" si="68"/>
        <v>2091.4444052448994</v>
      </c>
      <c r="H228" s="86">
        <f t="shared" si="69"/>
        <v>1996.4567058680154</v>
      </c>
      <c r="I228" s="10">
        <f t="shared" si="54"/>
        <v>1081.9271781380357</v>
      </c>
      <c r="J228" s="12">
        <f t="shared" si="55"/>
        <v>1305.8470744680851</v>
      </c>
      <c r="K228" s="12">
        <f t="shared" si="56"/>
        <v>1481.5731423481409</v>
      </c>
      <c r="L228" s="12">
        <f t="shared" si="57"/>
        <v>1548.9187265598364</v>
      </c>
      <c r="M228" s="12">
        <f t="shared" si="58"/>
        <v>1683.8169136238021</v>
      </c>
      <c r="N228" s="87">
        <f t="shared" si="59"/>
        <v>990.22880994454943</v>
      </c>
      <c r="O228" s="82">
        <f t="shared" si="60"/>
        <v>66502</v>
      </c>
      <c r="P228" s="92">
        <f t="shared" si="61"/>
        <v>59908.525386313464</v>
      </c>
      <c r="Q228" s="93">
        <f t="shared" si="62"/>
        <v>0.43344955109971345</v>
      </c>
      <c r="R228" s="94">
        <f t="shared" si="63"/>
        <v>1</v>
      </c>
      <c r="S228" s="10">
        <v>7600328</v>
      </c>
      <c r="T228" s="12">
        <v>13689120</v>
      </c>
      <c r="U228" s="12">
        <v>13790195</v>
      </c>
      <c r="V228" s="12">
        <v>4638260</v>
      </c>
      <c r="W228" s="12">
        <v>0</v>
      </c>
      <c r="X228" s="12">
        <v>0</v>
      </c>
      <c r="Y228" s="12">
        <v>2567657</v>
      </c>
      <c r="Z228" s="12">
        <v>6241671</v>
      </c>
      <c r="AA228" s="12">
        <v>0</v>
      </c>
      <c r="AB228" s="11">
        <v>48527231</v>
      </c>
      <c r="AC228" s="10">
        <v>6626659</v>
      </c>
      <c r="AD228" s="12">
        <v>13099408</v>
      </c>
      <c r="AE228" s="12">
        <v>21042230</v>
      </c>
      <c r="AF228" s="12">
        <v>3313727</v>
      </c>
      <c r="AG228" s="12">
        <v>0</v>
      </c>
      <c r="AH228" s="12">
        <v>0</v>
      </c>
      <c r="AI228" s="12">
        <v>6608223</v>
      </c>
      <c r="AJ228" s="12">
        <v>1903978</v>
      </c>
      <c r="AK228" s="12">
        <v>0</v>
      </c>
      <c r="AL228" s="11">
        <v>52594225</v>
      </c>
      <c r="AM228" s="10">
        <v>6278421</v>
      </c>
      <c r="AN228" s="12">
        <v>12955934</v>
      </c>
      <c r="AO228" s="12">
        <v>13167433</v>
      </c>
      <c r="AP228" s="12">
        <v>4429276</v>
      </c>
      <c r="AQ228" s="12">
        <v>0</v>
      </c>
      <c r="AR228" s="12">
        <v>0</v>
      </c>
      <c r="AS228" s="12">
        <v>2426560</v>
      </c>
      <c r="AT228" s="12">
        <v>1691005</v>
      </c>
      <c r="AU228" s="12">
        <v>0</v>
      </c>
      <c r="AV228" s="11">
        <v>40948629</v>
      </c>
      <c r="AW228" s="10">
        <v>8242547</v>
      </c>
      <c r="AX228" s="12">
        <v>11901385</v>
      </c>
      <c r="AY228" s="12">
        <v>11580666</v>
      </c>
      <c r="AZ228" s="12">
        <v>3125649</v>
      </c>
      <c r="BA228" s="12">
        <v>0</v>
      </c>
      <c r="BB228" s="12">
        <v>0</v>
      </c>
      <c r="BC228" s="12">
        <v>2399619</v>
      </c>
      <c r="BD228" s="12">
        <v>1794217</v>
      </c>
      <c r="BE228" s="12">
        <v>0</v>
      </c>
      <c r="BF228" s="11">
        <v>39044083</v>
      </c>
      <c r="BG228" s="10">
        <v>6710789</v>
      </c>
      <c r="BH228" s="12">
        <v>10878106</v>
      </c>
      <c r="BI228" s="12">
        <v>10866089</v>
      </c>
      <c r="BJ228" s="12">
        <v>5564858</v>
      </c>
      <c r="BK228" s="12">
        <v>0</v>
      </c>
      <c r="BL228" s="12">
        <v>0</v>
      </c>
      <c r="BM228" s="12">
        <v>1549353</v>
      </c>
      <c r="BN228" s="12">
        <v>1859913</v>
      </c>
      <c r="BO228" s="12">
        <v>0</v>
      </c>
      <c r="BP228" s="11">
        <v>37429108</v>
      </c>
      <c r="BQ228" s="10">
        <v>5222854</v>
      </c>
      <c r="BR228" s="12">
        <v>10644587</v>
      </c>
      <c r="BS228" s="12">
        <v>12000843</v>
      </c>
      <c r="BT228" s="12">
        <v>2320904</v>
      </c>
      <c r="BU228" s="12">
        <v>0</v>
      </c>
      <c r="BV228" s="12">
        <v>0</v>
      </c>
      <c r="BW228" s="12">
        <v>2574663</v>
      </c>
      <c r="BX228" s="12">
        <v>1579678</v>
      </c>
      <c r="BY228" s="12">
        <v>0</v>
      </c>
      <c r="BZ228" s="11">
        <v>34343529</v>
      </c>
      <c r="CA228" s="10">
        <v>12237529.75</v>
      </c>
      <c r="CB228" s="12">
        <v>10586806</v>
      </c>
      <c r="CC228" s="12">
        <v>0</v>
      </c>
      <c r="CD228" s="11">
        <v>22824335.75</v>
      </c>
      <c r="CE228" s="10">
        <v>13056782.25</v>
      </c>
      <c r="CF228" s="12">
        <v>11247643.5</v>
      </c>
      <c r="CG228" s="12">
        <v>0</v>
      </c>
      <c r="CH228" s="11">
        <v>24304425.75</v>
      </c>
      <c r="CI228" s="10">
        <v>13871154.75</v>
      </c>
      <c r="CJ228" s="12">
        <v>11909699.5</v>
      </c>
      <c r="CK228" s="12">
        <v>0</v>
      </c>
      <c r="CL228" s="11">
        <v>25780854.25</v>
      </c>
      <c r="CM228" s="10">
        <v>14685174.75</v>
      </c>
      <c r="CN228" s="12">
        <v>12572697</v>
      </c>
      <c r="CO228" s="12">
        <v>0</v>
      </c>
      <c r="CP228" s="11">
        <v>27257871.75</v>
      </c>
      <c r="CQ228" s="10">
        <v>15503527.25</v>
      </c>
      <c r="CR228" s="12">
        <v>13133147</v>
      </c>
      <c r="CS228" s="12">
        <v>0</v>
      </c>
      <c r="CT228" s="11">
        <v>28636674.25</v>
      </c>
      <c r="CU228" s="10">
        <v>16250645</v>
      </c>
      <c r="CV228" s="12">
        <v>0</v>
      </c>
      <c r="CW228" s="12">
        <v>0</v>
      </c>
      <c r="CX228" s="11">
        <v>16250645</v>
      </c>
      <c r="CY228" s="10">
        <v>13569281</v>
      </c>
      <c r="CZ228" s="12">
        <v>4747095</v>
      </c>
      <c r="DA228" s="15">
        <v>226.5</v>
      </c>
      <c r="DB228" s="10">
        <v>12281</v>
      </c>
      <c r="DC228" s="12">
        <v>0</v>
      </c>
      <c r="DD228" s="15">
        <v>0.75</v>
      </c>
      <c r="DE228" s="17">
        <v>21096</v>
      </c>
      <c r="DF228" s="14">
        <v>18612</v>
      </c>
      <c r="DG228" s="14">
        <v>17401</v>
      </c>
      <c r="DH228" s="14">
        <v>17598</v>
      </c>
      <c r="DI228" s="14">
        <v>17007</v>
      </c>
      <c r="DJ228" s="7">
        <v>16411</v>
      </c>
      <c r="DK228" s="24">
        <v>66502</v>
      </c>
      <c r="DL228" s="65">
        <v>1</v>
      </c>
    </row>
    <row r="229" spans="1:116" x14ac:dyDescent="0.25">
      <c r="A229" s="6" t="s">
        <v>100</v>
      </c>
      <c r="B229" s="41" t="s">
        <v>94</v>
      </c>
      <c r="C229" s="82">
        <f t="shared" si="64"/>
        <v>738.16582745887877</v>
      </c>
      <c r="D229" s="85">
        <f t="shared" si="65"/>
        <v>601.01276302173164</v>
      </c>
      <c r="E229" s="85">
        <f t="shared" si="66"/>
        <v>734.71318911374738</v>
      </c>
      <c r="F229" s="85">
        <f t="shared" si="67"/>
        <v>680.06780262690802</v>
      </c>
      <c r="G229" s="85">
        <f t="shared" si="68"/>
        <v>521.27217453505011</v>
      </c>
      <c r="H229" s="86">
        <f t="shared" si="69"/>
        <v>540.55877034358048</v>
      </c>
      <c r="I229" s="10">
        <f t="shared" si="54"/>
        <v>180.41456864719706</v>
      </c>
      <c r="J229" s="12">
        <f t="shared" si="55"/>
        <v>215.33459813728871</v>
      </c>
      <c r="K229" s="12">
        <f t="shared" si="56"/>
        <v>137.58967201674807</v>
      </c>
      <c r="L229" s="12">
        <f t="shared" si="57"/>
        <v>0</v>
      </c>
      <c r="M229" s="12">
        <f t="shared" si="58"/>
        <v>0</v>
      </c>
      <c r="N229" s="87">
        <f t="shared" si="59"/>
        <v>0</v>
      </c>
      <c r="O229" s="82">
        <f t="shared" si="60"/>
        <v>61172</v>
      </c>
      <c r="P229" s="92">
        <f t="shared" si="61"/>
        <v>27498.857142857141</v>
      </c>
      <c r="Q229" s="93">
        <f t="shared" si="62"/>
        <v>0.32817476703004461</v>
      </c>
      <c r="R229" s="94">
        <f t="shared" si="63"/>
        <v>0</v>
      </c>
      <c r="S229" s="10">
        <v>466207</v>
      </c>
      <c r="T229" s="12">
        <v>804782</v>
      </c>
      <c r="U229" s="12">
        <v>840181</v>
      </c>
      <c r="V229" s="12">
        <v>0</v>
      </c>
      <c r="W229" s="12">
        <v>0</v>
      </c>
      <c r="X229" s="12">
        <v>0</v>
      </c>
      <c r="Y229" s="12">
        <v>87826</v>
      </c>
      <c r="Z229" s="12">
        <v>86770</v>
      </c>
      <c r="AA229" s="12">
        <v>0</v>
      </c>
      <c r="AB229" s="11">
        <v>2285766</v>
      </c>
      <c r="AC229" s="10">
        <v>405948</v>
      </c>
      <c r="AD229" s="12">
        <v>725679</v>
      </c>
      <c r="AE229" s="12">
        <v>544081</v>
      </c>
      <c r="AF229" s="12">
        <v>0</v>
      </c>
      <c r="AG229" s="12">
        <v>0</v>
      </c>
      <c r="AH229" s="12">
        <v>0</v>
      </c>
      <c r="AI229" s="12">
        <v>66628</v>
      </c>
      <c r="AJ229" s="12">
        <v>86770</v>
      </c>
      <c r="AK229" s="12">
        <v>0</v>
      </c>
      <c r="AL229" s="11">
        <v>1829106</v>
      </c>
      <c r="AM229" s="10">
        <v>609413</v>
      </c>
      <c r="AN229" s="12">
        <v>711901</v>
      </c>
      <c r="AO229" s="12">
        <v>717168</v>
      </c>
      <c r="AP229" s="12">
        <v>0</v>
      </c>
      <c r="AQ229" s="12">
        <v>0</v>
      </c>
      <c r="AR229" s="12">
        <v>0</v>
      </c>
      <c r="AS229" s="12">
        <v>67206</v>
      </c>
      <c r="AT229" s="12">
        <v>49696</v>
      </c>
      <c r="AU229" s="12">
        <v>0</v>
      </c>
      <c r="AV229" s="11">
        <v>2155384</v>
      </c>
      <c r="AW229" s="10">
        <v>578584</v>
      </c>
      <c r="AX229" s="12">
        <v>638502</v>
      </c>
      <c r="AY229" s="12">
        <v>639736</v>
      </c>
      <c r="AZ229" s="12">
        <v>0</v>
      </c>
      <c r="BA229" s="12">
        <v>0</v>
      </c>
      <c r="BB229" s="12">
        <v>0</v>
      </c>
      <c r="BC229" s="12">
        <v>58929</v>
      </c>
      <c r="BD229" s="12">
        <v>0</v>
      </c>
      <c r="BE229" s="12">
        <v>0</v>
      </c>
      <c r="BF229" s="11">
        <v>1915751</v>
      </c>
      <c r="BG229" s="10">
        <v>383352</v>
      </c>
      <c r="BH229" s="12">
        <v>535012</v>
      </c>
      <c r="BI229" s="12">
        <v>431835</v>
      </c>
      <c r="BJ229" s="12">
        <v>0</v>
      </c>
      <c r="BK229" s="12">
        <v>0</v>
      </c>
      <c r="BL229" s="12">
        <v>0</v>
      </c>
      <c r="BM229" s="12">
        <v>107278</v>
      </c>
      <c r="BN229" s="12">
        <v>0</v>
      </c>
      <c r="BO229" s="12">
        <v>0</v>
      </c>
      <c r="BP229" s="11">
        <v>1457477</v>
      </c>
      <c r="BQ229" s="10">
        <v>399398</v>
      </c>
      <c r="BR229" s="12">
        <v>493744</v>
      </c>
      <c r="BS229" s="12">
        <v>581735</v>
      </c>
      <c r="BT229" s="12">
        <v>0</v>
      </c>
      <c r="BU229" s="12">
        <v>0</v>
      </c>
      <c r="BV229" s="12">
        <v>0</v>
      </c>
      <c r="BW229" s="12">
        <v>19768</v>
      </c>
      <c r="BX229" s="12">
        <v>0</v>
      </c>
      <c r="BY229" s="12">
        <v>0</v>
      </c>
      <c r="BZ229" s="11">
        <v>1494645</v>
      </c>
      <c r="CA229" s="10">
        <v>537455</v>
      </c>
      <c r="CB229" s="12">
        <v>0</v>
      </c>
      <c r="CC229" s="12">
        <v>0</v>
      </c>
      <c r="CD229" s="11">
        <v>537455</v>
      </c>
      <c r="CE229" s="10">
        <v>624255</v>
      </c>
      <c r="CF229" s="12">
        <v>0</v>
      </c>
      <c r="CG229" s="12">
        <v>0</v>
      </c>
      <c r="CH229" s="11">
        <v>624255</v>
      </c>
      <c r="CI229" s="10">
        <v>394332</v>
      </c>
      <c r="CJ229" s="12">
        <v>0</v>
      </c>
      <c r="CK229" s="12">
        <v>0</v>
      </c>
      <c r="CL229" s="11">
        <v>394332</v>
      </c>
      <c r="CM229" s="10">
        <v>0</v>
      </c>
      <c r="CN229" s="12">
        <v>0</v>
      </c>
      <c r="CO229" s="12">
        <v>0</v>
      </c>
      <c r="CP229" s="11">
        <v>0</v>
      </c>
      <c r="CQ229" s="10">
        <v>0</v>
      </c>
      <c r="CR229" s="12">
        <v>0</v>
      </c>
      <c r="CS229" s="12">
        <v>0</v>
      </c>
      <c r="CT229" s="11">
        <v>0</v>
      </c>
      <c r="CU229" s="10">
        <v>0</v>
      </c>
      <c r="CV229" s="12">
        <v>0</v>
      </c>
      <c r="CW229" s="12">
        <v>0</v>
      </c>
      <c r="CX229" s="11">
        <v>0</v>
      </c>
      <c r="CY229" s="10">
        <v>673722</v>
      </c>
      <c r="CZ229" s="12">
        <v>47933</v>
      </c>
      <c r="DA229" s="15">
        <v>24.5</v>
      </c>
      <c r="DB229" s="10">
        <v>0</v>
      </c>
      <c r="DC229" s="12">
        <v>0</v>
      </c>
      <c r="DD229" s="15">
        <v>0</v>
      </c>
      <c r="DE229" s="17">
        <v>2979</v>
      </c>
      <c r="DF229" s="14">
        <v>2899</v>
      </c>
      <c r="DG229" s="14">
        <v>2866</v>
      </c>
      <c r="DH229" s="14">
        <v>2817</v>
      </c>
      <c r="DI229" s="14">
        <v>2796</v>
      </c>
      <c r="DJ229" s="7">
        <v>2765</v>
      </c>
      <c r="DK229" s="24">
        <v>61172</v>
      </c>
      <c r="DL229" s="65">
        <v>0</v>
      </c>
    </row>
    <row r="230" spans="1:116" x14ac:dyDescent="0.25">
      <c r="A230" s="18" t="s">
        <v>247</v>
      </c>
      <c r="B230" s="44" t="s">
        <v>239</v>
      </c>
      <c r="C230" s="101">
        <f t="shared" si="64"/>
        <v>0</v>
      </c>
      <c r="D230" s="106">
        <f t="shared" si="65"/>
        <v>0</v>
      </c>
      <c r="E230" s="106">
        <f t="shared" si="66"/>
        <v>0</v>
      </c>
      <c r="F230" s="106">
        <f t="shared" si="67"/>
        <v>0</v>
      </c>
      <c r="G230" s="106">
        <f t="shared" si="68"/>
        <v>0</v>
      </c>
      <c r="H230" s="107">
        <f t="shared" si="69"/>
        <v>0</v>
      </c>
      <c r="I230" s="19">
        <f t="shared" si="54"/>
        <v>0</v>
      </c>
      <c r="J230" s="20">
        <f t="shared" si="55"/>
        <v>0</v>
      </c>
      <c r="K230" s="20">
        <f t="shared" si="56"/>
        <v>0</v>
      </c>
      <c r="L230" s="20">
        <f t="shared" si="57"/>
        <v>0</v>
      </c>
      <c r="M230" s="20">
        <f t="shared" si="58"/>
        <v>0</v>
      </c>
      <c r="N230" s="102">
        <f t="shared" si="59"/>
        <v>0</v>
      </c>
      <c r="O230" s="101">
        <f t="shared" si="60"/>
        <v>33375</v>
      </c>
      <c r="P230" s="103" t="e">
        <f t="shared" si="61"/>
        <v>#DIV/0!</v>
      </c>
      <c r="Q230" s="104" t="e">
        <f t="shared" si="62"/>
        <v>#DIV/0!</v>
      </c>
      <c r="R230" s="105">
        <f t="shared" si="63"/>
        <v>0</v>
      </c>
      <c r="S230" s="19">
        <v>0</v>
      </c>
      <c r="T230" s="20">
        <v>0</v>
      </c>
      <c r="U230" s="20">
        <v>0</v>
      </c>
      <c r="V230" s="20">
        <v>0</v>
      </c>
      <c r="W230" s="20">
        <v>0</v>
      </c>
      <c r="X230" s="20">
        <v>0</v>
      </c>
      <c r="Y230" s="20">
        <v>0</v>
      </c>
      <c r="Z230" s="20">
        <v>0</v>
      </c>
      <c r="AA230" s="20">
        <v>0</v>
      </c>
      <c r="AB230" s="21">
        <v>0</v>
      </c>
      <c r="AC230" s="19">
        <v>0</v>
      </c>
      <c r="AD230" s="20">
        <v>0</v>
      </c>
      <c r="AE230" s="20">
        <v>0</v>
      </c>
      <c r="AF230" s="20">
        <v>0</v>
      </c>
      <c r="AG230" s="20">
        <v>0</v>
      </c>
      <c r="AH230" s="20">
        <v>0</v>
      </c>
      <c r="AI230" s="20">
        <v>0</v>
      </c>
      <c r="AJ230" s="20">
        <v>0</v>
      </c>
      <c r="AK230" s="20">
        <v>0</v>
      </c>
      <c r="AL230" s="21">
        <v>0</v>
      </c>
      <c r="AM230" s="19">
        <v>0</v>
      </c>
      <c r="AN230" s="20">
        <v>0</v>
      </c>
      <c r="AO230" s="20">
        <v>0</v>
      </c>
      <c r="AP230" s="20">
        <v>0</v>
      </c>
      <c r="AQ230" s="20">
        <v>0</v>
      </c>
      <c r="AR230" s="20">
        <v>0</v>
      </c>
      <c r="AS230" s="20">
        <v>0</v>
      </c>
      <c r="AT230" s="20">
        <v>0</v>
      </c>
      <c r="AU230" s="20">
        <v>0</v>
      </c>
      <c r="AV230" s="21">
        <v>0</v>
      </c>
      <c r="AW230" s="19">
        <v>0</v>
      </c>
      <c r="AX230" s="20">
        <v>0</v>
      </c>
      <c r="AY230" s="20">
        <v>0</v>
      </c>
      <c r="AZ230" s="20">
        <v>0</v>
      </c>
      <c r="BA230" s="20">
        <v>0</v>
      </c>
      <c r="BB230" s="20">
        <v>0</v>
      </c>
      <c r="BC230" s="20">
        <v>0</v>
      </c>
      <c r="BD230" s="20">
        <v>0</v>
      </c>
      <c r="BE230" s="20">
        <v>0</v>
      </c>
      <c r="BF230" s="21">
        <v>0</v>
      </c>
      <c r="BG230" s="19">
        <v>0</v>
      </c>
      <c r="BH230" s="20">
        <v>0</v>
      </c>
      <c r="BI230" s="20">
        <v>0</v>
      </c>
      <c r="BJ230" s="20">
        <v>0</v>
      </c>
      <c r="BK230" s="20">
        <v>0</v>
      </c>
      <c r="BL230" s="20">
        <v>0</v>
      </c>
      <c r="BM230" s="20">
        <v>0</v>
      </c>
      <c r="BN230" s="20">
        <v>0</v>
      </c>
      <c r="BO230" s="20">
        <v>0</v>
      </c>
      <c r="BP230" s="21">
        <v>0</v>
      </c>
      <c r="BQ230" s="19">
        <v>0</v>
      </c>
      <c r="BR230" s="20">
        <v>0</v>
      </c>
      <c r="BS230" s="20">
        <v>0</v>
      </c>
      <c r="BT230" s="20">
        <v>0</v>
      </c>
      <c r="BU230" s="20">
        <v>0</v>
      </c>
      <c r="BV230" s="20">
        <v>0</v>
      </c>
      <c r="BW230" s="20">
        <v>0</v>
      </c>
      <c r="BX230" s="20">
        <v>0</v>
      </c>
      <c r="BY230" s="20">
        <v>0</v>
      </c>
      <c r="BZ230" s="21">
        <v>0</v>
      </c>
      <c r="CA230" s="19">
        <v>0</v>
      </c>
      <c r="CB230" s="20">
        <v>0</v>
      </c>
      <c r="CC230" s="20">
        <v>0</v>
      </c>
      <c r="CD230" s="21">
        <v>0</v>
      </c>
      <c r="CE230" s="19">
        <v>0</v>
      </c>
      <c r="CF230" s="20">
        <v>0</v>
      </c>
      <c r="CG230" s="20">
        <v>0</v>
      </c>
      <c r="CH230" s="21">
        <v>0</v>
      </c>
      <c r="CI230" s="19">
        <v>0</v>
      </c>
      <c r="CJ230" s="20">
        <v>0</v>
      </c>
      <c r="CK230" s="20">
        <v>0</v>
      </c>
      <c r="CL230" s="21">
        <v>0</v>
      </c>
      <c r="CM230" s="19">
        <v>0</v>
      </c>
      <c r="CN230" s="20">
        <v>0</v>
      </c>
      <c r="CO230" s="20">
        <v>0</v>
      </c>
      <c r="CP230" s="21">
        <v>0</v>
      </c>
      <c r="CQ230" s="19">
        <v>0</v>
      </c>
      <c r="CR230" s="20">
        <v>0</v>
      </c>
      <c r="CS230" s="20">
        <v>0</v>
      </c>
      <c r="CT230" s="21">
        <v>0</v>
      </c>
      <c r="CU230" s="19">
        <v>0</v>
      </c>
      <c r="CV230" s="20">
        <v>0</v>
      </c>
      <c r="CW230" s="20">
        <v>0</v>
      </c>
      <c r="CX230" s="21">
        <v>0</v>
      </c>
      <c r="CY230" s="19">
        <v>0</v>
      </c>
      <c r="CZ230" s="20">
        <v>0</v>
      </c>
      <c r="DA230" s="22">
        <v>0</v>
      </c>
      <c r="DB230" s="19">
        <v>0</v>
      </c>
      <c r="DC230" s="20">
        <v>0</v>
      </c>
      <c r="DD230" s="22">
        <v>0</v>
      </c>
      <c r="DE230" s="32">
        <v>466</v>
      </c>
      <c r="DF230" s="33">
        <v>505</v>
      </c>
      <c r="DG230" s="33">
        <v>538</v>
      </c>
      <c r="DH230" s="33">
        <v>565</v>
      </c>
      <c r="DI230" s="33">
        <v>652</v>
      </c>
      <c r="DJ230" s="34">
        <v>628</v>
      </c>
      <c r="DK230" s="35">
        <v>33375</v>
      </c>
      <c r="DL230" s="64">
        <v>0</v>
      </c>
    </row>
    <row r="231" spans="1:116" x14ac:dyDescent="0.25">
      <c r="A231" s="18" t="s">
        <v>406</v>
      </c>
      <c r="B231" s="44" t="s">
        <v>384</v>
      </c>
      <c r="C231" s="101">
        <f t="shared" si="64"/>
        <v>0</v>
      </c>
      <c r="D231" s="106">
        <f t="shared" si="65"/>
        <v>0</v>
      </c>
      <c r="E231" s="106">
        <f t="shared" si="66"/>
        <v>0</v>
      </c>
      <c r="F231" s="106">
        <f t="shared" si="67"/>
        <v>0</v>
      </c>
      <c r="G231" s="106">
        <f t="shared" si="68"/>
        <v>0</v>
      </c>
      <c r="H231" s="107">
        <f t="shared" si="69"/>
        <v>0</v>
      </c>
      <c r="I231" s="19">
        <f t="shared" si="54"/>
        <v>0</v>
      </c>
      <c r="J231" s="20">
        <f t="shared" si="55"/>
        <v>0</v>
      </c>
      <c r="K231" s="20">
        <f t="shared" si="56"/>
        <v>0</v>
      </c>
      <c r="L231" s="20">
        <f t="shared" si="57"/>
        <v>0</v>
      </c>
      <c r="M231" s="20">
        <f t="shared" si="58"/>
        <v>0</v>
      </c>
      <c r="N231" s="102">
        <f t="shared" si="59"/>
        <v>0</v>
      </c>
      <c r="O231" s="101">
        <f t="shared" si="60"/>
        <v>216250</v>
      </c>
      <c r="P231" s="103" t="e">
        <f t="shared" si="61"/>
        <v>#DIV/0!</v>
      </c>
      <c r="Q231" s="104" t="e">
        <f t="shared" si="62"/>
        <v>#DIV/0!</v>
      </c>
      <c r="R231" s="105">
        <f t="shared" si="63"/>
        <v>0</v>
      </c>
      <c r="S231" s="19">
        <v>0</v>
      </c>
      <c r="T231" s="20">
        <v>0</v>
      </c>
      <c r="U231" s="20">
        <v>0</v>
      </c>
      <c r="V231" s="20">
        <v>0</v>
      </c>
      <c r="W231" s="20">
        <v>0</v>
      </c>
      <c r="X231" s="20">
        <v>0</v>
      </c>
      <c r="Y231" s="20">
        <v>0</v>
      </c>
      <c r="Z231" s="20">
        <v>0</v>
      </c>
      <c r="AA231" s="20">
        <v>0</v>
      </c>
      <c r="AB231" s="21">
        <v>0</v>
      </c>
      <c r="AC231" s="19">
        <v>0</v>
      </c>
      <c r="AD231" s="20">
        <v>0</v>
      </c>
      <c r="AE231" s="20">
        <v>0</v>
      </c>
      <c r="AF231" s="20">
        <v>0</v>
      </c>
      <c r="AG231" s="20">
        <v>0</v>
      </c>
      <c r="AH231" s="20">
        <v>0</v>
      </c>
      <c r="AI231" s="20">
        <v>0</v>
      </c>
      <c r="AJ231" s="20">
        <v>0</v>
      </c>
      <c r="AK231" s="20">
        <v>0</v>
      </c>
      <c r="AL231" s="21">
        <v>0</v>
      </c>
      <c r="AM231" s="19">
        <v>0</v>
      </c>
      <c r="AN231" s="20">
        <v>0</v>
      </c>
      <c r="AO231" s="20">
        <v>0</v>
      </c>
      <c r="AP231" s="20">
        <v>0</v>
      </c>
      <c r="AQ231" s="20">
        <v>0</v>
      </c>
      <c r="AR231" s="20">
        <v>0</v>
      </c>
      <c r="AS231" s="20">
        <v>0</v>
      </c>
      <c r="AT231" s="20">
        <v>0</v>
      </c>
      <c r="AU231" s="20">
        <v>0</v>
      </c>
      <c r="AV231" s="21">
        <v>0</v>
      </c>
      <c r="AW231" s="19">
        <v>0</v>
      </c>
      <c r="AX231" s="20">
        <v>0</v>
      </c>
      <c r="AY231" s="20">
        <v>0</v>
      </c>
      <c r="AZ231" s="20">
        <v>0</v>
      </c>
      <c r="BA231" s="20">
        <v>0</v>
      </c>
      <c r="BB231" s="20">
        <v>0</v>
      </c>
      <c r="BC231" s="20">
        <v>0</v>
      </c>
      <c r="BD231" s="20">
        <v>0</v>
      </c>
      <c r="BE231" s="20">
        <v>0</v>
      </c>
      <c r="BF231" s="21">
        <v>0</v>
      </c>
      <c r="BG231" s="19">
        <v>0</v>
      </c>
      <c r="BH231" s="20">
        <v>0</v>
      </c>
      <c r="BI231" s="20">
        <v>0</v>
      </c>
      <c r="BJ231" s="20">
        <v>0</v>
      </c>
      <c r="BK231" s="20">
        <v>0</v>
      </c>
      <c r="BL231" s="20">
        <v>0</v>
      </c>
      <c r="BM231" s="20">
        <v>0</v>
      </c>
      <c r="BN231" s="20">
        <v>0</v>
      </c>
      <c r="BO231" s="20">
        <v>0</v>
      </c>
      <c r="BP231" s="21">
        <v>0</v>
      </c>
      <c r="BQ231" s="19">
        <v>0</v>
      </c>
      <c r="BR231" s="20">
        <v>0</v>
      </c>
      <c r="BS231" s="20">
        <v>0</v>
      </c>
      <c r="BT231" s="20">
        <v>0</v>
      </c>
      <c r="BU231" s="20">
        <v>0</v>
      </c>
      <c r="BV231" s="20">
        <v>0</v>
      </c>
      <c r="BW231" s="20">
        <v>0</v>
      </c>
      <c r="BX231" s="20">
        <v>0</v>
      </c>
      <c r="BY231" s="20">
        <v>0</v>
      </c>
      <c r="BZ231" s="21">
        <v>0</v>
      </c>
      <c r="CA231" s="19">
        <v>0</v>
      </c>
      <c r="CB231" s="20">
        <v>0</v>
      </c>
      <c r="CC231" s="20">
        <v>0</v>
      </c>
      <c r="CD231" s="21">
        <v>0</v>
      </c>
      <c r="CE231" s="19">
        <v>0</v>
      </c>
      <c r="CF231" s="20">
        <v>0</v>
      </c>
      <c r="CG231" s="20">
        <v>0</v>
      </c>
      <c r="CH231" s="21">
        <v>0</v>
      </c>
      <c r="CI231" s="19">
        <v>0</v>
      </c>
      <c r="CJ231" s="20">
        <v>0</v>
      </c>
      <c r="CK231" s="20">
        <v>0</v>
      </c>
      <c r="CL231" s="21">
        <v>0</v>
      </c>
      <c r="CM231" s="19">
        <v>0</v>
      </c>
      <c r="CN231" s="20">
        <v>0</v>
      </c>
      <c r="CO231" s="20">
        <v>0</v>
      </c>
      <c r="CP231" s="21">
        <v>0</v>
      </c>
      <c r="CQ231" s="19">
        <v>0</v>
      </c>
      <c r="CR231" s="20">
        <v>0</v>
      </c>
      <c r="CS231" s="20">
        <v>0</v>
      </c>
      <c r="CT231" s="21">
        <v>0</v>
      </c>
      <c r="CU231" s="19">
        <v>0</v>
      </c>
      <c r="CV231" s="20">
        <v>0</v>
      </c>
      <c r="CW231" s="20">
        <v>0</v>
      </c>
      <c r="CX231" s="21">
        <v>0</v>
      </c>
      <c r="CY231" s="19">
        <v>0</v>
      </c>
      <c r="CZ231" s="20">
        <v>0</v>
      </c>
      <c r="DA231" s="22">
        <v>0</v>
      </c>
      <c r="DB231" s="19">
        <v>0</v>
      </c>
      <c r="DC231" s="20">
        <v>0</v>
      </c>
      <c r="DD231" s="22">
        <v>0</v>
      </c>
      <c r="DE231" s="32">
        <v>425</v>
      </c>
      <c r="DF231" s="33">
        <v>425</v>
      </c>
      <c r="DG231" s="33">
        <v>421</v>
      </c>
      <c r="DH231" s="33">
        <v>417</v>
      </c>
      <c r="DI231" s="33">
        <v>410</v>
      </c>
      <c r="DJ231" s="34">
        <v>408</v>
      </c>
      <c r="DK231" s="35">
        <v>216250</v>
      </c>
      <c r="DL231" s="64">
        <v>0</v>
      </c>
    </row>
    <row r="232" spans="1:116" x14ac:dyDescent="0.25">
      <c r="A232" s="18" t="s">
        <v>407</v>
      </c>
      <c r="B232" s="44" t="s">
        <v>384</v>
      </c>
      <c r="C232" s="101">
        <f t="shared" si="64"/>
        <v>0</v>
      </c>
      <c r="D232" s="106">
        <f t="shared" si="65"/>
        <v>0</v>
      </c>
      <c r="E232" s="106">
        <f t="shared" si="66"/>
        <v>0</v>
      </c>
      <c r="F232" s="106">
        <f t="shared" si="67"/>
        <v>0</v>
      </c>
      <c r="G232" s="106">
        <f t="shared" si="68"/>
        <v>0</v>
      </c>
      <c r="H232" s="107">
        <f t="shared" si="69"/>
        <v>0</v>
      </c>
      <c r="I232" s="19">
        <f t="shared" si="54"/>
        <v>0</v>
      </c>
      <c r="J232" s="20">
        <f t="shared" si="55"/>
        <v>0</v>
      </c>
      <c r="K232" s="20">
        <f t="shared" si="56"/>
        <v>0</v>
      </c>
      <c r="L232" s="20">
        <f t="shared" si="57"/>
        <v>0</v>
      </c>
      <c r="M232" s="20">
        <f t="shared" si="58"/>
        <v>0</v>
      </c>
      <c r="N232" s="102">
        <f t="shared" si="59"/>
        <v>0</v>
      </c>
      <c r="O232" s="101">
        <f t="shared" si="60"/>
        <v>33958</v>
      </c>
      <c r="P232" s="103" t="e">
        <f t="shared" si="61"/>
        <v>#DIV/0!</v>
      </c>
      <c r="Q232" s="104" t="e">
        <f t="shared" si="62"/>
        <v>#DIV/0!</v>
      </c>
      <c r="R232" s="105">
        <f t="shared" si="63"/>
        <v>1</v>
      </c>
      <c r="S232" s="19">
        <v>0</v>
      </c>
      <c r="T232" s="20">
        <v>0</v>
      </c>
      <c r="U232" s="20">
        <v>0</v>
      </c>
      <c r="V232" s="20">
        <v>0</v>
      </c>
      <c r="W232" s="20">
        <v>0</v>
      </c>
      <c r="X232" s="20">
        <v>0</v>
      </c>
      <c r="Y232" s="20">
        <v>0</v>
      </c>
      <c r="Z232" s="20">
        <v>0</v>
      </c>
      <c r="AA232" s="20">
        <v>0</v>
      </c>
      <c r="AB232" s="21">
        <v>0</v>
      </c>
      <c r="AC232" s="19">
        <v>0</v>
      </c>
      <c r="AD232" s="20">
        <v>0</v>
      </c>
      <c r="AE232" s="20">
        <v>0</v>
      </c>
      <c r="AF232" s="20">
        <v>0</v>
      </c>
      <c r="AG232" s="20">
        <v>0</v>
      </c>
      <c r="AH232" s="20">
        <v>0</v>
      </c>
      <c r="AI232" s="20">
        <v>0</v>
      </c>
      <c r="AJ232" s="20">
        <v>0</v>
      </c>
      <c r="AK232" s="20">
        <v>0</v>
      </c>
      <c r="AL232" s="21">
        <v>0</v>
      </c>
      <c r="AM232" s="19">
        <v>0</v>
      </c>
      <c r="AN232" s="20">
        <v>0</v>
      </c>
      <c r="AO232" s="20">
        <v>0</v>
      </c>
      <c r="AP232" s="20">
        <v>0</v>
      </c>
      <c r="AQ232" s="20">
        <v>0</v>
      </c>
      <c r="AR232" s="20">
        <v>0</v>
      </c>
      <c r="AS232" s="20">
        <v>0</v>
      </c>
      <c r="AT232" s="20">
        <v>0</v>
      </c>
      <c r="AU232" s="20">
        <v>0</v>
      </c>
      <c r="AV232" s="21">
        <v>0</v>
      </c>
      <c r="AW232" s="19">
        <v>0</v>
      </c>
      <c r="AX232" s="20">
        <v>0</v>
      </c>
      <c r="AY232" s="20">
        <v>0</v>
      </c>
      <c r="AZ232" s="20">
        <v>0</v>
      </c>
      <c r="BA232" s="20">
        <v>0</v>
      </c>
      <c r="BB232" s="20">
        <v>0</v>
      </c>
      <c r="BC232" s="20">
        <v>0</v>
      </c>
      <c r="BD232" s="20">
        <v>0</v>
      </c>
      <c r="BE232" s="20">
        <v>0</v>
      </c>
      <c r="BF232" s="21">
        <v>0</v>
      </c>
      <c r="BG232" s="19">
        <v>0</v>
      </c>
      <c r="BH232" s="20">
        <v>0</v>
      </c>
      <c r="BI232" s="20">
        <v>0</v>
      </c>
      <c r="BJ232" s="20">
        <v>0</v>
      </c>
      <c r="BK232" s="20">
        <v>0</v>
      </c>
      <c r="BL232" s="20">
        <v>0</v>
      </c>
      <c r="BM232" s="20">
        <v>0</v>
      </c>
      <c r="BN232" s="20">
        <v>0</v>
      </c>
      <c r="BO232" s="20">
        <v>0</v>
      </c>
      <c r="BP232" s="21">
        <v>0</v>
      </c>
      <c r="BQ232" s="19">
        <v>0</v>
      </c>
      <c r="BR232" s="20">
        <v>0</v>
      </c>
      <c r="BS232" s="20">
        <v>0</v>
      </c>
      <c r="BT232" s="20">
        <v>0</v>
      </c>
      <c r="BU232" s="20">
        <v>0</v>
      </c>
      <c r="BV232" s="20">
        <v>0</v>
      </c>
      <c r="BW232" s="20">
        <v>0</v>
      </c>
      <c r="BX232" s="20">
        <v>0</v>
      </c>
      <c r="BY232" s="20">
        <v>0</v>
      </c>
      <c r="BZ232" s="21">
        <v>0</v>
      </c>
      <c r="CA232" s="19">
        <v>0</v>
      </c>
      <c r="CB232" s="20">
        <v>0</v>
      </c>
      <c r="CC232" s="20">
        <v>0</v>
      </c>
      <c r="CD232" s="21">
        <v>0</v>
      </c>
      <c r="CE232" s="19">
        <v>0</v>
      </c>
      <c r="CF232" s="20">
        <v>0</v>
      </c>
      <c r="CG232" s="20">
        <v>0</v>
      </c>
      <c r="CH232" s="21">
        <v>0</v>
      </c>
      <c r="CI232" s="19">
        <v>0</v>
      </c>
      <c r="CJ232" s="20">
        <v>0</v>
      </c>
      <c r="CK232" s="20">
        <v>0</v>
      </c>
      <c r="CL232" s="21">
        <v>0</v>
      </c>
      <c r="CM232" s="19">
        <v>0</v>
      </c>
      <c r="CN232" s="20">
        <v>0</v>
      </c>
      <c r="CO232" s="20">
        <v>0</v>
      </c>
      <c r="CP232" s="21">
        <v>0</v>
      </c>
      <c r="CQ232" s="19">
        <v>0</v>
      </c>
      <c r="CR232" s="20">
        <v>0</v>
      </c>
      <c r="CS232" s="20">
        <v>0</v>
      </c>
      <c r="CT232" s="21">
        <v>0</v>
      </c>
      <c r="CU232" s="19">
        <v>0</v>
      </c>
      <c r="CV232" s="20">
        <v>0</v>
      </c>
      <c r="CW232" s="20">
        <v>0</v>
      </c>
      <c r="CX232" s="21">
        <v>0</v>
      </c>
      <c r="CY232" s="19">
        <v>0</v>
      </c>
      <c r="CZ232" s="20">
        <v>0</v>
      </c>
      <c r="DA232" s="22">
        <v>0</v>
      </c>
      <c r="DB232" s="19">
        <v>0</v>
      </c>
      <c r="DC232" s="20">
        <v>0</v>
      </c>
      <c r="DD232" s="22">
        <v>0</v>
      </c>
      <c r="DE232" s="32">
        <v>2062</v>
      </c>
      <c r="DF232" s="33">
        <v>2045</v>
      </c>
      <c r="DG232" s="33">
        <v>2033</v>
      </c>
      <c r="DH232" s="33">
        <v>1984</v>
      </c>
      <c r="DI232" s="33">
        <v>1959</v>
      </c>
      <c r="DJ232" s="34">
        <v>1972</v>
      </c>
      <c r="DK232" s="35">
        <v>33958</v>
      </c>
      <c r="DL232" s="64">
        <v>1</v>
      </c>
    </row>
    <row r="233" spans="1:116" x14ac:dyDescent="0.25">
      <c r="A233" s="6" t="s">
        <v>350</v>
      </c>
      <c r="B233" s="41" t="s">
        <v>346</v>
      </c>
      <c r="C233" s="82">
        <f t="shared" si="64"/>
        <v>6112.2216920749452</v>
      </c>
      <c r="D233" s="85">
        <f t="shared" si="65"/>
        <v>8467.003278688524</v>
      </c>
      <c r="E233" s="85">
        <f t="shared" si="66"/>
        <v>4554.1474643874644</v>
      </c>
      <c r="F233" s="85">
        <f t="shared" si="67"/>
        <v>3211.904282705359</v>
      </c>
      <c r="G233" s="85">
        <f t="shared" si="68"/>
        <v>3248.418769996445</v>
      </c>
      <c r="H233" s="86">
        <f t="shared" si="69"/>
        <v>3445.8220771513352</v>
      </c>
      <c r="I233" s="10">
        <f t="shared" si="54"/>
        <v>6616.2725474223207</v>
      </c>
      <c r="J233" s="12">
        <f t="shared" si="55"/>
        <v>7482.9102610807531</v>
      </c>
      <c r="K233" s="12">
        <f t="shared" si="56"/>
        <v>7550.1259259259259</v>
      </c>
      <c r="L233" s="12">
        <f t="shared" si="57"/>
        <v>8289.2835244558864</v>
      </c>
      <c r="M233" s="12">
        <f t="shared" si="58"/>
        <v>9348.1371015523164</v>
      </c>
      <c r="N233" s="87">
        <f t="shared" si="59"/>
        <v>9748.127477744807</v>
      </c>
      <c r="O233" s="82">
        <f t="shared" si="60"/>
        <v>54196</v>
      </c>
      <c r="P233" s="92">
        <f t="shared" si="61"/>
        <v>61709.817460317463</v>
      </c>
      <c r="Q233" s="93">
        <f t="shared" si="62"/>
        <v>0.19997768918475631</v>
      </c>
      <c r="R233" s="94">
        <f t="shared" si="63"/>
        <v>0</v>
      </c>
      <c r="S233" s="10">
        <v>7174097</v>
      </c>
      <c r="T233" s="12">
        <v>8652854</v>
      </c>
      <c r="U233" s="12">
        <v>23581653</v>
      </c>
      <c r="V233" s="12">
        <v>6640529</v>
      </c>
      <c r="W233" s="12">
        <v>0</v>
      </c>
      <c r="X233" s="12">
        <v>0</v>
      </c>
      <c r="Y233" s="12">
        <v>6473188</v>
      </c>
      <c r="Z233" s="12">
        <v>3963070</v>
      </c>
      <c r="AA233" s="12">
        <v>0</v>
      </c>
      <c r="AB233" s="11">
        <v>56485391</v>
      </c>
      <c r="AC233" s="10">
        <v>15642771</v>
      </c>
      <c r="AD233" s="12">
        <v>7562564</v>
      </c>
      <c r="AE233" s="12">
        <v>32208748</v>
      </c>
      <c r="AF233" s="12">
        <v>5318741</v>
      </c>
      <c r="AG233" s="12">
        <v>0</v>
      </c>
      <c r="AH233" s="12">
        <v>0</v>
      </c>
      <c r="AI233" s="12">
        <v>8992948</v>
      </c>
      <c r="AJ233" s="12">
        <v>12796080</v>
      </c>
      <c r="AK233" s="12">
        <v>0</v>
      </c>
      <c r="AL233" s="11">
        <v>82521852</v>
      </c>
      <c r="AM233" s="10">
        <v>17540127</v>
      </c>
      <c r="AN233" s="12">
        <v>6712002</v>
      </c>
      <c r="AO233" s="12">
        <v>12261301</v>
      </c>
      <c r="AP233" s="12">
        <v>1289362</v>
      </c>
      <c r="AQ233" s="12">
        <v>3900</v>
      </c>
      <c r="AR233" s="12">
        <v>0</v>
      </c>
      <c r="AS233" s="12">
        <v>2155952</v>
      </c>
      <c r="AT233" s="12">
        <v>2530377</v>
      </c>
      <c r="AU233" s="12">
        <v>0</v>
      </c>
      <c r="AV233" s="11">
        <v>42493021</v>
      </c>
      <c r="AW233" s="10">
        <v>6753965</v>
      </c>
      <c r="AX233" s="12">
        <v>6548324</v>
      </c>
      <c r="AY233" s="12">
        <v>10798964</v>
      </c>
      <c r="AZ233" s="12">
        <v>576037</v>
      </c>
      <c r="BA233" s="12">
        <v>214235</v>
      </c>
      <c r="BB233" s="12">
        <v>0</v>
      </c>
      <c r="BC233" s="12">
        <v>2557409</v>
      </c>
      <c r="BD233" s="12">
        <v>2377945</v>
      </c>
      <c r="BE233" s="12">
        <v>0</v>
      </c>
      <c r="BF233" s="11">
        <v>29826879</v>
      </c>
      <c r="BG233" s="10">
        <v>7545350</v>
      </c>
      <c r="BH233" s="12">
        <v>5900637</v>
      </c>
      <c r="BI233" s="12">
        <v>10983476</v>
      </c>
      <c r="BJ233" s="12">
        <v>946515</v>
      </c>
      <c r="BK233" s="12">
        <v>875</v>
      </c>
      <c r="BL233" s="12">
        <v>0</v>
      </c>
      <c r="BM233" s="12">
        <v>2036553</v>
      </c>
      <c r="BN233" s="12">
        <v>2816553</v>
      </c>
      <c r="BO233" s="12">
        <v>0</v>
      </c>
      <c r="BP233" s="11">
        <v>30229959</v>
      </c>
      <c r="BQ233" s="10">
        <v>6981550</v>
      </c>
      <c r="BR233" s="12">
        <v>5619432</v>
      </c>
      <c r="BS233" s="12">
        <v>13517114</v>
      </c>
      <c r="BT233" s="12">
        <v>927025</v>
      </c>
      <c r="BU233" s="12">
        <v>450</v>
      </c>
      <c r="BV233" s="12">
        <v>0</v>
      </c>
      <c r="BW233" s="12">
        <v>1985480</v>
      </c>
      <c r="BX233" s="12">
        <v>2757961</v>
      </c>
      <c r="BY233" s="12">
        <v>0</v>
      </c>
      <c r="BZ233" s="11">
        <v>31789012</v>
      </c>
      <c r="CA233" s="10">
        <v>0</v>
      </c>
      <c r="CB233" s="12">
        <v>50993630</v>
      </c>
      <c r="CC233" s="12">
        <v>5860000</v>
      </c>
      <c r="CD233" s="11">
        <v>56853630</v>
      </c>
      <c r="CE233" s="10">
        <v>0</v>
      </c>
      <c r="CF233" s="12">
        <v>55026765</v>
      </c>
      <c r="CG233" s="12">
        <v>6595001</v>
      </c>
      <c r="CH233" s="11">
        <v>61621766</v>
      </c>
      <c r="CI233" s="10">
        <v>0</v>
      </c>
      <c r="CJ233" s="12">
        <v>58972355</v>
      </c>
      <c r="CK233" s="12">
        <v>7280000</v>
      </c>
      <c r="CL233" s="11">
        <v>66252355</v>
      </c>
      <c r="CM233" s="10">
        <v>0</v>
      </c>
      <c r="CN233" s="12">
        <v>62820217</v>
      </c>
      <c r="CO233" s="12">
        <v>8020000</v>
      </c>
      <c r="CP233" s="11">
        <v>70840217</v>
      </c>
      <c r="CQ233" s="10">
        <v>0</v>
      </c>
      <c r="CR233" s="12">
        <v>70108929</v>
      </c>
      <c r="CS233" s="12">
        <v>8780000</v>
      </c>
      <c r="CT233" s="11">
        <v>78888929</v>
      </c>
      <c r="CU233" s="10">
        <v>0</v>
      </c>
      <c r="CV233" s="12">
        <v>72577974</v>
      </c>
      <c r="CW233" s="12">
        <v>9550000</v>
      </c>
      <c r="CX233" s="11">
        <v>82127974</v>
      </c>
      <c r="CY233" s="10">
        <v>7775437</v>
      </c>
      <c r="CZ233" s="12">
        <v>2623430</v>
      </c>
      <c r="DA233" s="15">
        <v>126</v>
      </c>
      <c r="DB233" s="10">
        <v>93254</v>
      </c>
      <c r="DC233" s="12">
        <v>11171.3842</v>
      </c>
      <c r="DD233" s="15">
        <v>0</v>
      </c>
      <c r="DE233" s="17">
        <v>8593</v>
      </c>
      <c r="DF233" s="14">
        <v>8235</v>
      </c>
      <c r="DG233" s="14">
        <v>8775</v>
      </c>
      <c r="DH233" s="14">
        <v>8546</v>
      </c>
      <c r="DI233" s="14">
        <v>8439</v>
      </c>
      <c r="DJ233" s="7">
        <v>8425</v>
      </c>
      <c r="DK233" s="24">
        <v>54196</v>
      </c>
      <c r="DL233" s="65">
        <v>0</v>
      </c>
    </row>
    <row r="234" spans="1:116" x14ac:dyDescent="0.25">
      <c r="A234" s="6" t="s">
        <v>157</v>
      </c>
      <c r="B234" s="41" t="s">
        <v>156</v>
      </c>
      <c r="C234" s="82">
        <f t="shared" si="64"/>
        <v>4923.0667512105138</v>
      </c>
      <c r="D234" s="85">
        <f t="shared" si="65"/>
        <v>5980.9511261261259</v>
      </c>
      <c r="E234" s="85">
        <f t="shared" si="66"/>
        <v>4171.5591564921351</v>
      </c>
      <c r="F234" s="85">
        <f t="shared" si="67"/>
        <v>4500.6100572947425</v>
      </c>
      <c r="G234" s="85">
        <f t="shared" si="68"/>
        <v>4640.8063133668093</v>
      </c>
      <c r="H234" s="86">
        <f t="shared" si="69"/>
        <v>4566.8931637261394</v>
      </c>
      <c r="I234" s="10">
        <f t="shared" si="54"/>
        <v>9846.4550956882631</v>
      </c>
      <c r="J234" s="12">
        <f t="shared" si="55"/>
        <v>10607.26564876565</v>
      </c>
      <c r="K234" s="12">
        <f t="shared" si="56"/>
        <v>11150.279995304061</v>
      </c>
      <c r="L234" s="12">
        <f t="shared" si="57"/>
        <v>12011.268517424691</v>
      </c>
      <c r="M234" s="12">
        <f t="shared" si="58"/>
        <v>12700.876315160211</v>
      </c>
      <c r="N234" s="87">
        <f t="shared" si="59"/>
        <v>13247.518937797315</v>
      </c>
      <c r="O234" s="82">
        <f t="shared" si="60"/>
        <v>72905</v>
      </c>
      <c r="P234" s="92">
        <f t="shared" si="61"/>
        <v>72656.593814432985</v>
      </c>
      <c r="Q234" s="93">
        <f t="shared" si="62"/>
        <v>0.27211217721903691</v>
      </c>
      <c r="R234" s="94">
        <f t="shared" si="63"/>
        <v>1</v>
      </c>
      <c r="S234" s="10">
        <v>11983829</v>
      </c>
      <c r="T234" s="12">
        <v>15739183</v>
      </c>
      <c r="U234" s="12">
        <v>49807553</v>
      </c>
      <c r="V234" s="12">
        <v>5655661</v>
      </c>
      <c r="W234" s="12">
        <v>0</v>
      </c>
      <c r="X234" s="12">
        <v>0</v>
      </c>
      <c r="Y234" s="12">
        <v>2219136</v>
      </c>
      <c r="Z234" s="12">
        <v>8735520</v>
      </c>
      <c r="AA234" s="12">
        <v>0</v>
      </c>
      <c r="AB234" s="11">
        <v>94140882</v>
      </c>
      <c r="AC234" s="10">
        <v>8397297.2400000002</v>
      </c>
      <c r="AD234" s="12">
        <v>19150390.539999999</v>
      </c>
      <c r="AE234" s="12">
        <v>59039092.670000002</v>
      </c>
      <c r="AF234" s="12">
        <v>12032175.77</v>
      </c>
      <c r="AG234" s="12">
        <v>0</v>
      </c>
      <c r="AH234" s="12">
        <v>0</v>
      </c>
      <c r="AI234" s="12">
        <v>3619422.33</v>
      </c>
      <c r="AJ234" s="12">
        <v>8248581.6600000001</v>
      </c>
      <c r="AK234" s="12">
        <v>0</v>
      </c>
      <c r="AL234" s="11">
        <v>110486960.20999999</v>
      </c>
      <c r="AM234" s="10">
        <v>8155118.3800000008</v>
      </c>
      <c r="AN234" s="12">
        <v>16837498.48</v>
      </c>
      <c r="AO234" s="12">
        <v>38012285.839999996</v>
      </c>
      <c r="AP234" s="12">
        <v>6197655.5499999998</v>
      </c>
      <c r="AQ234" s="12">
        <v>0</v>
      </c>
      <c r="AR234" s="12">
        <v>0</v>
      </c>
      <c r="AS234" s="12">
        <v>1864123.54</v>
      </c>
      <c r="AT234" s="12">
        <v>10915782.880000001</v>
      </c>
      <c r="AU234" s="12">
        <v>0</v>
      </c>
      <c r="AV234" s="11">
        <v>81982464.670000002</v>
      </c>
      <c r="AW234" s="10">
        <v>9310262.6600000001</v>
      </c>
      <c r="AX234" s="12">
        <v>13762979.690000001</v>
      </c>
      <c r="AY234" s="12">
        <v>44149966.309999995</v>
      </c>
      <c r="AZ234" s="12">
        <v>4893180.99</v>
      </c>
      <c r="BA234" s="12">
        <v>0</v>
      </c>
      <c r="BB234" s="12">
        <v>0</v>
      </c>
      <c r="BC234" s="12">
        <v>4078938.62</v>
      </c>
      <c r="BD234" s="12">
        <v>14577794.26</v>
      </c>
      <c r="BE234" s="12">
        <v>0</v>
      </c>
      <c r="BF234" s="11">
        <v>90773122.530000001</v>
      </c>
      <c r="BG234" s="10">
        <v>11119498.040000001</v>
      </c>
      <c r="BH234" s="12">
        <v>13549487.050000001</v>
      </c>
      <c r="BI234" s="12">
        <v>43566682.549999997</v>
      </c>
      <c r="BJ234" s="12">
        <v>6499364.2000000002</v>
      </c>
      <c r="BK234" s="12">
        <v>0</v>
      </c>
      <c r="BL234" s="12">
        <v>0</v>
      </c>
      <c r="BM234" s="12">
        <v>2896376.17</v>
      </c>
      <c r="BN234" s="12">
        <v>17256016.399999999</v>
      </c>
      <c r="BO234" s="12">
        <v>0</v>
      </c>
      <c r="BP234" s="11">
        <v>94887424.409999996</v>
      </c>
      <c r="BQ234" s="10">
        <v>7544082.4100000001</v>
      </c>
      <c r="BR234" s="12">
        <v>15498319.27</v>
      </c>
      <c r="BS234" s="12">
        <v>43957651.299999997</v>
      </c>
      <c r="BT234" s="12">
        <v>6284713.7699999996</v>
      </c>
      <c r="BU234" s="12">
        <v>0</v>
      </c>
      <c r="BV234" s="12">
        <v>0</v>
      </c>
      <c r="BW234" s="12">
        <v>2557628.02</v>
      </c>
      <c r="BX234" s="12">
        <v>4966117</v>
      </c>
      <c r="BY234" s="12">
        <v>0</v>
      </c>
      <c r="BZ234" s="11">
        <v>80808511.769999996</v>
      </c>
      <c r="CA234" s="10">
        <v>8149888</v>
      </c>
      <c r="CB234" s="12">
        <v>123867742</v>
      </c>
      <c r="CC234" s="12">
        <v>38798673</v>
      </c>
      <c r="CD234" s="11">
        <v>170816303</v>
      </c>
      <c r="CE234" s="10">
        <v>9826426</v>
      </c>
      <c r="CF234" s="12">
        <v>129803362</v>
      </c>
      <c r="CG234" s="12">
        <v>41690811</v>
      </c>
      <c r="CH234" s="11">
        <v>181320599</v>
      </c>
      <c r="CI234" s="10">
        <v>9780590</v>
      </c>
      <c r="CJ234" s="12">
        <v>135691635</v>
      </c>
      <c r="CK234" s="12">
        <v>44483945</v>
      </c>
      <c r="CL234" s="11">
        <v>189956170</v>
      </c>
      <c r="CM234" s="10">
        <v>12635173</v>
      </c>
      <c r="CN234" s="12">
        <v>143535312</v>
      </c>
      <c r="CO234" s="12">
        <v>47180291</v>
      </c>
      <c r="CP234" s="11">
        <v>203350776</v>
      </c>
      <c r="CQ234" s="10">
        <v>13836310</v>
      </c>
      <c r="CR234" s="12">
        <v>148833491</v>
      </c>
      <c r="CS234" s="12">
        <v>49790458</v>
      </c>
      <c r="CT234" s="11">
        <v>212460259</v>
      </c>
      <c r="CU234" s="10">
        <v>13965000</v>
      </c>
      <c r="CV234" s="12">
        <v>153725200</v>
      </c>
      <c r="CW234" s="12">
        <v>52311347</v>
      </c>
      <c r="CX234" s="11">
        <v>220001547</v>
      </c>
      <c r="CY234" s="10">
        <v>17619224</v>
      </c>
      <c r="CZ234" s="12">
        <v>5590615</v>
      </c>
      <c r="DA234" s="15">
        <v>242.5</v>
      </c>
      <c r="DB234" s="10">
        <v>30000</v>
      </c>
      <c r="DC234" s="12">
        <v>0</v>
      </c>
      <c r="DD234" s="15">
        <v>7</v>
      </c>
      <c r="DE234" s="17">
        <v>17348</v>
      </c>
      <c r="DF234" s="14">
        <v>17094</v>
      </c>
      <c r="DG234" s="14">
        <v>17036</v>
      </c>
      <c r="DH234" s="14">
        <v>16930</v>
      </c>
      <c r="DI234" s="14">
        <v>16728</v>
      </c>
      <c r="DJ234" s="7">
        <v>16607</v>
      </c>
      <c r="DK234" s="24">
        <v>72905</v>
      </c>
      <c r="DL234" s="65">
        <v>1</v>
      </c>
    </row>
    <row r="235" spans="1:116" x14ac:dyDescent="0.25">
      <c r="A235" s="6" t="s">
        <v>126</v>
      </c>
      <c r="B235" s="41" t="s">
        <v>111</v>
      </c>
      <c r="C235" s="82">
        <f t="shared" si="64"/>
        <v>2697.5172542120577</v>
      </c>
      <c r="D235" s="85">
        <f t="shared" si="65"/>
        <v>2663.547926417391</v>
      </c>
      <c r="E235" s="85">
        <f t="shared" si="66"/>
        <v>1605.9533824468176</v>
      </c>
      <c r="F235" s="85">
        <f t="shared" si="67"/>
        <v>1544.3158005102575</v>
      </c>
      <c r="G235" s="85">
        <f t="shared" si="68"/>
        <v>1465.7759932678018</v>
      </c>
      <c r="H235" s="86">
        <f t="shared" si="69"/>
        <v>1422.0335817528917</v>
      </c>
      <c r="I235" s="10">
        <f t="shared" si="54"/>
        <v>533.3471479802422</v>
      </c>
      <c r="J235" s="12">
        <f t="shared" si="55"/>
        <v>442.38793738963466</v>
      </c>
      <c r="K235" s="12">
        <f t="shared" si="56"/>
        <v>510.25479201532067</v>
      </c>
      <c r="L235" s="12">
        <f t="shared" si="57"/>
        <v>571.91778212700524</v>
      </c>
      <c r="M235" s="12">
        <f t="shared" si="58"/>
        <v>723.63107195932037</v>
      </c>
      <c r="N235" s="87">
        <f t="shared" si="59"/>
        <v>792.23698504069148</v>
      </c>
      <c r="O235" s="82">
        <f t="shared" si="60"/>
        <v>43782</v>
      </c>
      <c r="P235" s="92">
        <f t="shared" si="61"/>
        <v>73652.490090090083</v>
      </c>
      <c r="Q235" s="93">
        <f t="shared" si="62"/>
        <v>0.4332819703808507</v>
      </c>
      <c r="R235" s="94">
        <f t="shared" si="63"/>
        <v>4</v>
      </c>
      <c r="S235" s="10">
        <v>25084420</v>
      </c>
      <c r="T235" s="12">
        <v>51554488</v>
      </c>
      <c r="U235" s="12">
        <v>48180558</v>
      </c>
      <c r="V235" s="12">
        <v>2131846</v>
      </c>
      <c r="W235" s="12">
        <v>17170365</v>
      </c>
      <c r="X235" s="12">
        <v>1146164</v>
      </c>
      <c r="Y235" s="12">
        <v>14198589</v>
      </c>
      <c r="Z235" s="12">
        <v>10961341</v>
      </c>
      <c r="AA235" s="12">
        <v>0</v>
      </c>
      <c r="AB235" s="11">
        <v>170427771</v>
      </c>
      <c r="AC235" s="10">
        <v>18038680</v>
      </c>
      <c r="AD235" s="12">
        <v>51273659</v>
      </c>
      <c r="AE235" s="12">
        <v>41597023</v>
      </c>
      <c r="AF235" s="12">
        <v>2006050</v>
      </c>
      <c r="AG235" s="12">
        <v>20861456</v>
      </c>
      <c r="AH235" s="12">
        <v>1106749</v>
      </c>
      <c r="AI235" s="12">
        <v>20478470</v>
      </c>
      <c r="AJ235" s="12">
        <v>16781748</v>
      </c>
      <c r="AK235" s="12">
        <v>0</v>
      </c>
      <c r="AL235" s="11">
        <v>172143835</v>
      </c>
      <c r="AM235" s="10">
        <v>22508930</v>
      </c>
      <c r="AN235" s="12">
        <v>40963436</v>
      </c>
      <c r="AO235" s="12">
        <v>18225032</v>
      </c>
      <c r="AP235" s="12">
        <v>1530818</v>
      </c>
      <c r="AQ235" s="12">
        <v>3388234</v>
      </c>
      <c r="AR235" s="12">
        <v>1023184</v>
      </c>
      <c r="AS235" s="12">
        <v>5443030</v>
      </c>
      <c r="AT235" s="12">
        <v>12820054</v>
      </c>
      <c r="AU235" s="12">
        <v>0</v>
      </c>
      <c r="AV235" s="11">
        <v>105902718</v>
      </c>
      <c r="AW235" s="10">
        <v>17440139</v>
      </c>
      <c r="AX235" s="12">
        <v>37678550</v>
      </c>
      <c r="AY235" s="12">
        <v>23174575</v>
      </c>
      <c r="AZ235" s="12">
        <v>1381076</v>
      </c>
      <c r="BA235" s="12">
        <v>2773761</v>
      </c>
      <c r="BB235" s="12">
        <v>987064</v>
      </c>
      <c r="BC235" s="12">
        <v>4939851</v>
      </c>
      <c r="BD235" s="12">
        <v>9589890</v>
      </c>
      <c r="BE235" s="12">
        <v>0</v>
      </c>
      <c r="BF235" s="11">
        <v>97964906</v>
      </c>
      <c r="BG235" s="10">
        <v>15392259</v>
      </c>
      <c r="BH235" s="12">
        <v>35541311</v>
      </c>
      <c r="BI235" s="12">
        <v>21584578</v>
      </c>
      <c r="BJ235" s="12">
        <v>1515904</v>
      </c>
      <c r="BK235" s="12">
        <v>2781320</v>
      </c>
      <c r="BL235" s="12">
        <v>988862</v>
      </c>
      <c r="BM235" s="12">
        <v>4060821</v>
      </c>
      <c r="BN235" s="12">
        <v>31030686</v>
      </c>
      <c r="BO235" s="12">
        <v>0</v>
      </c>
      <c r="BP235" s="11">
        <v>112895741</v>
      </c>
      <c r="BQ235" s="10">
        <v>13801450</v>
      </c>
      <c r="BR235" s="12">
        <v>33662839</v>
      </c>
      <c r="BS235" s="12">
        <v>21795926</v>
      </c>
      <c r="BT235" s="12">
        <v>1110197</v>
      </c>
      <c r="BU235" s="12">
        <v>3683742</v>
      </c>
      <c r="BV235" s="12">
        <v>959523</v>
      </c>
      <c r="BW235" s="12">
        <v>3791158</v>
      </c>
      <c r="BX235" s="12">
        <v>10744098</v>
      </c>
      <c r="BY235" s="12">
        <v>0</v>
      </c>
      <c r="BZ235" s="11">
        <v>89548933</v>
      </c>
      <c r="CA235" s="10">
        <v>26370000</v>
      </c>
      <c r="CB235" s="12">
        <v>1115000</v>
      </c>
      <c r="CC235" s="12">
        <v>4044350</v>
      </c>
      <c r="CD235" s="11">
        <v>31529350</v>
      </c>
      <c r="CE235" s="10">
        <v>17850000</v>
      </c>
      <c r="CF235" s="12">
        <v>2185000</v>
      </c>
      <c r="CG235" s="12">
        <v>5769046</v>
      </c>
      <c r="CH235" s="11">
        <v>25804046</v>
      </c>
      <c r="CI235" s="10">
        <v>18405000</v>
      </c>
      <c r="CJ235" s="12">
        <v>3215000</v>
      </c>
      <c r="CK235" s="12">
        <v>7954878</v>
      </c>
      <c r="CL235" s="11">
        <v>29574878</v>
      </c>
      <c r="CM235" s="10">
        <v>18950000</v>
      </c>
      <c r="CN235" s="12">
        <v>4205000</v>
      </c>
      <c r="CO235" s="12">
        <v>9573567</v>
      </c>
      <c r="CP235" s="11">
        <v>32728567</v>
      </c>
      <c r="CQ235" s="10">
        <v>24118739</v>
      </c>
      <c r="CR235" s="12">
        <v>5155000</v>
      </c>
      <c r="CS235" s="12">
        <v>11141780</v>
      </c>
      <c r="CT235" s="11">
        <v>40415519</v>
      </c>
      <c r="CU235" s="10">
        <v>25167270</v>
      </c>
      <c r="CV235" s="12">
        <v>6075000</v>
      </c>
      <c r="CW235" s="12">
        <v>12661127</v>
      </c>
      <c r="CX235" s="11">
        <v>43903397</v>
      </c>
      <c r="CY235" s="10">
        <v>40877132</v>
      </c>
      <c r="CZ235" s="12">
        <v>27908637</v>
      </c>
      <c r="DA235" s="15">
        <v>555</v>
      </c>
      <c r="DB235" s="10">
        <v>265380</v>
      </c>
      <c r="DC235" s="12">
        <v>42780</v>
      </c>
      <c r="DD235" s="15">
        <v>22</v>
      </c>
      <c r="DE235" s="17">
        <v>59116</v>
      </c>
      <c r="DF235" s="14">
        <v>58329</v>
      </c>
      <c r="DG235" s="14">
        <v>57961</v>
      </c>
      <c r="DH235" s="14">
        <v>57226</v>
      </c>
      <c r="DI235" s="14">
        <v>55851</v>
      </c>
      <c r="DJ235" s="7">
        <v>55417</v>
      </c>
      <c r="DK235" s="24">
        <v>43782</v>
      </c>
      <c r="DL235" s="65">
        <v>4</v>
      </c>
    </row>
    <row r="236" spans="1:116" x14ac:dyDescent="0.25">
      <c r="A236" s="6" t="s">
        <v>248</v>
      </c>
      <c r="B236" s="41" t="s">
        <v>239</v>
      </c>
      <c r="C236" s="82">
        <f t="shared" si="64"/>
        <v>1295.8385254413292</v>
      </c>
      <c r="D236" s="85">
        <f t="shared" si="65"/>
        <v>1445.7662972620599</v>
      </c>
      <c r="E236" s="85">
        <f t="shared" si="66"/>
        <v>1292.6064654461488</v>
      </c>
      <c r="F236" s="85">
        <f t="shared" si="67"/>
        <v>1147.1027544120072</v>
      </c>
      <c r="G236" s="85">
        <f t="shared" si="68"/>
        <v>1100.0748344370861</v>
      </c>
      <c r="H236" s="86">
        <f t="shared" si="69"/>
        <v>1223.2738056013179</v>
      </c>
      <c r="I236" s="10">
        <f t="shared" si="54"/>
        <v>1665.7779508480444</v>
      </c>
      <c r="J236" s="12">
        <f t="shared" si="55"/>
        <v>1671.0022816166884</v>
      </c>
      <c r="K236" s="12">
        <f t="shared" si="56"/>
        <v>1813.5376876133928</v>
      </c>
      <c r="L236" s="12">
        <f t="shared" si="57"/>
        <v>1888.1012699983507</v>
      </c>
      <c r="M236" s="12">
        <f t="shared" si="58"/>
        <v>2443.5913907284767</v>
      </c>
      <c r="N236" s="87">
        <f t="shared" si="59"/>
        <v>3318.1718286655682</v>
      </c>
      <c r="O236" s="82">
        <f t="shared" si="60"/>
        <v>24296</v>
      </c>
      <c r="P236" s="92">
        <f t="shared" si="61"/>
        <v>35839</v>
      </c>
      <c r="Q236" s="93">
        <f t="shared" si="62"/>
        <v>0.68627345704858389</v>
      </c>
      <c r="R236" s="94">
        <f t="shared" si="63"/>
        <v>4</v>
      </c>
      <c r="S236" s="10">
        <v>2097079</v>
      </c>
      <c r="T236" s="12">
        <v>2589941</v>
      </c>
      <c r="U236" s="12">
        <v>0</v>
      </c>
      <c r="V236" s="12">
        <v>2136767</v>
      </c>
      <c r="W236" s="12">
        <v>0</v>
      </c>
      <c r="X236" s="12">
        <v>0</v>
      </c>
      <c r="Y236" s="12">
        <v>663568</v>
      </c>
      <c r="Z236" s="12">
        <v>0</v>
      </c>
      <c r="AA236" s="12">
        <v>0</v>
      </c>
      <c r="AB236" s="11">
        <v>7487355</v>
      </c>
      <c r="AC236" s="10">
        <v>2699987</v>
      </c>
      <c r="AD236" s="12">
        <v>2465900</v>
      </c>
      <c r="AE236" s="12">
        <v>0</v>
      </c>
      <c r="AF236" s="12">
        <v>3227689</v>
      </c>
      <c r="AG236" s="12">
        <v>0</v>
      </c>
      <c r="AH236" s="12">
        <v>0</v>
      </c>
      <c r="AI236" s="12">
        <v>477646</v>
      </c>
      <c r="AJ236" s="12">
        <v>0</v>
      </c>
      <c r="AK236" s="12">
        <v>0</v>
      </c>
      <c r="AL236" s="11">
        <v>8871222</v>
      </c>
      <c r="AM236" s="10">
        <v>2296919</v>
      </c>
      <c r="AN236" s="12">
        <v>3300494</v>
      </c>
      <c r="AO236" s="12">
        <v>0</v>
      </c>
      <c r="AP236" s="12">
        <v>1701689</v>
      </c>
      <c r="AQ236" s="12">
        <v>0</v>
      </c>
      <c r="AR236" s="12">
        <v>0</v>
      </c>
      <c r="AS236" s="12">
        <v>537971</v>
      </c>
      <c r="AT236" s="12">
        <v>0</v>
      </c>
      <c r="AU236" s="12">
        <v>0</v>
      </c>
      <c r="AV236" s="11">
        <v>7837073</v>
      </c>
      <c r="AW236" s="10">
        <v>1793287</v>
      </c>
      <c r="AX236" s="12">
        <v>2325971</v>
      </c>
      <c r="AY236" s="12">
        <v>0</v>
      </c>
      <c r="AZ236" s="12">
        <v>2358661</v>
      </c>
      <c r="BA236" s="12">
        <v>0</v>
      </c>
      <c r="BB236" s="12">
        <v>0</v>
      </c>
      <c r="BC236" s="12">
        <v>476965</v>
      </c>
      <c r="BD236" s="12">
        <v>0</v>
      </c>
      <c r="BE236" s="12">
        <v>0</v>
      </c>
      <c r="BF236" s="11">
        <v>6954884</v>
      </c>
      <c r="BG236" s="10">
        <v>2098098</v>
      </c>
      <c r="BH236" s="12">
        <v>2251198</v>
      </c>
      <c r="BI236" s="12">
        <v>0</v>
      </c>
      <c r="BJ236" s="12">
        <v>1309989</v>
      </c>
      <c r="BK236" s="12">
        <v>0</v>
      </c>
      <c r="BL236" s="12">
        <v>0</v>
      </c>
      <c r="BM236" s="12">
        <v>985167</v>
      </c>
      <c r="BN236" s="12">
        <v>0</v>
      </c>
      <c r="BO236" s="12">
        <v>0</v>
      </c>
      <c r="BP236" s="11">
        <v>6644452</v>
      </c>
      <c r="BQ236" s="10">
        <v>2140405</v>
      </c>
      <c r="BR236" s="12">
        <v>2411913</v>
      </c>
      <c r="BS236" s="12">
        <v>0</v>
      </c>
      <c r="BT236" s="12">
        <v>2414829</v>
      </c>
      <c r="BU236" s="12">
        <v>0</v>
      </c>
      <c r="BV236" s="12">
        <v>0</v>
      </c>
      <c r="BW236" s="12">
        <v>458125</v>
      </c>
      <c r="BX236" s="12">
        <v>0</v>
      </c>
      <c r="BY236" s="12">
        <v>0</v>
      </c>
      <c r="BZ236" s="11">
        <v>7425272</v>
      </c>
      <c r="CA236" s="10">
        <v>4019600</v>
      </c>
      <c r="CB236" s="12">
        <v>5605265</v>
      </c>
      <c r="CC236" s="12">
        <v>0</v>
      </c>
      <c r="CD236" s="11">
        <v>9624865</v>
      </c>
      <c r="CE236" s="10">
        <v>4220465</v>
      </c>
      <c r="CF236" s="12">
        <v>6032805</v>
      </c>
      <c r="CG236" s="12">
        <v>0</v>
      </c>
      <c r="CH236" s="11">
        <v>10253270</v>
      </c>
      <c r="CI236" s="10">
        <v>4412708</v>
      </c>
      <c r="CJ236" s="12">
        <v>6582771</v>
      </c>
      <c r="CK236" s="12">
        <v>0</v>
      </c>
      <c r="CL236" s="11">
        <v>10995479</v>
      </c>
      <c r="CM236" s="10">
        <v>4593902</v>
      </c>
      <c r="CN236" s="12">
        <v>6853656</v>
      </c>
      <c r="CO236" s="12">
        <v>0</v>
      </c>
      <c r="CP236" s="11">
        <v>11447558</v>
      </c>
      <c r="CQ236" s="10">
        <v>4771478</v>
      </c>
      <c r="CR236" s="12">
        <v>9987814</v>
      </c>
      <c r="CS236" s="12">
        <v>0</v>
      </c>
      <c r="CT236" s="11">
        <v>14759292</v>
      </c>
      <c r="CU236" s="10">
        <v>4946554</v>
      </c>
      <c r="CV236" s="12">
        <v>15194749</v>
      </c>
      <c r="CW236" s="12">
        <v>0</v>
      </c>
      <c r="CX236" s="11">
        <v>20141303</v>
      </c>
      <c r="CY236" s="10">
        <v>3655578</v>
      </c>
      <c r="CZ236" s="12">
        <v>1482795</v>
      </c>
      <c r="DA236" s="15">
        <v>102</v>
      </c>
      <c r="DB236" s="10">
        <v>0</v>
      </c>
      <c r="DC236" s="12">
        <v>0</v>
      </c>
      <c r="DD236" s="15">
        <v>0</v>
      </c>
      <c r="DE236" s="17">
        <v>5778</v>
      </c>
      <c r="DF236" s="14">
        <v>6136</v>
      </c>
      <c r="DG236" s="14">
        <v>6063</v>
      </c>
      <c r="DH236" s="14">
        <v>6063</v>
      </c>
      <c r="DI236" s="14">
        <v>6040</v>
      </c>
      <c r="DJ236" s="7">
        <v>6070</v>
      </c>
      <c r="DK236" s="24">
        <v>24296</v>
      </c>
      <c r="DL236" s="65">
        <v>4</v>
      </c>
    </row>
    <row r="237" spans="1:116" x14ac:dyDescent="0.25">
      <c r="A237" s="18" t="s">
        <v>181</v>
      </c>
      <c r="B237" s="44" t="s">
        <v>182</v>
      </c>
      <c r="C237" s="101">
        <f t="shared" si="64"/>
        <v>0</v>
      </c>
      <c r="D237" s="106">
        <f t="shared" si="65"/>
        <v>0</v>
      </c>
      <c r="E237" s="106">
        <f t="shared" si="66"/>
        <v>0</v>
      </c>
      <c r="F237" s="106">
        <f t="shared" si="67"/>
        <v>0</v>
      </c>
      <c r="G237" s="106">
        <f t="shared" si="68"/>
        <v>0</v>
      </c>
      <c r="H237" s="107">
        <f t="shared" si="69"/>
        <v>0</v>
      </c>
      <c r="I237" s="19">
        <f t="shared" si="54"/>
        <v>0</v>
      </c>
      <c r="J237" s="20">
        <f t="shared" si="55"/>
        <v>0</v>
      </c>
      <c r="K237" s="20">
        <f t="shared" si="56"/>
        <v>0</v>
      </c>
      <c r="L237" s="20">
        <f t="shared" si="57"/>
        <v>0</v>
      </c>
      <c r="M237" s="20">
        <f t="shared" si="58"/>
        <v>0</v>
      </c>
      <c r="N237" s="102">
        <f t="shared" si="59"/>
        <v>0</v>
      </c>
      <c r="O237" s="101" t="str">
        <f t="shared" si="60"/>
        <v>no estimate</v>
      </c>
      <c r="P237" s="103" t="e">
        <f t="shared" si="61"/>
        <v>#DIV/0!</v>
      </c>
      <c r="Q237" s="104" t="e">
        <f t="shared" si="62"/>
        <v>#DIV/0!</v>
      </c>
      <c r="R237" s="105">
        <f t="shared" si="63"/>
        <v>0</v>
      </c>
      <c r="S237" s="19">
        <v>0</v>
      </c>
      <c r="T237" s="20">
        <v>0</v>
      </c>
      <c r="U237" s="20">
        <v>0</v>
      </c>
      <c r="V237" s="20">
        <v>0</v>
      </c>
      <c r="W237" s="20">
        <v>0</v>
      </c>
      <c r="X237" s="20">
        <v>0</v>
      </c>
      <c r="Y237" s="20">
        <v>0</v>
      </c>
      <c r="Z237" s="20">
        <v>0</v>
      </c>
      <c r="AA237" s="20">
        <v>0</v>
      </c>
      <c r="AB237" s="21">
        <v>0</v>
      </c>
      <c r="AC237" s="19">
        <v>0</v>
      </c>
      <c r="AD237" s="20">
        <v>0</v>
      </c>
      <c r="AE237" s="20">
        <v>0</v>
      </c>
      <c r="AF237" s="20">
        <v>0</v>
      </c>
      <c r="AG237" s="20">
        <v>0</v>
      </c>
      <c r="AH237" s="20">
        <v>0</v>
      </c>
      <c r="AI237" s="20">
        <v>0</v>
      </c>
      <c r="AJ237" s="20">
        <v>0</v>
      </c>
      <c r="AK237" s="20">
        <v>0</v>
      </c>
      <c r="AL237" s="21">
        <v>0</v>
      </c>
      <c r="AM237" s="19">
        <v>0</v>
      </c>
      <c r="AN237" s="20">
        <v>0</v>
      </c>
      <c r="AO237" s="20">
        <v>0</v>
      </c>
      <c r="AP237" s="20">
        <v>0</v>
      </c>
      <c r="AQ237" s="20">
        <v>0</v>
      </c>
      <c r="AR237" s="20">
        <v>0</v>
      </c>
      <c r="AS237" s="20">
        <v>0</v>
      </c>
      <c r="AT237" s="20">
        <v>0</v>
      </c>
      <c r="AU237" s="20">
        <v>0</v>
      </c>
      <c r="AV237" s="21">
        <v>0</v>
      </c>
      <c r="AW237" s="19">
        <v>0</v>
      </c>
      <c r="AX237" s="20">
        <v>0</v>
      </c>
      <c r="AY237" s="20">
        <v>0</v>
      </c>
      <c r="AZ237" s="20">
        <v>0</v>
      </c>
      <c r="BA237" s="20">
        <v>0</v>
      </c>
      <c r="BB237" s="20">
        <v>0</v>
      </c>
      <c r="BC237" s="20">
        <v>0</v>
      </c>
      <c r="BD237" s="20">
        <v>0</v>
      </c>
      <c r="BE237" s="20">
        <v>0</v>
      </c>
      <c r="BF237" s="21">
        <v>0</v>
      </c>
      <c r="BG237" s="19">
        <v>0</v>
      </c>
      <c r="BH237" s="20">
        <v>0</v>
      </c>
      <c r="BI237" s="20">
        <v>0</v>
      </c>
      <c r="BJ237" s="20">
        <v>0</v>
      </c>
      <c r="BK237" s="20">
        <v>0</v>
      </c>
      <c r="BL237" s="20">
        <v>0</v>
      </c>
      <c r="BM237" s="20">
        <v>0</v>
      </c>
      <c r="BN237" s="20">
        <v>0</v>
      </c>
      <c r="BO237" s="20">
        <v>0</v>
      </c>
      <c r="BP237" s="21">
        <v>0</v>
      </c>
      <c r="BQ237" s="19">
        <v>0</v>
      </c>
      <c r="BR237" s="20">
        <v>0</v>
      </c>
      <c r="BS237" s="20">
        <v>0</v>
      </c>
      <c r="BT237" s="20">
        <v>0</v>
      </c>
      <c r="BU237" s="20">
        <v>0</v>
      </c>
      <c r="BV237" s="20">
        <v>0</v>
      </c>
      <c r="BW237" s="20">
        <v>0</v>
      </c>
      <c r="BX237" s="20">
        <v>0</v>
      </c>
      <c r="BY237" s="20">
        <v>0</v>
      </c>
      <c r="BZ237" s="21">
        <v>0</v>
      </c>
      <c r="CA237" s="19">
        <v>0</v>
      </c>
      <c r="CB237" s="20">
        <v>0</v>
      </c>
      <c r="CC237" s="20">
        <v>0</v>
      </c>
      <c r="CD237" s="21">
        <v>0</v>
      </c>
      <c r="CE237" s="19">
        <v>0</v>
      </c>
      <c r="CF237" s="20">
        <v>0</v>
      </c>
      <c r="CG237" s="20">
        <v>0</v>
      </c>
      <c r="CH237" s="21">
        <v>0</v>
      </c>
      <c r="CI237" s="19">
        <v>0</v>
      </c>
      <c r="CJ237" s="20">
        <v>0</v>
      </c>
      <c r="CK237" s="20">
        <v>0</v>
      </c>
      <c r="CL237" s="21">
        <v>0</v>
      </c>
      <c r="CM237" s="19">
        <v>0</v>
      </c>
      <c r="CN237" s="20">
        <v>0</v>
      </c>
      <c r="CO237" s="20">
        <v>0</v>
      </c>
      <c r="CP237" s="21">
        <v>0</v>
      </c>
      <c r="CQ237" s="19">
        <v>0</v>
      </c>
      <c r="CR237" s="20">
        <v>0</v>
      </c>
      <c r="CS237" s="20">
        <v>0</v>
      </c>
      <c r="CT237" s="21">
        <v>0</v>
      </c>
      <c r="CU237" s="19">
        <v>0</v>
      </c>
      <c r="CV237" s="20">
        <v>0</v>
      </c>
      <c r="CW237" s="20">
        <v>0</v>
      </c>
      <c r="CX237" s="21">
        <v>0</v>
      </c>
      <c r="CY237" s="19">
        <v>0</v>
      </c>
      <c r="CZ237" s="20">
        <v>0</v>
      </c>
      <c r="DA237" s="22">
        <v>0</v>
      </c>
      <c r="DB237" s="19">
        <v>0</v>
      </c>
      <c r="DC237" s="20">
        <v>0</v>
      </c>
      <c r="DD237" s="22">
        <v>0</v>
      </c>
      <c r="DE237" s="32">
        <v>8</v>
      </c>
      <c r="DF237" s="33">
        <v>8</v>
      </c>
      <c r="DG237" s="33">
        <v>8</v>
      </c>
      <c r="DH237" s="33">
        <v>6</v>
      </c>
      <c r="DI237" s="33">
        <v>6</v>
      </c>
      <c r="DJ237" s="34">
        <v>6</v>
      </c>
      <c r="DK237" s="69" t="s">
        <v>545</v>
      </c>
      <c r="DL237" s="64">
        <v>0</v>
      </c>
    </row>
    <row r="238" spans="1:116" x14ac:dyDescent="0.25">
      <c r="A238" s="6" t="s">
        <v>361</v>
      </c>
      <c r="B238" s="41" t="s">
        <v>356</v>
      </c>
      <c r="C238" s="82">
        <f t="shared" si="64"/>
        <v>2912.0291552454523</v>
      </c>
      <c r="D238" s="85">
        <f t="shared" si="65"/>
        <v>1729.6259330143541</v>
      </c>
      <c r="E238" s="85">
        <f t="shared" si="66"/>
        <v>1212.8948376541655</v>
      </c>
      <c r="F238" s="85">
        <f t="shared" si="67"/>
        <v>1331.9966069142126</v>
      </c>
      <c r="G238" s="85">
        <f t="shared" si="68"/>
        <v>1458.4793132935993</v>
      </c>
      <c r="H238" s="86">
        <f t="shared" si="69"/>
        <v>1243.2717815344604</v>
      </c>
      <c r="I238" s="10">
        <f t="shared" si="54"/>
        <v>1432.8432594069275</v>
      </c>
      <c r="J238" s="12">
        <f t="shared" si="55"/>
        <v>381.81440443213296</v>
      </c>
      <c r="K238" s="12">
        <f t="shared" si="56"/>
        <v>0</v>
      </c>
      <c r="L238" s="12">
        <f t="shared" si="57"/>
        <v>0</v>
      </c>
      <c r="M238" s="12">
        <f t="shared" si="58"/>
        <v>0</v>
      </c>
      <c r="N238" s="87">
        <f t="shared" si="59"/>
        <v>0</v>
      </c>
      <c r="O238" s="82">
        <f t="shared" si="60"/>
        <v>56186</v>
      </c>
      <c r="P238" s="92">
        <f t="shared" si="61"/>
        <v>41248.25</v>
      </c>
      <c r="Q238" s="93">
        <f t="shared" si="62"/>
        <v>9.6126612649199167E-2</v>
      </c>
      <c r="R238" s="94">
        <f t="shared" si="63"/>
        <v>0</v>
      </c>
      <c r="S238" s="10">
        <v>1130294</v>
      </c>
      <c r="T238" s="12">
        <v>1391018</v>
      </c>
      <c r="U238" s="12">
        <v>8397390</v>
      </c>
      <c r="V238" s="12">
        <v>413600</v>
      </c>
      <c r="W238" s="12">
        <v>0</v>
      </c>
      <c r="X238" s="12">
        <v>0</v>
      </c>
      <c r="Y238" s="12">
        <v>353671</v>
      </c>
      <c r="Z238" s="12">
        <v>304300</v>
      </c>
      <c r="AA238" s="12">
        <v>0</v>
      </c>
      <c r="AB238" s="11">
        <v>11990273</v>
      </c>
      <c r="AC238" s="10">
        <v>946078</v>
      </c>
      <c r="AD238" s="12">
        <v>1318907.58</v>
      </c>
      <c r="AE238" s="12">
        <v>3807224</v>
      </c>
      <c r="AF238" s="12">
        <v>429986</v>
      </c>
      <c r="AG238" s="12">
        <v>0</v>
      </c>
      <c r="AH238" s="12">
        <v>0</v>
      </c>
      <c r="AI238" s="12">
        <v>366149</v>
      </c>
      <c r="AJ238" s="12">
        <v>260000</v>
      </c>
      <c r="AK238" s="12"/>
      <c r="AL238" s="11">
        <v>7128344.5800000001</v>
      </c>
      <c r="AM238" s="10">
        <v>662231.18999999994</v>
      </c>
      <c r="AN238" s="12">
        <v>1042129</v>
      </c>
      <c r="AO238" s="12">
        <v>2302718</v>
      </c>
      <c r="AP238" s="12">
        <v>455308</v>
      </c>
      <c r="AQ238" s="12">
        <v>0</v>
      </c>
      <c r="AR238" s="12">
        <v>0</v>
      </c>
      <c r="AS238" s="12">
        <v>356445</v>
      </c>
      <c r="AT238" s="12">
        <v>0</v>
      </c>
      <c r="AU238" s="12">
        <v>0</v>
      </c>
      <c r="AV238" s="11">
        <v>4818831.1899999995</v>
      </c>
      <c r="AW238" s="10">
        <v>619493</v>
      </c>
      <c r="AX238" s="12">
        <v>1385964</v>
      </c>
      <c r="AY238" s="12">
        <v>2159177</v>
      </c>
      <c r="AZ238" s="12">
        <v>711171.75</v>
      </c>
      <c r="BA238" s="12">
        <v>0</v>
      </c>
      <c r="BB238" s="12">
        <v>0</v>
      </c>
      <c r="BC238" s="12">
        <v>325641</v>
      </c>
      <c r="BD238" s="12">
        <v>0</v>
      </c>
      <c r="BE238" s="12">
        <v>0</v>
      </c>
      <c r="BF238" s="11">
        <v>5201446.75</v>
      </c>
      <c r="BG238" s="10">
        <v>623841</v>
      </c>
      <c r="BH238" s="12">
        <v>1288053</v>
      </c>
      <c r="BI238" s="12">
        <v>2031422</v>
      </c>
      <c r="BJ238" s="12">
        <v>1370965.67</v>
      </c>
      <c r="BK238" s="12">
        <v>0</v>
      </c>
      <c r="BL238" s="12">
        <v>0</v>
      </c>
      <c r="BM238" s="12">
        <v>313990</v>
      </c>
      <c r="BN238" s="12">
        <v>3295</v>
      </c>
      <c r="BO238" s="12">
        <v>0</v>
      </c>
      <c r="BP238" s="11">
        <v>5631566.6699999999</v>
      </c>
      <c r="BQ238" s="10">
        <v>582750</v>
      </c>
      <c r="BR238" s="12">
        <v>1237220</v>
      </c>
      <c r="BS238" s="12">
        <v>2043506</v>
      </c>
      <c r="BT238" s="12">
        <v>611888</v>
      </c>
      <c r="BU238" s="12">
        <v>0</v>
      </c>
      <c r="BV238" s="12">
        <v>0</v>
      </c>
      <c r="BW238" s="12">
        <v>305016</v>
      </c>
      <c r="BX238" s="12">
        <v>474268</v>
      </c>
      <c r="BY238" s="12">
        <v>0</v>
      </c>
      <c r="BZ238" s="11">
        <v>5254648</v>
      </c>
      <c r="CA238" s="10">
        <v>0</v>
      </c>
      <c r="CB238" s="12">
        <v>5750000</v>
      </c>
      <c r="CC238" s="12">
        <v>0</v>
      </c>
      <c r="CD238" s="11">
        <v>5750000</v>
      </c>
      <c r="CE238" s="10">
        <v>0</v>
      </c>
      <c r="CF238" s="12">
        <v>1516185</v>
      </c>
      <c r="CG238" s="12">
        <v>0</v>
      </c>
      <c r="CH238" s="11">
        <v>1516185</v>
      </c>
      <c r="CI238" s="10">
        <v>0</v>
      </c>
      <c r="CJ238" s="12">
        <v>0</v>
      </c>
      <c r="CK238" s="12">
        <v>0</v>
      </c>
      <c r="CL238" s="11">
        <v>0</v>
      </c>
      <c r="CM238" s="10">
        <v>0</v>
      </c>
      <c r="CN238" s="12">
        <v>0</v>
      </c>
      <c r="CO238" s="12">
        <v>0</v>
      </c>
      <c r="CP238" s="11">
        <v>0</v>
      </c>
      <c r="CQ238" s="10">
        <v>0</v>
      </c>
      <c r="CR238" s="12">
        <v>0</v>
      </c>
      <c r="CS238" s="12">
        <v>0</v>
      </c>
      <c r="CT238" s="11">
        <v>0</v>
      </c>
      <c r="CU238" s="10">
        <v>0</v>
      </c>
      <c r="CV238" s="12">
        <v>0</v>
      </c>
      <c r="CW238" s="12">
        <v>0</v>
      </c>
      <c r="CX238" s="11">
        <v>0</v>
      </c>
      <c r="CY238" s="10">
        <v>824965</v>
      </c>
      <c r="CZ238" s="12">
        <v>298368</v>
      </c>
      <c r="DA238" s="15">
        <v>20</v>
      </c>
      <c r="DB238" s="10">
        <v>0</v>
      </c>
      <c r="DC238" s="12">
        <v>0</v>
      </c>
      <c r="DD238" s="15">
        <v>0</v>
      </c>
      <c r="DE238" s="17">
        <v>4013</v>
      </c>
      <c r="DF238" s="14">
        <v>3971</v>
      </c>
      <c r="DG238" s="14">
        <v>3973</v>
      </c>
      <c r="DH238" s="14">
        <v>3905</v>
      </c>
      <c r="DI238" s="14">
        <v>3859</v>
      </c>
      <c r="DJ238" s="7">
        <v>3845</v>
      </c>
      <c r="DK238" s="24">
        <v>56186</v>
      </c>
      <c r="DL238" s="65">
        <v>0</v>
      </c>
    </row>
    <row r="239" spans="1:116" x14ac:dyDescent="0.25">
      <c r="A239" s="6" t="s">
        <v>263</v>
      </c>
      <c r="B239" s="41" t="s">
        <v>255</v>
      </c>
      <c r="C239" s="82">
        <f t="shared" si="64"/>
        <v>1428.7671232876712</v>
      </c>
      <c r="D239" s="85">
        <f t="shared" si="65"/>
        <v>1953.2509864470749</v>
      </c>
      <c r="E239" s="85">
        <f t="shared" si="66"/>
        <v>857.95998577271916</v>
      </c>
      <c r="F239" s="85">
        <f t="shared" si="67"/>
        <v>993.25276518585679</v>
      </c>
      <c r="G239" s="85">
        <f t="shared" si="68"/>
        <v>832.28531753379002</v>
      </c>
      <c r="H239" s="86">
        <f t="shared" si="69"/>
        <v>756.21917808219177</v>
      </c>
      <c r="I239" s="10">
        <f t="shared" si="54"/>
        <v>370.66881547139405</v>
      </c>
      <c r="J239" s="12">
        <f t="shared" si="55"/>
        <v>0</v>
      </c>
      <c r="K239" s="12">
        <f t="shared" si="56"/>
        <v>0</v>
      </c>
      <c r="L239" s="12">
        <f t="shared" si="57"/>
        <v>247.60543970988215</v>
      </c>
      <c r="M239" s="12">
        <f t="shared" si="58"/>
        <v>384.35752638400294</v>
      </c>
      <c r="N239" s="87">
        <f t="shared" si="59"/>
        <v>484.33833739913678</v>
      </c>
      <c r="O239" s="82">
        <f t="shared" si="60"/>
        <v>48922</v>
      </c>
      <c r="P239" s="92">
        <f t="shared" si="61"/>
        <v>67616.129032258061</v>
      </c>
      <c r="Q239" s="93">
        <f t="shared" si="62"/>
        <v>0.32174158253905588</v>
      </c>
      <c r="R239" s="94">
        <f t="shared" si="63"/>
        <v>1</v>
      </c>
      <c r="S239" s="10">
        <v>810800</v>
      </c>
      <c r="T239" s="12">
        <v>3969700</v>
      </c>
      <c r="U239" s="12">
        <v>2591200</v>
      </c>
      <c r="V239" s="12">
        <v>458000</v>
      </c>
      <c r="W239" s="12">
        <v>748300</v>
      </c>
      <c r="X239" s="12">
        <v>0</v>
      </c>
      <c r="Y239" s="12">
        <v>287500</v>
      </c>
      <c r="Z239" s="12">
        <v>0</v>
      </c>
      <c r="AA239" s="12">
        <v>0</v>
      </c>
      <c r="AB239" s="11">
        <v>8865500</v>
      </c>
      <c r="AC239" s="10">
        <v>722200</v>
      </c>
      <c r="AD239" s="12">
        <v>6735600</v>
      </c>
      <c r="AE239" s="12">
        <v>2999600</v>
      </c>
      <c r="AF239" s="12">
        <v>472900</v>
      </c>
      <c r="AG239" s="12">
        <v>420900</v>
      </c>
      <c r="AH239" s="12">
        <v>0</v>
      </c>
      <c r="AI239" s="12">
        <v>34300</v>
      </c>
      <c r="AJ239" s="12">
        <v>0</v>
      </c>
      <c r="AK239" s="12">
        <v>0</v>
      </c>
      <c r="AL239" s="11">
        <v>11385500</v>
      </c>
      <c r="AM239" s="10">
        <v>529282</v>
      </c>
      <c r="AN239" s="12">
        <v>2059633</v>
      </c>
      <c r="AO239" s="12">
        <v>1380976</v>
      </c>
      <c r="AP239" s="12">
        <v>494211</v>
      </c>
      <c r="AQ239" s="12">
        <v>325996</v>
      </c>
      <c r="AR239" s="12">
        <v>0</v>
      </c>
      <c r="AS239" s="12">
        <v>34211</v>
      </c>
      <c r="AT239" s="12">
        <v>0</v>
      </c>
      <c r="AU239" s="12">
        <v>0</v>
      </c>
      <c r="AV239" s="11">
        <v>4824309</v>
      </c>
      <c r="AW239" s="10">
        <v>1120649</v>
      </c>
      <c r="AX239" s="12">
        <v>2010611</v>
      </c>
      <c r="AY239" s="12">
        <v>1454286</v>
      </c>
      <c r="AZ239" s="12">
        <v>501566</v>
      </c>
      <c r="BA239" s="12">
        <v>281929</v>
      </c>
      <c r="BB239" s="12">
        <v>0</v>
      </c>
      <c r="BC239" s="12">
        <v>108748</v>
      </c>
      <c r="BD239" s="12">
        <v>0</v>
      </c>
      <c r="BE239" s="12">
        <v>0</v>
      </c>
      <c r="BF239" s="11">
        <v>5477789</v>
      </c>
      <c r="BG239" s="10">
        <v>842199</v>
      </c>
      <c r="BH239" s="12">
        <v>1930923</v>
      </c>
      <c r="BI239" s="12">
        <v>1252605</v>
      </c>
      <c r="BJ239" s="12">
        <v>299468</v>
      </c>
      <c r="BK239" s="12">
        <v>162217</v>
      </c>
      <c r="BL239" s="12">
        <v>0</v>
      </c>
      <c r="BM239" s="12">
        <v>7761</v>
      </c>
      <c r="BN239" s="12">
        <v>4900</v>
      </c>
      <c r="BO239" s="12">
        <v>0</v>
      </c>
      <c r="BP239" s="11">
        <v>4500073</v>
      </c>
      <c r="BQ239" s="10">
        <v>666515</v>
      </c>
      <c r="BR239" s="12">
        <v>1656379</v>
      </c>
      <c r="BS239" s="12">
        <v>1324892</v>
      </c>
      <c r="BT239" s="12">
        <v>273526</v>
      </c>
      <c r="BU239" s="12">
        <v>96871</v>
      </c>
      <c r="BV239" s="12">
        <v>0</v>
      </c>
      <c r="BW239" s="12">
        <v>11709</v>
      </c>
      <c r="BX239" s="12">
        <v>356640</v>
      </c>
      <c r="BY239" s="12">
        <v>0</v>
      </c>
      <c r="BZ239" s="11">
        <v>4386532</v>
      </c>
      <c r="CA239" s="10">
        <v>2300000</v>
      </c>
      <c r="CB239" s="12">
        <v>0</v>
      </c>
      <c r="CC239" s="12">
        <v>0</v>
      </c>
      <c r="CD239" s="11">
        <v>2300000</v>
      </c>
      <c r="CE239" s="10">
        <v>0</v>
      </c>
      <c r="CF239" s="12">
        <v>0</v>
      </c>
      <c r="CG239" s="12">
        <v>0</v>
      </c>
      <c r="CH239" s="11">
        <v>0</v>
      </c>
      <c r="CI239" s="10">
        <v>0</v>
      </c>
      <c r="CJ239" s="12">
        <v>0</v>
      </c>
      <c r="CK239" s="12">
        <v>0</v>
      </c>
      <c r="CL239" s="11">
        <v>0</v>
      </c>
      <c r="CM239" s="10">
        <v>564293</v>
      </c>
      <c r="CN239" s="12">
        <v>801251</v>
      </c>
      <c r="CO239" s="12">
        <v>0</v>
      </c>
      <c r="CP239" s="11">
        <v>1365544</v>
      </c>
      <c r="CQ239" s="10">
        <v>900632</v>
      </c>
      <c r="CR239" s="12">
        <v>1175283</v>
      </c>
      <c r="CS239" s="12">
        <v>0</v>
      </c>
      <c r="CT239" s="11">
        <v>2075915</v>
      </c>
      <c r="CU239" s="10">
        <v>1034262</v>
      </c>
      <c r="CV239" s="12">
        <v>1546777</v>
      </c>
      <c r="CW239" s="12">
        <v>0</v>
      </c>
      <c r="CX239" s="11">
        <v>2581039</v>
      </c>
      <c r="CY239" s="10">
        <v>2096100</v>
      </c>
      <c r="CZ239" s="12">
        <v>756300</v>
      </c>
      <c r="DA239" s="15">
        <v>31</v>
      </c>
      <c r="DB239" s="10">
        <v>0</v>
      </c>
      <c r="DC239" s="12">
        <v>0</v>
      </c>
      <c r="DD239" s="15">
        <v>0</v>
      </c>
      <c r="DE239" s="17">
        <v>6205</v>
      </c>
      <c r="DF239" s="14">
        <v>5829</v>
      </c>
      <c r="DG239" s="14">
        <v>5623</v>
      </c>
      <c r="DH239" s="14">
        <v>5515</v>
      </c>
      <c r="DI239" s="14">
        <v>5401</v>
      </c>
      <c r="DJ239" s="7">
        <v>5329</v>
      </c>
      <c r="DK239" s="24">
        <v>48922</v>
      </c>
      <c r="DL239" s="65">
        <v>1</v>
      </c>
    </row>
    <row r="240" spans="1:116" x14ac:dyDescent="0.25">
      <c r="A240" s="6" t="s">
        <v>252</v>
      </c>
      <c r="B240" s="41" t="s">
        <v>253</v>
      </c>
      <c r="C240" s="82">
        <f t="shared" si="64"/>
        <v>687.39934264585042</v>
      </c>
      <c r="D240" s="85">
        <f t="shared" si="65"/>
        <v>683.93294701986758</v>
      </c>
      <c r="E240" s="85">
        <f t="shared" si="66"/>
        <v>647.95595432300161</v>
      </c>
      <c r="F240" s="85">
        <f t="shared" si="67"/>
        <v>631.64279766860955</v>
      </c>
      <c r="G240" s="85">
        <f t="shared" si="68"/>
        <v>643.16902581182353</v>
      </c>
      <c r="H240" s="86">
        <f t="shared" si="69"/>
        <v>695.13177648040039</v>
      </c>
      <c r="I240" s="10">
        <f t="shared" si="54"/>
        <v>13.253903040262943</v>
      </c>
      <c r="J240" s="12">
        <f t="shared" si="55"/>
        <v>0</v>
      </c>
      <c r="K240" s="12">
        <f t="shared" si="56"/>
        <v>12.561174551386623</v>
      </c>
      <c r="L240" s="12">
        <f t="shared" si="57"/>
        <v>13.072439633638634</v>
      </c>
      <c r="M240" s="12">
        <f t="shared" si="58"/>
        <v>18.553705245628642</v>
      </c>
      <c r="N240" s="87">
        <f t="shared" si="59"/>
        <v>19.376980817347789</v>
      </c>
      <c r="O240" s="82">
        <f t="shared" si="60"/>
        <v>26771</v>
      </c>
      <c r="P240" s="92">
        <f t="shared" si="61"/>
        <v>17080</v>
      </c>
      <c r="Q240" s="93">
        <f t="shared" si="62"/>
        <v>0.35619706777118337</v>
      </c>
      <c r="R240" s="94">
        <f t="shared" si="63"/>
        <v>0</v>
      </c>
      <c r="S240" s="10">
        <v>243019</v>
      </c>
      <c r="T240" s="12">
        <v>47475</v>
      </c>
      <c r="U240" s="12">
        <v>433409</v>
      </c>
      <c r="V240" s="12">
        <v>112662</v>
      </c>
      <c r="W240" s="12">
        <v>0</v>
      </c>
      <c r="X240" s="12">
        <v>0</v>
      </c>
      <c r="Y240" s="12">
        <v>0</v>
      </c>
      <c r="Z240" s="12">
        <v>7815</v>
      </c>
      <c r="AA240" s="12">
        <v>0</v>
      </c>
      <c r="AB240" s="11">
        <v>844380</v>
      </c>
      <c r="AC240" s="10">
        <v>242729</v>
      </c>
      <c r="AD240" s="12">
        <v>47475</v>
      </c>
      <c r="AE240" s="12">
        <v>432531</v>
      </c>
      <c r="AF240" s="12">
        <v>103456</v>
      </c>
      <c r="AG240" s="12">
        <v>0</v>
      </c>
      <c r="AH240" s="12">
        <v>0</v>
      </c>
      <c r="AI240" s="12">
        <v>0</v>
      </c>
      <c r="AJ240" s="12">
        <v>0</v>
      </c>
      <c r="AK240" s="12">
        <v>0</v>
      </c>
      <c r="AL240" s="11">
        <v>826191</v>
      </c>
      <c r="AM240" s="10">
        <v>254372</v>
      </c>
      <c r="AN240" s="12">
        <v>47475</v>
      </c>
      <c r="AO240" s="12">
        <v>389222</v>
      </c>
      <c r="AP240" s="12">
        <v>103325</v>
      </c>
      <c r="AQ240" s="12">
        <v>0</v>
      </c>
      <c r="AR240" s="12">
        <v>0</v>
      </c>
      <c r="AS240" s="12">
        <v>0</v>
      </c>
      <c r="AT240" s="12">
        <v>15400</v>
      </c>
      <c r="AU240" s="12">
        <v>0</v>
      </c>
      <c r="AV240" s="11">
        <v>809794</v>
      </c>
      <c r="AW240" s="10">
        <v>254372</v>
      </c>
      <c r="AX240" s="12">
        <v>47475</v>
      </c>
      <c r="AY240" s="12">
        <v>407069</v>
      </c>
      <c r="AZ240" s="12">
        <v>49687</v>
      </c>
      <c r="BA240" s="12">
        <v>0</v>
      </c>
      <c r="BB240" s="12">
        <v>0</v>
      </c>
      <c r="BC240" s="12">
        <v>0</v>
      </c>
      <c r="BD240" s="12">
        <v>15700</v>
      </c>
      <c r="BE240" s="12">
        <v>0</v>
      </c>
      <c r="BF240" s="11">
        <v>774303</v>
      </c>
      <c r="BG240" s="10">
        <v>246140</v>
      </c>
      <c r="BH240" s="12">
        <v>47475</v>
      </c>
      <c r="BI240" s="12">
        <v>401691</v>
      </c>
      <c r="BJ240" s="12">
        <v>77140</v>
      </c>
      <c r="BK240" s="12">
        <v>0</v>
      </c>
      <c r="BL240" s="12">
        <v>0</v>
      </c>
      <c r="BM240" s="12">
        <v>0</v>
      </c>
      <c r="BN240" s="12">
        <v>15700</v>
      </c>
      <c r="BO240" s="12">
        <v>0</v>
      </c>
      <c r="BP240" s="11">
        <v>788146</v>
      </c>
      <c r="BQ240" s="10">
        <v>242140</v>
      </c>
      <c r="BR240" s="12">
        <v>48975</v>
      </c>
      <c r="BS240" s="12">
        <v>398210</v>
      </c>
      <c r="BT240" s="12">
        <v>144138</v>
      </c>
      <c r="BU240" s="12">
        <v>0</v>
      </c>
      <c r="BV240" s="12">
        <v>0</v>
      </c>
      <c r="BW240" s="12">
        <v>0</v>
      </c>
      <c r="BX240" s="12">
        <v>23233</v>
      </c>
      <c r="BY240" s="12">
        <v>0</v>
      </c>
      <c r="BZ240" s="11">
        <v>856696</v>
      </c>
      <c r="CA240" s="10">
        <v>0</v>
      </c>
      <c r="CB240" s="12">
        <v>16130</v>
      </c>
      <c r="CC240" s="12">
        <v>0</v>
      </c>
      <c r="CD240" s="11">
        <v>16130</v>
      </c>
      <c r="CE240" s="10">
        <v>0</v>
      </c>
      <c r="CF240" s="12">
        <v>0</v>
      </c>
      <c r="CG240" s="12">
        <v>0</v>
      </c>
      <c r="CH240" s="11">
        <v>0</v>
      </c>
      <c r="CI240" s="10">
        <v>0</v>
      </c>
      <c r="CJ240" s="12">
        <v>15400</v>
      </c>
      <c r="CK240" s="12">
        <v>0</v>
      </c>
      <c r="CL240" s="11">
        <v>15400</v>
      </c>
      <c r="CM240" s="10">
        <v>0</v>
      </c>
      <c r="CN240" s="12">
        <v>15700</v>
      </c>
      <c r="CO240" s="12">
        <v>0</v>
      </c>
      <c r="CP240" s="11">
        <v>15700</v>
      </c>
      <c r="CQ240" s="10">
        <v>0</v>
      </c>
      <c r="CR240" s="12">
        <v>22283</v>
      </c>
      <c r="CS240" s="12">
        <v>0</v>
      </c>
      <c r="CT240" s="11">
        <v>22283</v>
      </c>
      <c r="CU240" s="10">
        <v>0</v>
      </c>
      <c r="CV240" s="12">
        <v>23233</v>
      </c>
      <c r="CW240" s="12">
        <v>0</v>
      </c>
      <c r="CX240" s="11">
        <v>23233</v>
      </c>
      <c r="CY240" s="10">
        <v>170800</v>
      </c>
      <c r="CZ240" s="12">
        <v>127182</v>
      </c>
      <c r="DA240" s="15">
        <v>10</v>
      </c>
      <c r="DB240" s="10">
        <v>0</v>
      </c>
      <c r="DC240" s="12">
        <v>0</v>
      </c>
      <c r="DD240" s="15">
        <v>0</v>
      </c>
      <c r="DE240" s="17">
        <v>1217</v>
      </c>
      <c r="DF240" s="14">
        <v>1208</v>
      </c>
      <c r="DG240" s="14">
        <v>1226</v>
      </c>
      <c r="DH240" s="14">
        <v>1201</v>
      </c>
      <c r="DI240" s="14">
        <v>1201</v>
      </c>
      <c r="DJ240" s="7">
        <v>1199</v>
      </c>
      <c r="DK240" s="24">
        <v>26771</v>
      </c>
      <c r="DL240" s="65">
        <v>0</v>
      </c>
    </row>
    <row r="241" spans="1:116" x14ac:dyDescent="0.25">
      <c r="A241" s="18" t="s">
        <v>301</v>
      </c>
      <c r="B241" s="44" t="s">
        <v>299</v>
      </c>
      <c r="C241" s="101">
        <f t="shared" si="64"/>
        <v>0</v>
      </c>
      <c r="D241" s="106">
        <f t="shared" si="65"/>
        <v>0</v>
      </c>
      <c r="E241" s="106">
        <f t="shared" si="66"/>
        <v>0</v>
      </c>
      <c r="F241" s="106">
        <f t="shared" si="67"/>
        <v>0</v>
      </c>
      <c r="G241" s="106">
        <f t="shared" si="68"/>
        <v>0</v>
      </c>
      <c r="H241" s="107">
        <f t="shared" si="69"/>
        <v>0</v>
      </c>
      <c r="I241" s="19">
        <f t="shared" si="54"/>
        <v>0</v>
      </c>
      <c r="J241" s="20">
        <f t="shared" si="55"/>
        <v>0</v>
      </c>
      <c r="K241" s="20">
        <f t="shared" si="56"/>
        <v>0</v>
      </c>
      <c r="L241" s="20">
        <f t="shared" si="57"/>
        <v>0</v>
      </c>
      <c r="M241" s="20">
        <f t="shared" si="58"/>
        <v>0</v>
      </c>
      <c r="N241" s="102">
        <f t="shared" si="59"/>
        <v>0</v>
      </c>
      <c r="O241" s="101">
        <f t="shared" si="60"/>
        <v>50179</v>
      </c>
      <c r="P241" s="103" t="e">
        <f t="shared" si="61"/>
        <v>#DIV/0!</v>
      </c>
      <c r="Q241" s="104" t="e">
        <f t="shared" si="62"/>
        <v>#DIV/0!</v>
      </c>
      <c r="R241" s="105">
        <f t="shared" si="63"/>
        <v>0</v>
      </c>
      <c r="S241" s="19">
        <v>0</v>
      </c>
      <c r="T241" s="20">
        <v>0</v>
      </c>
      <c r="U241" s="20">
        <v>0</v>
      </c>
      <c r="V241" s="20">
        <v>0</v>
      </c>
      <c r="W241" s="20">
        <v>0</v>
      </c>
      <c r="X241" s="20">
        <v>0</v>
      </c>
      <c r="Y241" s="20">
        <v>0</v>
      </c>
      <c r="Z241" s="20">
        <v>0</v>
      </c>
      <c r="AA241" s="20">
        <v>0</v>
      </c>
      <c r="AB241" s="21">
        <v>0</v>
      </c>
      <c r="AC241" s="19">
        <v>0</v>
      </c>
      <c r="AD241" s="20">
        <v>0</v>
      </c>
      <c r="AE241" s="20">
        <v>0</v>
      </c>
      <c r="AF241" s="20">
        <v>0</v>
      </c>
      <c r="AG241" s="20">
        <v>0</v>
      </c>
      <c r="AH241" s="20">
        <v>0</v>
      </c>
      <c r="AI241" s="20">
        <v>0</v>
      </c>
      <c r="AJ241" s="20">
        <v>0</v>
      </c>
      <c r="AK241" s="20">
        <v>0</v>
      </c>
      <c r="AL241" s="21">
        <v>0</v>
      </c>
      <c r="AM241" s="19">
        <v>0</v>
      </c>
      <c r="AN241" s="20">
        <v>0</v>
      </c>
      <c r="AO241" s="20">
        <v>0</v>
      </c>
      <c r="AP241" s="20">
        <v>0</v>
      </c>
      <c r="AQ241" s="20">
        <v>0</v>
      </c>
      <c r="AR241" s="20">
        <v>0</v>
      </c>
      <c r="AS241" s="20">
        <v>0</v>
      </c>
      <c r="AT241" s="20">
        <v>0</v>
      </c>
      <c r="AU241" s="20">
        <v>0</v>
      </c>
      <c r="AV241" s="21">
        <v>0</v>
      </c>
      <c r="AW241" s="19">
        <v>0</v>
      </c>
      <c r="AX241" s="20">
        <v>0</v>
      </c>
      <c r="AY241" s="20">
        <v>0</v>
      </c>
      <c r="AZ241" s="20">
        <v>0</v>
      </c>
      <c r="BA241" s="20">
        <v>0</v>
      </c>
      <c r="BB241" s="20">
        <v>0</v>
      </c>
      <c r="BC241" s="20">
        <v>0</v>
      </c>
      <c r="BD241" s="20">
        <v>0</v>
      </c>
      <c r="BE241" s="20">
        <v>0</v>
      </c>
      <c r="BF241" s="21">
        <v>0</v>
      </c>
      <c r="BG241" s="19">
        <v>0</v>
      </c>
      <c r="BH241" s="20">
        <v>0</v>
      </c>
      <c r="BI241" s="20">
        <v>0</v>
      </c>
      <c r="BJ241" s="20">
        <v>0</v>
      </c>
      <c r="BK241" s="20">
        <v>0</v>
      </c>
      <c r="BL241" s="20">
        <v>0</v>
      </c>
      <c r="BM241" s="20">
        <v>0</v>
      </c>
      <c r="BN241" s="20">
        <v>0</v>
      </c>
      <c r="BO241" s="20">
        <v>0</v>
      </c>
      <c r="BP241" s="21">
        <v>0</v>
      </c>
      <c r="BQ241" s="19">
        <v>0</v>
      </c>
      <c r="BR241" s="20">
        <v>0</v>
      </c>
      <c r="BS241" s="20">
        <v>0</v>
      </c>
      <c r="BT241" s="20">
        <v>0</v>
      </c>
      <c r="BU241" s="20">
        <v>0</v>
      </c>
      <c r="BV241" s="20">
        <v>0</v>
      </c>
      <c r="BW241" s="20">
        <v>0</v>
      </c>
      <c r="BX241" s="20">
        <v>0</v>
      </c>
      <c r="BY241" s="20">
        <v>0</v>
      </c>
      <c r="BZ241" s="21">
        <v>0</v>
      </c>
      <c r="CA241" s="19">
        <v>0</v>
      </c>
      <c r="CB241" s="20">
        <v>0</v>
      </c>
      <c r="CC241" s="20">
        <v>0</v>
      </c>
      <c r="CD241" s="21">
        <v>0</v>
      </c>
      <c r="CE241" s="19">
        <v>0</v>
      </c>
      <c r="CF241" s="20">
        <v>0</v>
      </c>
      <c r="CG241" s="20">
        <v>0</v>
      </c>
      <c r="CH241" s="21">
        <v>0</v>
      </c>
      <c r="CI241" s="19">
        <v>0</v>
      </c>
      <c r="CJ241" s="20">
        <v>0</v>
      </c>
      <c r="CK241" s="20">
        <v>0</v>
      </c>
      <c r="CL241" s="21">
        <v>0</v>
      </c>
      <c r="CM241" s="19">
        <v>0</v>
      </c>
      <c r="CN241" s="20">
        <v>0</v>
      </c>
      <c r="CO241" s="20">
        <v>0</v>
      </c>
      <c r="CP241" s="21">
        <v>0</v>
      </c>
      <c r="CQ241" s="19">
        <v>0</v>
      </c>
      <c r="CR241" s="20">
        <v>0</v>
      </c>
      <c r="CS241" s="20">
        <v>0</v>
      </c>
      <c r="CT241" s="21">
        <v>0</v>
      </c>
      <c r="CU241" s="19">
        <v>0</v>
      </c>
      <c r="CV241" s="20">
        <v>0</v>
      </c>
      <c r="CW241" s="20">
        <v>0</v>
      </c>
      <c r="CX241" s="21">
        <v>0</v>
      </c>
      <c r="CY241" s="19">
        <v>0</v>
      </c>
      <c r="CZ241" s="20">
        <v>0</v>
      </c>
      <c r="DA241" s="22">
        <v>0</v>
      </c>
      <c r="DB241" s="19">
        <v>0</v>
      </c>
      <c r="DC241" s="20">
        <v>0</v>
      </c>
      <c r="DD241" s="22">
        <v>0</v>
      </c>
      <c r="DE241" s="32">
        <v>484</v>
      </c>
      <c r="DF241" s="33">
        <v>453</v>
      </c>
      <c r="DG241" s="33">
        <v>457</v>
      </c>
      <c r="DH241" s="33">
        <v>449</v>
      </c>
      <c r="DI241" s="33">
        <v>450</v>
      </c>
      <c r="DJ241" s="34">
        <v>457</v>
      </c>
      <c r="DK241" s="35">
        <v>50179</v>
      </c>
      <c r="DL241" s="64">
        <v>0</v>
      </c>
    </row>
    <row r="242" spans="1:116" x14ac:dyDescent="0.25">
      <c r="A242" s="6" t="s">
        <v>326</v>
      </c>
      <c r="B242" s="41" t="s">
        <v>311</v>
      </c>
      <c r="C242" s="82">
        <f t="shared" si="64"/>
        <v>53488.779220779223</v>
      </c>
      <c r="D242" s="85">
        <f t="shared" si="65"/>
        <v>42604.129453681708</v>
      </c>
      <c r="E242" s="85">
        <f t="shared" si="66"/>
        <v>37599.673076923078</v>
      </c>
      <c r="F242" s="85">
        <f t="shared" si="67"/>
        <v>34621.738081534771</v>
      </c>
      <c r="G242" s="85">
        <f t="shared" si="68"/>
        <v>37480.032188995217</v>
      </c>
      <c r="H242" s="86">
        <f t="shared" si="69"/>
        <v>38161.187380675205</v>
      </c>
      <c r="I242" s="10">
        <f t="shared" si="54"/>
        <v>18471.658795749703</v>
      </c>
      <c r="J242" s="12">
        <f t="shared" si="55"/>
        <v>10864.527315914489</v>
      </c>
      <c r="K242" s="12">
        <f t="shared" si="56"/>
        <v>12176.814903846154</v>
      </c>
      <c r="L242" s="12">
        <f t="shared" si="57"/>
        <v>13303.918465227818</v>
      </c>
      <c r="M242" s="12">
        <f t="shared" si="58"/>
        <v>14403.671052631578</v>
      </c>
      <c r="N242" s="87">
        <f t="shared" si="59"/>
        <v>11926.303841676368</v>
      </c>
      <c r="O242" s="82">
        <f t="shared" si="60"/>
        <v>27723</v>
      </c>
      <c r="P242" s="92">
        <f t="shared" si="61"/>
        <v>57280.418749999997</v>
      </c>
      <c r="Q242" s="93">
        <f t="shared" si="62"/>
        <v>0.33302397819436957</v>
      </c>
      <c r="R242" s="94">
        <f t="shared" si="63"/>
        <v>0</v>
      </c>
      <c r="S242" s="10">
        <v>7273860</v>
      </c>
      <c r="T242" s="12">
        <v>8867857</v>
      </c>
      <c r="U242" s="12">
        <v>21812267</v>
      </c>
      <c r="V242" s="12">
        <v>34238</v>
      </c>
      <c r="W242" s="12">
        <v>259180</v>
      </c>
      <c r="X242" s="12">
        <v>2168508</v>
      </c>
      <c r="Y242" s="12">
        <v>4889086</v>
      </c>
      <c r="Z242" s="12">
        <v>3010000</v>
      </c>
      <c r="AA242" s="12">
        <v>0</v>
      </c>
      <c r="AB242" s="11">
        <v>48314996</v>
      </c>
      <c r="AC242" s="10">
        <v>6603860</v>
      </c>
      <c r="AD242" s="12">
        <v>8547357</v>
      </c>
      <c r="AE242" s="12">
        <v>16898420</v>
      </c>
      <c r="AF242" s="12">
        <v>17119</v>
      </c>
      <c r="AG242" s="12">
        <v>109232</v>
      </c>
      <c r="AH242" s="12">
        <v>2747187</v>
      </c>
      <c r="AI242" s="12">
        <v>949502</v>
      </c>
      <c r="AJ242" s="12">
        <v>187283</v>
      </c>
      <c r="AK242" s="12">
        <v>0</v>
      </c>
      <c r="AL242" s="11">
        <v>36059960</v>
      </c>
      <c r="AM242" s="10">
        <v>6038130</v>
      </c>
      <c r="AN242" s="12">
        <v>8291088</v>
      </c>
      <c r="AO242" s="12">
        <v>13673838</v>
      </c>
      <c r="AP242" s="12">
        <v>34238</v>
      </c>
      <c r="AQ242" s="12">
        <v>142609</v>
      </c>
      <c r="AR242" s="12">
        <v>2058107</v>
      </c>
      <c r="AS242" s="12">
        <v>1044918</v>
      </c>
      <c r="AT242" s="12">
        <v>228838</v>
      </c>
      <c r="AU242" s="12">
        <v>0</v>
      </c>
      <c r="AV242" s="11">
        <v>31511766</v>
      </c>
      <c r="AW242" s="10">
        <v>5951110.7000000002</v>
      </c>
      <c r="AX242" s="12">
        <v>7552327</v>
      </c>
      <c r="AY242" s="12">
        <v>12384093.710000001</v>
      </c>
      <c r="AZ242" s="12">
        <v>34238</v>
      </c>
      <c r="BA242" s="12">
        <v>0</v>
      </c>
      <c r="BB242" s="12">
        <v>1908018.91</v>
      </c>
      <c r="BC242" s="12">
        <v>1044741.24</v>
      </c>
      <c r="BD242" s="12">
        <v>164907</v>
      </c>
      <c r="BE242" s="12">
        <v>0</v>
      </c>
      <c r="BF242" s="11">
        <v>29039436.559999999</v>
      </c>
      <c r="BG242" s="10">
        <v>5212378.22</v>
      </c>
      <c r="BH242" s="12">
        <v>7846078.54</v>
      </c>
      <c r="BI242" s="12">
        <v>14575752.59</v>
      </c>
      <c r="BJ242" s="12">
        <v>34238</v>
      </c>
      <c r="BK242" s="12">
        <v>0</v>
      </c>
      <c r="BL242" s="12">
        <v>1863615.83</v>
      </c>
      <c r="BM242" s="12">
        <v>1801243.73</v>
      </c>
      <c r="BN242" s="12">
        <v>204422</v>
      </c>
      <c r="BO242" s="12">
        <v>0</v>
      </c>
      <c r="BP242" s="11">
        <v>31537728.91</v>
      </c>
      <c r="BQ242" s="10">
        <v>8380471.7400000002</v>
      </c>
      <c r="BR242" s="12">
        <v>8496273.3100000005</v>
      </c>
      <c r="BS242" s="12">
        <v>13181937.129999999</v>
      </c>
      <c r="BT242" s="12">
        <v>34238</v>
      </c>
      <c r="BU242" s="12">
        <v>0</v>
      </c>
      <c r="BV242" s="12">
        <v>1868840.5</v>
      </c>
      <c r="BW242" s="12">
        <v>818699.28</v>
      </c>
      <c r="BX242" s="12">
        <v>155000</v>
      </c>
      <c r="BY242" s="12">
        <v>0</v>
      </c>
      <c r="BZ242" s="11">
        <v>32935459.960000001</v>
      </c>
      <c r="CA242" s="10">
        <v>12441665</v>
      </c>
      <c r="CB242" s="12">
        <v>3203830</v>
      </c>
      <c r="CC242" s="12">
        <v>0</v>
      </c>
      <c r="CD242" s="11">
        <v>15645495</v>
      </c>
      <c r="CE242" s="10">
        <v>5694469</v>
      </c>
      <c r="CF242" s="12">
        <v>3453463</v>
      </c>
      <c r="CG242" s="12">
        <v>0</v>
      </c>
      <c r="CH242" s="11">
        <v>9147932</v>
      </c>
      <c r="CI242" s="10">
        <v>6433605</v>
      </c>
      <c r="CJ242" s="12">
        <v>3697505</v>
      </c>
      <c r="CK242" s="12">
        <v>0</v>
      </c>
      <c r="CL242" s="11">
        <v>10131110</v>
      </c>
      <c r="CM242" s="10">
        <v>7159383</v>
      </c>
      <c r="CN242" s="12">
        <v>3936085</v>
      </c>
      <c r="CO242" s="12">
        <v>0</v>
      </c>
      <c r="CP242" s="11">
        <v>11095468</v>
      </c>
      <c r="CQ242" s="10">
        <v>7872110</v>
      </c>
      <c r="CR242" s="12">
        <v>4169359</v>
      </c>
      <c r="CS242" s="12">
        <v>0</v>
      </c>
      <c r="CT242" s="11">
        <v>12041469</v>
      </c>
      <c r="CU242" s="10">
        <v>5929744</v>
      </c>
      <c r="CV242" s="12">
        <v>4314951</v>
      </c>
      <c r="CW242" s="12">
        <v>0</v>
      </c>
      <c r="CX242" s="11">
        <v>10244695</v>
      </c>
      <c r="CY242" s="10">
        <v>9164867</v>
      </c>
      <c r="CZ242" s="12">
        <v>5922783</v>
      </c>
      <c r="DA242" s="15">
        <v>160</v>
      </c>
      <c r="DB242" s="10">
        <v>0</v>
      </c>
      <c r="DC242" s="12">
        <v>0</v>
      </c>
      <c r="DD242" s="15">
        <v>0</v>
      </c>
      <c r="DE242" s="17">
        <v>847</v>
      </c>
      <c r="DF242" s="14">
        <v>842</v>
      </c>
      <c r="DG242" s="14">
        <v>832</v>
      </c>
      <c r="DH242" s="14">
        <v>834</v>
      </c>
      <c r="DI242" s="14">
        <v>836</v>
      </c>
      <c r="DJ242" s="7">
        <v>859</v>
      </c>
      <c r="DK242" s="24">
        <v>27723</v>
      </c>
      <c r="DL242" s="65">
        <v>0</v>
      </c>
    </row>
    <row r="243" spans="1:116" x14ac:dyDescent="0.25">
      <c r="A243" s="6" t="s">
        <v>101</v>
      </c>
      <c r="B243" s="41" t="s">
        <v>94</v>
      </c>
      <c r="C243" s="82">
        <f t="shared" si="64"/>
        <v>2302.3477838188169</v>
      </c>
      <c r="D243" s="85">
        <f t="shared" si="65"/>
        <v>2835.02756212657</v>
      </c>
      <c r="E243" s="85">
        <f t="shared" si="66"/>
        <v>2090.892159648191</v>
      </c>
      <c r="F243" s="85">
        <f t="shared" si="67"/>
        <v>2085.3621888566845</v>
      </c>
      <c r="G243" s="85">
        <f t="shared" si="68"/>
        <v>1983.6283272590172</v>
      </c>
      <c r="H243" s="86">
        <f t="shared" si="69"/>
        <v>1909.4774148091212</v>
      </c>
      <c r="I243" s="10">
        <f t="shared" si="54"/>
        <v>1189.9058723700477</v>
      </c>
      <c r="J243" s="12">
        <f t="shared" si="55"/>
        <v>1280.4330447506402</v>
      </c>
      <c r="K243" s="12">
        <f t="shared" si="56"/>
        <v>1352.9334922732944</v>
      </c>
      <c r="L243" s="12">
        <f t="shared" si="57"/>
        <v>1426.1623854009877</v>
      </c>
      <c r="M243" s="12">
        <f t="shared" si="58"/>
        <v>1539.4258011813497</v>
      </c>
      <c r="N243" s="87">
        <f t="shared" si="59"/>
        <v>1623.8019215987702</v>
      </c>
      <c r="O243" s="82">
        <f t="shared" si="60"/>
        <v>43159</v>
      </c>
      <c r="P243" s="92">
        <f t="shared" si="61"/>
        <v>53797.074489795916</v>
      </c>
      <c r="Q243" s="93">
        <f t="shared" si="62"/>
        <v>0.4022751788484466</v>
      </c>
      <c r="R243" s="94">
        <f t="shared" si="63"/>
        <v>6</v>
      </c>
      <c r="S243" s="10">
        <v>25470034</v>
      </c>
      <c r="T243" s="12">
        <v>45534138</v>
      </c>
      <c r="U243" s="12">
        <v>54425846</v>
      </c>
      <c r="V243" s="12">
        <v>53314185</v>
      </c>
      <c r="W243" s="12">
        <v>3421063</v>
      </c>
      <c r="X243" s="12">
        <v>0</v>
      </c>
      <c r="Y243" s="12">
        <v>9664049</v>
      </c>
      <c r="Z243" s="12">
        <v>41328308</v>
      </c>
      <c r="AA243" s="12">
        <v>0</v>
      </c>
      <c r="AB243" s="11">
        <v>233157623</v>
      </c>
      <c r="AC243" s="10">
        <v>25099774</v>
      </c>
      <c r="AD243" s="12">
        <v>44314385</v>
      </c>
      <c r="AE243" s="12">
        <v>67956784.730000004</v>
      </c>
      <c r="AF243" s="12">
        <v>80422609.709999993</v>
      </c>
      <c r="AG243" s="12">
        <v>4529085</v>
      </c>
      <c r="AH243" s="12">
        <v>0</v>
      </c>
      <c r="AI243" s="12">
        <v>10177971.93</v>
      </c>
      <c r="AJ243" s="12">
        <v>58152271</v>
      </c>
      <c r="AK243" s="12">
        <v>0</v>
      </c>
      <c r="AL243" s="11">
        <v>290652881.37</v>
      </c>
      <c r="AM243" s="10">
        <v>34404901</v>
      </c>
      <c r="AN243" s="12">
        <v>36584403</v>
      </c>
      <c r="AO243" s="12">
        <v>43341621</v>
      </c>
      <c r="AP243" s="12">
        <v>42888147</v>
      </c>
      <c r="AQ243" s="12">
        <v>2729108</v>
      </c>
      <c r="AR243" s="12">
        <v>0</v>
      </c>
      <c r="AS243" s="12">
        <v>9315813</v>
      </c>
      <c r="AT243" s="12">
        <v>25443161</v>
      </c>
      <c r="AU243" s="12">
        <v>0</v>
      </c>
      <c r="AV243" s="11">
        <v>194707154</v>
      </c>
      <c r="AW243" s="10">
        <v>35564656</v>
      </c>
      <c r="AX243" s="12">
        <v>38687784</v>
      </c>
      <c r="AY243" s="12">
        <v>42871959</v>
      </c>
      <c r="AZ243" s="12">
        <v>39017863</v>
      </c>
      <c r="BA243" s="12">
        <v>2299802</v>
      </c>
      <c r="BB243" s="12">
        <v>0</v>
      </c>
      <c r="BC243" s="12">
        <v>9198117</v>
      </c>
      <c r="BD243" s="12">
        <v>18625825</v>
      </c>
      <c r="BE243" s="12">
        <v>0</v>
      </c>
      <c r="BF243" s="11">
        <v>186266006</v>
      </c>
      <c r="BG243" s="10">
        <v>31714336</v>
      </c>
      <c r="BH243" s="12">
        <v>37756842</v>
      </c>
      <c r="BI243" s="12">
        <v>42413898</v>
      </c>
      <c r="BJ243" s="12">
        <v>34178172</v>
      </c>
      <c r="BK243" s="12">
        <v>2285923</v>
      </c>
      <c r="BL243" s="12">
        <v>0</v>
      </c>
      <c r="BM243" s="12">
        <v>9488135</v>
      </c>
      <c r="BN243" s="12">
        <v>13369257</v>
      </c>
      <c r="BO243" s="12">
        <v>0</v>
      </c>
      <c r="BP243" s="11">
        <v>171206563</v>
      </c>
      <c r="BQ243" s="10">
        <v>30082564</v>
      </c>
      <c r="BR243" s="12">
        <v>36758187</v>
      </c>
      <c r="BS243" s="12">
        <v>39962941</v>
      </c>
      <c r="BT243" s="12">
        <v>31529015</v>
      </c>
      <c r="BU243" s="12">
        <v>2499918</v>
      </c>
      <c r="BV243" s="12">
        <v>0</v>
      </c>
      <c r="BW243" s="12">
        <v>8221182</v>
      </c>
      <c r="BX243" s="12">
        <v>15101136</v>
      </c>
      <c r="BY243" s="12">
        <v>0</v>
      </c>
      <c r="BZ243" s="11">
        <v>164154943</v>
      </c>
      <c r="CA243" s="10">
        <v>0</v>
      </c>
      <c r="CB243" s="12">
        <v>93386767.38000001</v>
      </c>
      <c r="CC243" s="12">
        <v>5755000</v>
      </c>
      <c r="CD243" s="11">
        <v>99141767.38000001</v>
      </c>
      <c r="CE243" s="10">
        <v>0</v>
      </c>
      <c r="CF243" s="12">
        <v>98233784</v>
      </c>
      <c r="CG243" s="12">
        <v>6774530</v>
      </c>
      <c r="CH243" s="11">
        <v>105008314</v>
      </c>
      <c r="CI243" s="10">
        <v>0</v>
      </c>
      <c r="CJ243" s="12">
        <v>101831635</v>
      </c>
      <c r="CK243" s="12">
        <v>7692390</v>
      </c>
      <c r="CL243" s="11">
        <v>109524025</v>
      </c>
      <c r="CM243" s="10">
        <v>0</v>
      </c>
      <c r="CN243" s="12">
        <v>106029227</v>
      </c>
      <c r="CO243" s="12">
        <v>8618541</v>
      </c>
      <c r="CP243" s="11">
        <v>114647768</v>
      </c>
      <c r="CQ243" s="10">
        <v>0</v>
      </c>
      <c r="CR243" s="12">
        <v>112982849</v>
      </c>
      <c r="CS243" s="12">
        <v>9509262</v>
      </c>
      <c r="CT243" s="11">
        <v>122492111</v>
      </c>
      <c r="CU243" s="10">
        <v>0</v>
      </c>
      <c r="CV243" s="12">
        <v>116217955</v>
      </c>
      <c r="CW243" s="12">
        <v>10536023</v>
      </c>
      <c r="CX243" s="11">
        <v>126753978</v>
      </c>
      <c r="CY243" s="10">
        <v>52721133</v>
      </c>
      <c r="CZ243" s="12">
        <v>24287012</v>
      </c>
      <c r="DA243" s="15">
        <v>980</v>
      </c>
      <c r="DB243" s="10">
        <v>148586</v>
      </c>
      <c r="DC243" s="12">
        <v>11441</v>
      </c>
      <c r="DD243" s="15">
        <v>74</v>
      </c>
      <c r="DE243" s="17">
        <v>83319</v>
      </c>
      <c r="DF243" s="14">
        <v>82010</v>
      </c>
      <c r="DG243" s="14">
        <v>80953</v>
      </c>
      <c r="DH243" s="14">
        <v>80389</v>
      </c>
      <c r="DI243" s="14">
        <v>79570</v>
      </c>
      <c r="DJ243" s="7">
        <v>78060</v>
      </c>
      <c r="DK243" s="24">
        <v>43159</v>
      </c>
      <c r="DL243" s="65">
        <v>6</v>
      </c>
    </row>
    <row r="244" spans="1:116" x14ac:dyDescent="0.25">
      <c r="A244" s="6" t="s">
        <v>102</v>
      </c>
      <c r="B244" s="41" t="s">
        <v>94</v>
      </c>
      <c r="C244" s="82">
        <f t="shared" si="64"/>
        <v>1071.4426229508197</v>
      </c>
      <c r="D244" s="85">
        <f t="shared" si="65"/>
        <v>1270.0352180936995</v>
      </c>
      <c r="E244" s="85">
        <f t="shared" si="66"/>
        <v>801.31746031746036</v>
      </c>
      <c r="F244" s="85">
        <f t="shared" si="67"/>
        <v>1042.2623537061118</v>
      </c>
      <c r="G244" s="85">
        <f t="shared" si="68"/>
        <v>786.4788823911631</v>
      </c>
      <c r="H244" s="86">
        <f t="shared" si="69"/>
        <v>799.3272845106934</v>
      </c>
      <c r="I244" s="10">
        <f t="shared" si="54"/>
        <v>128.52619736419157</v>
      </c>
      <c r="J244" s="12">
        <f t="shared" si="55"/>
        <v>156.0119547657512</v>
      </c>
      <c r="K244" s="12">
        <f t="shared" si="56"/>
        <v>576.75121477162293</v>
      </c>
      <c r="L244" s="12">
        <f t="shared" si="57"/>
        <v>159.95546163849156</v>
      </c>
      <c r="M244" s="12">
        <f t="shared" si="58"/>
        <v>160.79954515919428</v>
      </c>
      <c r="N244" s="87">
        <f t="shared" si="59"/>
        <v>0</v>
      </c>
      <c r="O244" s="82">
        <f t="shared" si="60"/>
        <v>85380</v>
      </c>
      <c r="P244" s="92">
        <f t="shared" si="61"/>
        <v>43936</v>
      </c>
      <c r="Q244" s="93">
        <f t="shared" si="62"/>
        <v>0.51313069675374667</v>
      </c>
      <c r="R244" s="94">
        <f t="shared" si="63"/>
        <v>0</v>
      </c>
      <c r="S244" s="10">
        <v>822518</v>
      </c>
      <c r="T244" s="12">
        <v>610002</v>
      </c>
      <c r="U244" s="12">
        <v>176891</v>
      </c>
      <c r="V244" s="12">
        <v>0</v>
      </c>
      <c r="W244" s="12">
        <v>0</v>
      </c>
      <c r="X244" s="12">
        <v>1710397</v>
      </c>
      <c r="Y244" s="12">
        <v>13450</v>
      </c>
      <c r="Z244" s="12">
        <v>18000</v>
      </c>
      <c r="AA244" s="12">
        <v>0</v>
      </c>
      <c r="AB244" s="11">
        <v>3351258</v>
      </c>
      <c r="AC244" s="10">
        <v>647866</v>
      </c>
      <c r="AD244" s="12">
        <v>385943</v>
      </c>
      <c r="AE244" s="12">
        <v>1149274</v>
      </c>
      <c r="AF244" s="12">
        <v>0</v>
      </c>
      <c r="AG244" s="12">
        <v>0</v>
      </c>
      <c r="AH244" s="12">
        <v>1682726</v>
      </c>
      <c r="AI244" s="12">
        <v>64950</v>
      </c>
      <c r="AJ244" s="12">
        <v>0</v>
      </c>
      <c r="AK244" s="12">
        <v>0</v>
      </c>
      <c r="AL244" s="11">
        <v>3930759</v>
      </c>
      <c r="AM244" s="10">
        <v>448291</v>
      </c>
      <c r="AN244" s="12">
        <v>275152</v>
      </c>
      <c r="AO244" s="12">
        <v>428230</v>
      </c>
      <c r="AP244" s="12">
        <v>0</v>
      </c>
      <c r="AQ244" s="12">
        <v>0</v>
      </c>
      <c r="AR244" s="12">
        <v>1259383</v>
      </c>
      <c r="AS244" s="12">
        <v>62611</v>
      </c>
      <c r="AT244" s="12">
        <v>401752</v>
      </c>
      <c r="AU244" s="12">
        <v>0</v>
      </c>
      <c r="AV244" s="11">
        <v>2875419</v>
      </c>
      <c r="AW244" s="10">
        <v>1063964</v>
      </c>
      <c r="AX244" s="12">
        <v>400667</v>
      </c>
      <c r="AY244" s="12">
        <v>155542</v>
      </c>
      <c r="AZ244" s="12">
        <v>0</v>
      </c>
      <c r="BA244" s="12">
        <v>0</v>
      </c>
      <c r="BB244" s="12">
        <v>1540976</v>
      </c>
      <c r="BC244" s="12">
        <v>44850</v>
      </c>
      <c r="BD244" s="12">
        <v>178598</v>
      </c>
      <c r="BE244" s="12">
        <v>0</v>
      </c>
      <c r="BF244" s="11">
        <v>3384597</v>
      </c>
      <c r="BG244" s="10">
        <v>658455</v>
      </c>
      <c r="BH244" s="12">
        <v>303302</v>
      </c>
      <c r="BI244" s="12">
        <v>27858</v>
      </c>
      <c r="BJ244" s="12">
        <v>0</v>
      </c>
      <c r="BK244" s="12">
        <v>0</v>
      </c>
      <c r="BL244" s="12">
        <v>1418799</v>
      </c>
      <c r="BM244" s="12">
        <v>12368</v>
      </c>
      <c r="BN244" s="12">
        <v>196548</v>
      </c>
      <c r="BO244" s="12">
        <v>0</v>
      </c>
      <c r="BP244" s="11">
        <v>2617330</v>
      </c>
      <c r="BQ244" s="10">
        <v>477642</v>
      </c>
      <c r="BR244" s="12">
        <v>287602</v>
      </c>
      <c r="BS244" s="12">
        <v>250371</v>
      </c>
      <c r="BT244" s="12">
        <v>0</v>
      </c>
      <c r="BU244" s="12">
        <v>0</v>
      </c>
      <c r="BV244" s="12">
        <v>1434279</v>
      </c>
      <c r="BW244" s="12">
        <v>16830</v>
      </c>
      <c r="BX244" s="12">
        <v>189294</v>
      </c>
      <c r="BY244" s="12">
        <v>0</v>
      </c>
      <c r="BZ244" s="11">
        <v>2656018</v>
      </c>
      <c r="CA244" s="10">
        <v>0</v>
      </c>
      <c r="CB244" s="12">
        <v>0</v>
      </c>
      <c r="CC244" s="12">
        <v>399845</v>
      </c>
      <c r="CD244" s="11">
        <v>399845</v>
      </c>
      <c r="CE244" s="10">
        <v>84124</v>
      </c>
      <c r="CF244" s="12">
        <v>0</v>
      </c>
      <c r="CG244" s="12">
        <v>398733</v>
      </c>
      <c r="CH244" s="11">
        <v>482857</v>
      </c>
      <c r="CI244" s="10">
        <v>93923</v>
      </c>
      <c r="CJ244" s="12">
        <v>0</v>
      </c>
      <c r="CK244" s="12">
        <v>1686508</v>
      </c>
      <c r="CL244" s="11">
        <v>1780431</v>
      </c>
      <c r="CM244" s="10">
        <v>91773</v>
      </c>
      <c r="CN244" s="12">
        <v>0</v>
      </c>
      <c r="CO244" s="12">
        <v>400250</v>
      </c>
      <c r="CP244" s="11">
        <v>492023</v>
      </c>
      <c r="CQ244" s="10">
        <v>93342</v>
      </c>
      <c r="CR244" s="12">
        <v>0</v>
      </c>
      <c r="CS244" s="12">
        <v>401599</v>
      </c>
      <c r="CT244" s="11">
        <v>494941</v>
      </c>
      <c r="CU244" s="10">
        <v>0</v>
      </c>
      <c r="CV244" s="12">
        <v>0</v>
      </c>
      <c r="CW244" s="12">
        <v>0</v>
      </c>
      <c r="CX244" s="11">
        <v>0</v>
      </c>
      <c r="CY244" s="10">
        <v>1054464</v>
      </c>
      <c r="CZ244" s="12">
        <v>655933</v>
      </c>
      <c r="DA244" s="15">
        <v>24</v>
      </c>
      <c r="DB244" s="10">
        <v>0</v>
      </c>
      <c r="DC244" s="12">
        <v>0</v>
      </c>
      <c r="DD244" s="15">
        <v>0</v>
      </c>
      <c r="DE244" s="17">
        <v>3111</v>
      </c>
      <c r="DF244" s="14">
        <v>3095</v>
      </c>
      <c r="DG244" s="14">
        <v>3087</v>
      </c>
      <c r="DH244" s="14">
        <v>3076</v>
      </c>
      <c r="DI244" s="14">
        <v>3078</v>
      </c>
      <c r="DJ244" s="7">
        <v>3086</v>
      </c>
      <c r="DK244" s="24">
        <v>85380</v>
      </c>
      <c r="DL244" s="65">
        <v>0</v>
      </c>
    </row>
    <row r="245" spans="1:116" x14ac:dyDescent="0.25">
      <c r="A245" s="6" t="s">
        <v>103</v>
      </c>
      <c r="B245" s="41" t="s">
        <v>94</v>
      </c>
      <c r="C245" s="82">
        <f t="shared" si="64"/>
        <v>1484.6121842496286</v>
      </c>
      <c r="D245" s="85">
        <f t="shared" si="65"/>
        <v>1136.5393759286776</v>
      </c>
      <c r="E245" s="85">
        <f t="shared" si="66"/>
        <v>1134.4790419161677</v>
      </c>
      <c r="F245" s="85">
        <f t="shared" si="67"/>
        <v>1037.8348348348347</v>
      </c>
      <c r="G245" s="85">
        <f t="shared" si="68"/>
        <v>1034.2319277108434</v>
      </c>
      <c r="H245" s="86">
        <f t="shared" si="69"/>
        <v>988.03731343283584</v>
      </c>
      <c r="I245" s="10">
        <f t="shared" si="54"/>
        <v>0</v>
      </c>
      <c r="J245" s="12">
        <f t="shared" si="55"/>
        <v>0</v>
      </c>
      <c r="K245" s="12">
        <f t="shared" si="56"/>
        <v>0</v>
      </c>
      <c r="L245" s="12">
        <f t="shared" si="57"/>
        <v>0</v>
      </c>
      <c r="M245" s="12">
        <f t="shared" si="58"/>
        <v>0</v>
      </c>
      <c r="N245" s="87">
        <f t="shared" si="59"/>
        <v>0</v>
      </c>
      <c r="O245" s="82">
        <f t="shared" si="60"/>
        <v>56250</v>
      </c>
      <c r="P245" s="92">
        <f t="shared" si="61"/>
        <v>41102.9</v>
      </c>
      <c r="Q245" s="93">
        <f t="shared" si="62"/>
        <v>0.51002558189810476</v>
      </c>
      <c r="R245" s="94">
        <f t="shared" si="63"/>
        <v>0</v>
      </c>
      <c r="S245" s="10">
        <v>222723</v>
      </c>
      <c r="T245" s="12">
        <v>351264</v>
      </c>
      <c r="U245" s="12">
        <v>425157</v>
      </c>
      <c r="V245" s="12">
        <v>0</v>
      </c>
      <c r="W245" s="12">
        <v>0</v>
      </c>
      <c r="X245" s="12">
        <v>0</v>
      </c>
      <c r="Y245" s="12">
        <v>0</v>
      </c>
      <c r="Z245" s="12">
        <v>288200</v>
      </c>
      <c r="AA245" s="12">
        <v>0</v>
      </c>
      <c r="AB245" s="11">
        <v>1287344</v>
      </c>
      <c r="AC245" s="10">
        <v>203026</v>
      </c>
      <c r="AD245" s="12">
        <v>393656</v>
      </c>
      <c r="AE245" s="12">
        <v>168209</v>
      </c>
      <c r="AF245" s="12">
        <v>0</v>
      </c>
      <c r="AG245" s="12">
        <v>0</v>
      </c>
      <c r="AH245" s="12">
        <v>0</v>
      </c>
      <c r="AI245" s="12">
        <v>0</v>
      </c>
      <c r="AJ245" s="12">
        <v>51000</v>
      </c>
      <c r="AK245" s="12">
        <v>0</v>
      </c>
      <c r="AL245" s="11">
        <v>815891</v>
      </c>
      <c r="AM245" s="10">
        <v>175025</v>
      </c>
      <c r="AN245" s="12">
        <v>373574</v>
      </c>
      <c r="AO245" s="12">
        <v>209233</v>
      </c>
      <c r="AP245" s="12">
        <v>0</v>
      </c>
      <c r="AQ245" s="12">
        <v>0</v>
      </c>
      <c r="AR245" s="12">
        <v>0</v>
      </c>
      <c r="AS245" s="12">
        <v>0</v>
      </c>
      <c r="AT245" s="12">
        <v>120564</v>
      </c>
      <c r="AU245" s="12">
        <v>0</v>
      </c>
      <c r="AV245" s="11">
        <v>878396</v>
      </c>
      <c r="AW245" s="10">
        <v>177496</v>
      </c>
      <c r="AX245" s="12">
        <v>361352</v>
      </c>
      <c r="AY245" s="12">
        <v>152350</v>
      </c>
      <c r="AZ245" s="12">
        <v>0</v>
      </c>
      <c r="BA245" s="12">
        <v>0</v>
      </c>
      <c r="BB245" s="12">
        <v>0</v>
      </c>
      <c r="BC245" s="12">
        <v>0</v>
      </c>
      <c r="BD245" s="12">
        <v>46000</v>
      </c>
      <c r="BE245" s="12">
        <v>0</v>
      </c>
      <c r="BF245" s="11">
        <v>737198</v>
      </c>
      <c r="BG245" s="10">
        <v>164519</v>
      </c>
      <c r="BH245" s="12">
        <v>379926</v>
      </c>
      <c r="BI245" s="12">
        <v>142285</v>
      </c>
      <c r="BJ245" s="12">
        <v>0</v>
      </c>
      <c r="BK245" s="12">
        <v>0</v>
      </c>
      <c r="BL245" s="12">
        <v>0</v>
      </c>
      <c r="BM245" s="12">
        <v>0</v>
      </c>
      <c r="BN245" s="12">
        <v>49152</v>
      </c>
      <c r="BO245" s="12">
        <v>0</v>
      </c>
      <c r="BP245" s="11">
        <v>735882</v>
      </c>
      <c r="BQ245" s="10">
        <v>164703</v>
      </c>
      <c r="BR245" s="12">
        <v>337406</v>
      </c>
      <c r="BS245" s="12">
        <v>159876</v>
      </c>
      <c r="BT245" s="12">
        <v>0</v>
      </c>
      <c r="BU245" s="12">
        <v>0</v>
      </c>
      <c r="BV245" s="12">
        <v>0</v>
      </c>
      <c r="BW245" s="12">
        <v>0</v>
      </c>
      <c r="BX245" s="12">
        <v>64932</v>
      </c>
      <c r="BY245" s="12">
        <v>0</v>
      </c>
      <c r="BZ245" s="11">
        <v>726917</v>
      </c>
      <c r="CA245" s="10">
        <v>0</v>
      </c>
      <c r="CB245" s="12">
        <v>0</v>
      </c>
      <c r="CC245" s="12">
        <v>0</v>
      </c>
      <c r="CD245" s="11">
        <v>0</v>
      </c>
      <c r="CE245" s="10">
        <v>0</v>
      </c>
      <c r="CF245" s="12">
        <v>0</v>
      </c>
      <c r="CG245" s="12">
        <v>0</v>
      </c>
      <c r="CH245" s="11">
        <v>0</v>
      </c>
      <c r="CI245" s="10">
        <v>0</v>
      </c>
      <c r="CJ245" s="12">
        <v>0</v>
      </c>
      <c r="CK245" s="12">
        <v>0</v>
      </c>
      <c r="CL245" s="11">
        <v>0</v>
      </c>
      <c r="CM245" s="10">
        <v>0</v>
      </c>
      <c r="CN245" s="12">
        <v>0</v>
      </c>
      <c r="CO245" s="12">
        <v>0</v>
      </c>
      <c r="CP245" s="11">
        <v>0</v>
      </c>
      <c r="CQ245" s="10">
        <v>0</v>
      </c>
      <c r="CR245" s="12">
        <v>0</v>
      </c>
      <c r="CS245" s="12">
        <v>0</v>
      </c>
      <c r="CT245" s="11">
        <v>0</v>
      </c>
      <c r="CU245" s="10">
        <v>0</v>
      </c>
      <c r="CV245" s="12">
        <v>0</v>
      </c>
      <c r="CW245" s="12">
        <v>0</v>
      </c>
      <c r="CX245" s="11">
        <v>0</v>
      </c>
      <c r="CY245" s="10">
        <v>411029</v>
      </c>
      <c r="CZ245" s="12">
        <v>98560</v>
      </c>
      <c r="DA245" s="15">
        <v>10</v>
      </c>
      <c r="DB245" s="10">
        <v>0</v>
      </c>
      <c r="DC245" s="12">
        <v>0</v>
      </c>
      <c r="DD245" s="15">
        <v>0</v>
      </c>
      <c r="DE245" s="17">
        <v>673</v>
      </c>
      <c r="DF245" s="14">
        <v>673</v>
      </c>
      <c r="DG245" s="14">
        <v>668</v>
      </c>
      <c r="DH245" s="14">
        <v>666</v>
      </c>
      <c r="DI245" s="14">
        <v>664</v>
      </c>
      <c r="DJ245" s="7">
        <v>670</v>
      </c>
      <c r="DK245" s="24">
        <v>56250</v>
      </c>
      <c r="DL245" s="65">
        <v>0</v>
      </c>
    </row>
    <row r="246" spans="1:116" x14ac:dyDescent="0.25">
      <c r="A246" s="18" t="s">
        <v>83</v>
      </c>
      <c r="B246" s="44" t="s">
        <v>81</v>
      </c>
      <c r="C246" s="101">
        <f t="shared" si="64"/>
        <v>0</v>
      </c>
      <c r="D246" s="106">
        <f t="shared" si="65"/>
        <v>0</v>
      </c>
      <c r="E246" s="106">
        <f t="shared" si="66"/>
        <v>0</v>
      </c>
      <c r="F246" s="106">
        <f t="shared" si="67"/>
        <v>0</v>
      </c>
      <c r="G246" s="106">
        <f t="shared" si="68"/>
        <v>0</v>
      </c>
      <c r="H246" s="107">
        <f t="shared" si="69"/>
        <v>0</v>
      </c>
      <c r="I246" s="19">
        <f t="shared" si="54"/>
        <v>0</v>
      </c>
      <c r="J246" s="20">
        <f t="shared" si="55"/>
        <v>0</v>
      </c>
      <c r="K246" s="20">
        <f t="shared" si="56"/>
        <v>0</v>
      </c>
      <c r="L246" s="20">
        <f t="shared" si="57"/>
        <v>0</v>
      </c>
      <c r="M246" s="20">
        <f t="shared" si="58"/>
        <v>0</v>
      </c>
      <c r="N246" s="102">
        <f t="shared" si="59"/>
        <v>0</v>
      </c>
      <c r="O246" s="101">
        <f t="shared" si="60"/>
        <v>57917</v>
      </c>
      <c r="P246" s="103" t="e">
        <f t="shared" si="61"/>
        <v>#DIV/0!</v>
      </c>
      <c r="Q246" s="104" t="e">
        <f t="shared" si="62"/>
        <v>#DIV/0!</v>
      </c>
      <c r="R246" s="105">
        <f t="shared" si="63"/>
        <v>0</v>
      </c>
      <c r="S246" s="19">
        <v>0</v>
      </c>
      <c r="T246" s="20">
        <v>0</v>
      </c>
      <c r="U246" s="20">
        <v>0</v>
      </c>
      <c r="V246" s="20">
        <v>0</v>
      </c>
      <c r="W246" s="20">
        <v>0</v>
      </c>
      <c r="X246" s="20">
        <v>0</v>
      </c>
      <c r="Y246" s="20">
        <v>0</v>
      </c>
      <c r="Z246" s="20">
        <v>0</v>
      </c>
      <c r="AA246" s="20">
        <v>0</v>
      </c>
      <c r="AB246" s="21">
        <v>0</v>
      </c>
      <c r="AC246" s="19">
        <v>0</v>
      </c>
      <c r="AD246" s="20">
        <v>0</v>
      </c>
      <c r="AE246" s="20">
        <v>0</v>
      </c>
      <c r="AF246" s="20">
        <v>0</v>
      </c>
      <c r="AG246" s="20">
        <v>0</v>
      </c>
      <c r="AH246" s="20">
        <v>0</v>
      </c>
      <c r="AI246" s="20">
        <v>0</v>
      </c>
      <c r="AJ246" s="20">
        <v>0</v>
      </c>
      <c r="AK246" s="20">
        <v>0</v>
      </c>
      <c r="AL246" s="21">
        <v>0</v>
      </c>
      <c r="AM246" s="19">
        <v>0</v>
      </c>
      <c r="AN246" s="20">
        <v>0</v>
      </c>
      <c r="AO246" s="20">
        <v>0</v>
      </c>
      <c r="AP246" s="20">
        <v>0</v>
      </c>
      <c r="AQ246" s="20">
        <v>0</v>
      </c>
      <c r="AR246" s="20">
        <v>0</v>
      </c>
      <c r="AS246" s="20">
        <v>0</v>
      </c>
      <c r="AT246" s="20">
        <v>0</v>
      </c>
      <c r="AU246" s="20">
        <v>0</v>
      </c>
      <c r="AV246" s="21">
        <v>0</v>
      </c>
      <c r="AW246" s="19">
        <v>0</v>
      </c>
      <c r="AX246" s="20">
        <v>0</v>
      </c>
      <c r="AY246" s="20">
        <v>0</v>
      </c>
      <c r="AZ246" s="20">
        <v>0</v>
      </c>
      <c r="BA246" s="20">
        <v>0</v>
      </c>
      <c r="BB246" s="20">
        <v>0</v>
      </c>
      <c r="BC246" s="20">
        <v>0</v>
      </c>
      <c r="BD246" s="20">
        <v>0</v>
      </c>
      <c r="BE246" s="20">
        <v>0</v>
      </c>
      <c r="BF246" s="21">
        <v>0</v>
      </c>
      <c r="BG246" s="19">
        <v>0</v>
      </c>
      <c r="BH246" s="20">
        <v>0</v>
      </c>
      <c r="BI246" s="20">
        <v>0</v>
      </c>
      <c r="BJ246" s="20">
        <v>0</v>
      </c>
      <c r="BK246" s="20">
        <v>0</v>
      </c>
      <c r="BL246" s="20">
        <v>0</v>
      </c>
      <c r="BM246" s="20">
        <v>0</v>
      </c>
      <c r="BN246" s="20">
        <v>0</v>
      </c>
      <c r="BO246" s="20">
        <v>0</v>
      </c>
      <c r="BP246" s="21">
        <v>0</v>
      </c>
      <c r="BQ246" s="19">
        <v>0</v>
      </c>
      <c r="BR246" s="20">
        <v>0</v>
      </c>
      <c r="BS246" s="20">
        <v>0</v>
      </c>
      <c r="BT246" s="20">
        <v>0</v>
      </c>
      <c r="BU246" s="20">
        <v>0</v>
      </c>
      <c r="BV246" s="20">
        <v>0</v>
      </c>
      <c r="BW246" s="20">
        <v>0</v>
      </c>
      <c r="BX246" s="20">
        <v>0</v>
      </c>
      <c r="BY246" s="20">
        <v>0</v>
      </c>
      <c r="BZ246" s="21">
        <v>0</v>
      </c>
      <c r="CA246" s="19">
        <v>0</v>
      </c>
      <c r="CB246" s="20">
        <v>0</v>
      </c>
      <c r="CC246" s="20">
        <v>0</v>
      </c>
      <c r="CD246" s="21">
        <v>0</v>
      </c>
      <c r="CE246" s="19">
        <v>0</v>
      </c>
      <c r="CF246" s="20">
        <v>0</v>
      </c>
      <c r="CG246" s="20">
        <v>0</v>
      </c>
      <c r="CH246" s="21">
        <v>0</v>
      </c>
      <c r="CI246" s="19">
        <v>0</v>
      </c>
      <c r="CJ246" s="20">
        <v>0</v>
      </c>
      <c r="CK246" s="20">
        <v>0</v>
      </c>
      <c r="CL246" s="21">
        <v>0</v>
      </c>
      <c r="CM246" s="19">
        <v>0</v>
      </c>
      <c r="CN246" s="20">
        <v>0</v>
      </c>
      <c r="CO246" s="20">
        <v>0</v>
      </c>
      <c r="CP246" s="21">
        <v>0</v>
      </c>
      <c r="CQ246" s="19">
        <v>0</v>
      </c>
      <c r="CR246" s="20">
        <v>0</v>
      </c>
      <c r="CS246" s="20">
        <v>0</v>
      </c>
      <c r="CT246" s="21">
        <v>0</v>
      </c>
      <c r="CU246" s="19">
        <v>0</v>
      </c>
      <c r="CV246" s="20">
        <v>0</v>
      </c>
      <c r="CW246" s="20">
        <v>0</v>
      </c>
      <c r="CX246" s="21">
        <v>0</v>
      </c>
      <c r="CY246" s="19">
        <v>0</v>
      </c>
      <c r="CZ246" s="20">
        <v>0</v>
      </c>
      <c r="DA246" s="22">
        <v>0</v>
      </c>
      <c r="DB246" s="19">
        <v>0</v>
      </c>
      <c r="DC246" s="20">
        <v>0</v>
      </c>
      <c r="DD246" s="22">
        <v>0</v>
      </c>
      <c r="DE246" s="32">
        <v>627</v>
      </c>
      <c r="DF246" s="33">
        <v>1285</v>
      </c>
      <c r="DG246" s="33">
        <v>1202</v>
      </c>
      <c r="DH246" s="33">
        <v>1196</v>
      </c>
      <c r="DI246" s="33">
        <v>1136</v>
      </c>
      <c r="DJ246" s="34">
        <v>1126</v>
      </c>
      <c r="DK246" s="35">
        <v>57917</v>
      </c>
      <c r="DL246" s="64">
        <v>0</v>
      </c>
    </row>
    <row r="247" spans="1:116" x14ac:dyDescent="0.25">
      <c r="A247" s="6" t="s">
        <v>327</v>
      </c>
      <c r="B247" s="41" t="s">
        <v>311</v>
      </c>
      <c r="C247" s="82">
        <f t="shared" si="64"/>
        <v>2077.0781806147811</v>
      </c>
      <c r="D247" s="85">
        <f t="shared" si="65"/>
        <v>2292.9891304347825</v>
      </c>
      <c r="E247" s="85">
        <f t="shared" si="66"/>
        <v>1862.8784082725113</v>
      </c>
      <c r="F247" s="85">
        <f t="shared" si="67"/>
        <v>1792.8292733538044</v>
      </c>
      <c r="G247" s="85">
        <f t="shared" si="68"/>
        <v>1748.6471614281104</v>
      </c>
      <c r="H247" s="86">
        <f t="shared" si="69"/>
        <v>1713.0672141847567</v>
      </c>
      <c r="I247" s="10">
        <f t="shared" si="54"/>
        <v>160.06401495048269</v>
      </c>
      <c r="J247" s="12">
        <f t="shared" si="55"/>
        <v>1391.5407441471573</v>
      </c>
      <c r="K247" s="12">
        <f t="shared" si="56"/>
        <v>1420.7336909202309</v>
      </c>
      <c r="L247" s="12">
        <f t="shared" si="57"/>
        <v>1440.0578257347147</v>
      </c>
      <c r="M247" s="12">
        <f t="shared" si="58"/>
        <v>1542.2931256681247</v>
      </c>
      <c r="N247" s="87">
        <f t="shared" si="59"/>
        <v>1639.1080596916806</v>
      </c>
      <c r="O247" s="82">
        <f t="shared" si="60"/>
        <v>33999</v>
      </c>
      <c r="P247" s="92">
        <f t="shared" si="61"/>
        <v>83504.538410449415</v>
      </c>
      <c r="Q247" s="93">
        <f t="shared" si="62"/>
        <v>0.60583621158264744</v>
      </c>
      <c r="R247" s="94">
        <f t="shared" si="63"/>
        <v>10</v>
      </c>
      <c r="S247" s="10">
        <v>183911000</v>
      </c>
      <c r="T247" s="12">
        <v>458694000</v>
      </c>
      <c r="U247" s="12">
        <v>118233000</v>
      </c>
      <c r="V247" s="12">
        <v>74680000</v>
      </c>
      <c r="W247" s="12">
        <v>99050000</v>
      </c>
      <c r="X247" s="12">
        <v>5962000</v>
      </c>
      <c r="Y247" s="12">
        <v>73107000</v>
      </c>
      <c r="Z247" s="12">
        <v>263595575</v>
      </c>
      <c r="AA247" s="12">
        <v>0</v>
      </c>
      <c r="AB247" s="11">
        <v>1277232575</v>
      </c>
      <c r="AC247" s="10">
        <v>298488000</v>
      </c>
      <c r="AD247" s="12">
        <v>421163000</v>
      </c>
      <c r="AE247" s="12">
        <v>110217000</v>
      </c>
      <c r="AF247" s="12">
        <v>67907000</v>
      </c>
      <c r="AG247" s="12">
        <v>125825000</v>
      </c>
      <c r="AH247" s="12">
        <v>4538000</v>
      </c>
      <c r="AI247" s="12">
        <v>68828000</v>
      </c>
      <c r="AJ247" s="12">
        <v>274954914</v>
      </c>
      <c r="AK247" s="12">
        <v>0</v>
      </c>
      <c r="AL247" s="11">
        <v>1371920914</v>
      </c>
      <c r="AM247" s="10">
        <v>117223208</v>
      </c>
      <c r="AN247" s="12">
        <v>398331195</v>
      </c>
      <c r="AO247" s="12">
        <v>113249970</v>
      </c>
      <c r="AP247" s="12">
        <v>80821666</v>
      </c>
      <c r="AQ247" s="12">
        <v>84831443</v>
      </c>
      <c r="AR247" s="12">
        <v>0</v>
      </c>
      <c r="AS247" s="12">
        <v>72069724</v>
      </c>
      <c r="AT247" s="12">
        <v>129567464</v>
      </c>
      <c r="AU247" s="12">
        <v>0</v>
      </c>
      <c r="AV247" s="11">
        <v>996094670</v>
      </c>
      <c r="AW247" s="10">
        <v>113687204</v>
      </c>
      <c r="AX247" s="12">
        <v>377635776</v>
      </c>
      <c r="AY247" s="12">
        <v>93603216</v>
      </c>
      <c r="AZ247" s="12">
        <v>80312188</v>
      </c>
      <c r="BA247" s="12">
        <v>80693334</v>
      </c>
      <c r="BB247" s="12">
        <v>0</v>
      </c>
      <c r="BC247" s="12">
        <v>66218150</v>
      </c>
      <c r="BD247" s="12">
        <v>118640134</v>
      </c>
      <c r="BE247" s="12">
        <v>0</v>
      </c>
      <c r="BF247" s="11">
        <v>930790002</v>
      </c>
      <c r="BG247" s="10">
        <v>94863916</v>
      </c>
      <c r="BH247" s="12">
        <v>358151070</v>
      </c>
      <c r="BI247" s="12">
        <v>88781332</v>
      </c>
      <c r="BJ247" s="12">
        <v>88247094</v>
      </c>
      <c r="BK247" s="12">
        <v>79440286</v>
      </c>
      <c r="BL247" s="12">
        <v>0</v>
      </c>
      <c r="BM247" s="12">
        <v>54425055</v>
      </c>
      <c r="BN247" s="12">
        <v>100010248</v>
      </c>
      <c r="BO247" s="12">
        <v>0</v>
      </c>
      <c r="BP247" s="11">
        <v>863919001</v>
      </c>
      <c r="BQ247" s="10">
        <v>95097965</v>
      </c>
      <c r="BR247" s="12">
        <v>320578664</v>
      </c>
      <c r="BS247" s="12">
        <v>72332848</v>
      </c>
      <c r="BT247" s="12">
        <v>87743237</v>
      </c>
      <c r="BU247" s="12">
        <v>105522049</v>
      </c>
      <c r="BV247" s="12">
        <v>0</v>
      </c>
      <c r="BW247" s="12">
        <v>48358251</v>
      </c>
      <c r="BX247" s="12">
        <v>112354132</v>
      </c>
      <c r="BY247" s="12">
        <v>0</v>
      </c>
      <c r="BZ247" s="11">
        <v>841987146</v>
      </c>
      <c r="CA247" s="10">
        <v>24055000</v>
      </c>
      <c r="CB247" s="12">
        <v>0</v>
      </c>
      <c r="CC247" s="12">
        <v>54058000</v>
      </c>
      <c r="CD247" s="11">
        <v>78113000</v>
      </c>
      <c r="CE247" s="10">
        <v>154385000</v>
      </c>
      <c r="CF247" s="12">
        <v>0</v>
      </c>
      <c r="CG247" s="12">
        <v>511328092</v>
      </c>
      <c r="CH247" s="11">
        <v>665713092</v>
      </c>
      <c r="CI247" s="10">
        <v>174640000</v>
      </c>
      <c r="CJ247" s="12">
        <v>0</v>
      </c>
      <c r="CK247" s="12">
        <v>486221380</v>
      </c>
      <c r="CL247" s="11">
        <v>660861380</v>
      </c>
      <c r="CM247" s="10">
        <v>189735000</v>
      </c>
      <c r="CN247" s="12">
        <v>0</v>
      </c>
      <c r="CO247" s="12">
        <v>462609755</v>
      </c>
      <c r="CP247" s="11">
        <v>652344755</v>
      </c>
      <c r="CQ247" s="10">
        <v>205038304</v>
      </c>
      <c r="CR247" s="12">
        <v>0</v>
      </c>
      <c r="CS247" s="12">
        <v>468723244</v>
      </c>
      <c r="CT247" s="11">
        <v>673761548</v>
      </c>
      <c r="CU247" s="10">
        <v>217378253</v>
      </c>
      <c r="CV247" s="12">
        <v>0</v>
      </c>
      <c r="CW247" s="12">
        <v>480753930</v>
      </c>
      <c r="CX247" s="11">
        <v>698132183</v>
      </c>
      <c r="CY247" s="10">
        <v>377190000</v>
      </c>
      <c r="CZ247" s="12">
        <v>226680000</v>
      </c>
      <c r="DA247" s="15">
        <v>4517</v>
      </c>
      <c r="DB247" s="10">
        <v>10228000</v>
      </c>
      <c r="DC247" s="12">
        <v>0</v>
      </c>
      <c r="DD247" s="15">
        <v>975</v>
      </c>
      <c r="DE247" s="17">
        <v>488011</v>
      </c>
      <c r="DF247" s="14">
        <v>478400</v>
      </c>
      <c r="DG247" s="14">
        <v>465155</v>
      </c>
      <c r="DH247" s="14">
        <v>452999</v>
      </c>
      <c r="DI247" s="14">
        <v>436857</v>
      </c>
      <c r="DJ247" s="7">
        <v>425922</v>
      </c>
      <c r="DK247" s="24">
        <v>33999</v>
      </c>
      <c r="DL247" s="65">
        <v>10</v>
      </c>
    </row>
    <row r="248" spans="1:116" x14ac:dyDescent="0.25">
      <c r="A248" s="6" t="s">
        <v>328</v>
      </c>
      <c r="B248" s="41" t="s">
        <v>311</v>
      </c>
      <c r="C248" s="82">
        <f t="shared" si="64"/>
        <v>8669.060563263396</v>
      </c>
      <c r="D248" s="85">
        <f t="shared" si="65"/>
        <v>8476.8214932650098</v>
      </c>
      <c r="E248" s="85">
        <f t="shared" si="66"/>
        <v>6840.9398734177212</v>
      </c>
      <c r="F248" s="85">
        <f t="shared" si="67"/>
        <v>6598.9994611894781</v>
      </c>
      <c r="G248" s="85">
        <f t="shared" si="68"/>
        <v>6084.7411082277513</v>
      </c>
      <c r="H248" s="86">
        <f t="shared" si="69"/>
        <v>5787.3782062486343</v>
      </c>
      <c r="I248" s="10">
        <f t="shared" si="54"/>
        <v>12701.519610056605</v>
      </c>
      <c r="J248" s="12">
        <f t="shared" si="55"/>
        <v>11771.338781864177</v>
      </c>
      <c r="K248" s="12">
        <f t="shared" si="56"/>
        <v>10448.067071326737</v>
      </c>
      <c r="L248" s="12">
        <f t="shared" si="57"/>
        <v>10790.039861202409</v>
      </c>
      <c r="M248" s="12">
        <f t="shared" si="58"/>
        <v>5543.3842052467453</v>
      </c>
      <c r="N248" s="87">
        <f t="shared" si="59"/>
        <v>4690.7915228315487</v>
      </c>
      <c r="O248" s="82">
        <f t="shared" si="60"/>
        <v>50193</v>
      </c>
      <c r="P248" s="92">
        <f t="shared" si="61"/>
        <v>88805.756302521011</v>
      </c>
      <c r="Q248" s="93">
        <f t="shared" si="62"/>
        <v>0.41800301471923035</v>
      </c>
      <c r="R248" s="94">
        <f t="shared" si="63"/>
        <v>6</v>
      </c>
      <c r="S248" s="10">
        <v>189088118</v>
      </c>
      <c r="T248" s="12">
        <v>238919500</v>
      </c>
      <c r="U248" s="12">
        <v>185865689</v>
      </c>
      <c r="V248" s="12">
        <v>91796625</v>
      </c>
      <c r="W248" s="12">
        <v>12929732.220000001</v>
      </c>
      <c r="X248" s="12">
        <v>3478500</v>
      </c>
      <c r="Y248" s="12">
        <v>92709500</v>
      </c>
      <c r="Z248" s="12">
        <v>160318364.42000002</v>
      </c>
      <c r="AA248" s="12">
        <v>0</v>
      </c>
      <c r="AB248" s="11">
        <v>975106028.6400001</v>
      </c>
      <c r="AC248" s="10">
        <v>182040165</v>
      </c>
      <c r="AD248" s="12">
        <v>249501993.56999999</v>
      </c>
      <c r="AE248" s="12">
        <v>154707125.75</v>
      </c>
      <c r="AF248" s="12">
        <v>88733633.450000003</v>
      </c>
      <c r="AG248" s="12">
        <v>11611988</v>
      </c>
      <c r="AH248" s="12">
        <v>2965700</v>
      </c>
      <c r="AI248" s="12">
        <v>94562336</v>
      </c>
      <c r="AJ248" s="12">
        <v>325474067.78999996</v>
      </c>
      <c r="AK248" s="12">
        <v>0</v>
      </c>
      <c r="AL248" s="11">
        <v>1109597009.5599999</v>
      </c>
      <c r="AM248" s="10">
        <v>138773629</v>
      </c>
      <c r="AN248" s="12">
        <v>230175631</v>
      </c>
      <c r="AO248" s="12">
        <v>106280634</v>
      </c>
      <c r="AP248" s="12">
        <v>73083281</v>
      </c>
      <c r="AQ248" s="12">
        <v>10236703</v>
      </c>
      <c r="AR248" s="12">
        <v>3476075</v>
      </c>
      <c r="AS248" s="12">
        <v>71362988</v>
      </c>
      <c r="AT248" s="12">
        <v>374192019</v>
      </c>
      <c r="AU248" s="12">
        <v>0</v>
      </c>
      <c r="AV248" s="11">
        <v>1007580960</v>
      </c>
      <c r="AW248" s="10">
        <v>137505131</v>
      </c>
      <c r="AX248" s="12">
        <v>218797756</v>
      </c>
      <c r="AY248" s="12">
        <v>109103155</v>
      </c>
      <c r="AZ248" s="12">
        <v>63236055</v>
      </c>
      <c r="BA248" s="12">
        <v>6822928</v>
      </c>
      <c r="BB248" s="12">
        <v>3181696</v>
      </c>
      <c r="BC248" s="12">
        <v>73720632</v>
      </c>
      <c r="BD248" s="12">
        <v>427343617</v>
      </c>
      <c r="BE248" s="12">
        <v>0</v>
      </c>
      <c r="BF248" s="11">
        <v>1039710970</v>
      </c>
      <c r="BG248" s="10">
        <v>124641340</v>
      </c>
      <c r="BH248" s="12">
        <v>202413979</v>
      </c>
      <c r="BI248" s="12">
        <v>94904091</v>
      </c>
      <c r="BJ248" s="12">
        <v>55988007</v>
      </c>
      <c r="BK248" s="12">
        <v>6739603</v>
      </c>
      <c r="BL248" s="12">
        <v>3206331</v>
      </c>
      <c r="BM248" s="12">
        <v>70162595</v>
      </c>
      <c r="BN248" s="12">
        <v>911938416</v>
      </c>
      <c r="BO248" s="12">
        <v>0</v>
      </c>
      <c r="BP248" s="11">
        <v>1469994362</v>
      </c>
      <c r="BQ248" s="10">
        <v>122101183</v>
      </c>
      <c r="BR248" s="12">
        <v>190560357</v>
      </c>
      <c r="BS248" s="12">
        <v>89842978</v>
      </c>
      <c r="BT248" s="12">
        <v>50453698</v>
      </c>
      <c r="BU248" s="12">
        <v>5747267</v>
      </c>
      <c r="BV248" s="12">
        <v>2892116</v>
      </c>
      <c r="BW248" s="12">
        <v>68179002</v>
      </c>
      <c r="BX248" s="12">
        <v>158115225</v>
      </c>
      <c r="BY248" s="12">
        <v>0</v>
      </c>
      <c r="BZ248" s="11">
        <v>687891826</v>
      </c>
      <c r="CA248" s="10">
        <v>172685000</v>
      </c>
      <c r="CB248" s="12">
        <v>516511031</v>
      </c>
      <c r="CC248" s="12">
        <v>504594394.11000001</v>
      </c>
      <c r="CD248" s="11">
        <v>1193790425.1100001</v>
      </c>
      <c r="CE248" s="10">
        <v>42535000</v>
      </c>
      <c r="CF248" s="12">
        <v>526784474</v>
      </c>
      <c r="CG248" s="12">
        <v>519552906</v>
      </c>
      <c r="CH248" s="11">
        <v>1088872380</v>
      </c>
      <c r="CI248" s="10">
        <v>46380000</v>
      </c>
      <c r="CJ248" s="12">
        <v>382132500</v>
      </c>
      <c r="CK248" s="12">
        <v>538853134</v>
      </c>
      <c r="CL248" s="11">
        <v>967365634</v>
      </c>
      <c r="CM248" s="10">
        <v>50120000</v>
      </c>
      <c r="CN248" s="12">
        <v>393397500</v>
      </c>
      <c r="CO248" s="12">
        <v>557765829</v>
      </c>
      <c r="CP248" s="11">
        <v>1001283329</v>
      </c>
      <c r="CQ248" s="10">
        <v>53755000</v>
      </c>
      <c r="CR248" s="12">
        <v>343293000</v>
      </c>
      <c r="CS248" s="12">
        <v>111357939</v>
      </c>
      <c r="CT248" s="11">
        <v>508405939</v>
      </c>
      <c r="CU248" s="10">
        <v>57280000</v>
      </c>
      <c r="CV248" s="12">
        <v>245594728</v>
      </c>
      <c r="CW248" s="12">
        <v>126520328</v>
      </c>
      <c r="CX248" s="11">
        <v>429395056</v>
      </c>
      <c r="CY248" s="10">
        <v>211357700</v>
      </c>
      <c r="CZ248" s="12">
        <v>128463000</v>
      </c>
      <c r="DA248" s="15">
        <v>2380</v>
      </c>
      <c r="DB248" s="10">
        <v>731000</v>
      </c>
      <c r="DC248" s="12">
        <v>32000</v>
      </c>
      <c r="DD248" s="15">
        <v>75</v>
      </c>
      <c r="DE248" s="17">
        <v>93988</v>
      </c>
      <c r="DF248" s="14">
        <v>92502</v>
      </c>
      <c r="DG248" s="14">
        <v>92588</v>
      </c>
      <c r="DH248" s="14">
        <v>92797</v>
      </c>
      <c r="DI248" s="14">
        <v>91714</v>
      </c>
      <c r="DJ248" s="7">
        <v>91540</v>
      </c>
      <c r="DK248" s="24">
        <v>50193</v>
      </c>
      <c r="DL248" s="65">
        <v>6</v>
      </c>
    </row>
    <row r="249" spans="1:116" x14ac:dyDescent="0.25">
      <c r="A249" s="18" t="s">
        <v>329</v>
      </c>
      <c r="B249" s="44" t="s">
        <v>311</v>
      </c>
      <c r="C249" s="101">
        <f t="shared" si="64"/>
        <v>0</v>
      </c>
      <c r="D249" s="106">
        <f t="shared" si="65"/>
        <v>0</v>
      </c>
      <c r="E249" s="106">
        <f t="shared" si="66"/>
        <v>0</v>
      </c>
      <c r="F249" s="106">
        <f t="shared" si="67"/>
        <v>0</v>
      </c>
      <c r="G249" s="106">
        <f t="shared" si="68"/>
        <v>0</v>
      </c>
      <c r="H249" s="107">
        <f t="shared" si="69"/>
        <v>0</v>
      </c>
      <c r="I249" s="19">
        <f t="shared" si="54"/>
        <v>0</v>
      </c>
      <c r="J249" s="20">
        <f t="shared" si="55"/>
        <v>0</v>
      </c>
      <c r="K249" s="20">
        <f t="shared" si="56"/>
        <v>0</v>
      </c>
      <c r="L249" s="20">
        <f t="shared" si="57"/>
        <v>0</v>
      </c>
      <c r="M249" s="20">
        <f t="shared" si="58"/>
        <v>0</v>
      </c>
      <c r="N249" s="102">
        <f t="shared" si="59"/>
        <v>0</v>
      </c>
      <c r="O249" s="101">
        <f t="shared" si="60"/>
        <v>41139</v>
      </c>
      <c r="P249" s="103" t="e">
        <f t="shared" si="61"/>
        <v>#DIV/0!</v>
      </c>
      <c r="Q249" s="104" t="e">
        <f t="shared" si="62"/>
        <v>#DIV/0!</v>
      </c>
      <c r="R249" s="105">
        <f t="shared" si="63"/>
        <v>2</v>
      </c>
      <c r="S249" s="19">
        <v>0</v>
      </c>
      <c r="T249" s="20">
        <v>0</v>
      </c>
      <c r="U249" s="20">
        <v>0</v>
      </c>
      <c r="V249" s="20">
        <v>0</v>
      </c>
      <c r="W249" s="20">
        <v>0</v>
      </c>
      <c r="X249" s="20">
        <v>0</v>
      </c>
      <c r="Y249" s="20">
        <v>0</v>
      </c>
      <c r="Z249" s="20">
        <v>0</v>
      </c>
      <c r="AA249" s="20">
        <v>0</v>
      </c>
      <c r="AB249" s="21">
        <v>0</v>
      </c>
      <c r="AC249" s="19">
        <v>0</v>
      </c>
      <c r="AD249" s="20">
        <v>0</v>
      </c>
      <c r="AE249" s="20">
        <v>0</v>
      </c>
      <c r="AF249" s="20">
        <v>0</v>
      </c>
      <c r="AG249" s="20">
        <v>0</v>
      </c>
      <c r="AH249" s="20">
        <v>0</v>
      </c>
      <c r="AI249" s="20">
        <v>0</v>
      </c>
      <c r="AJ249" s="20">
        <v>0</v>
      </c>
      <c r="AK249" s="20">
        <v>0</v>
      </c>
      <c r="AL249" s="21">
        <v>0</v>
      </c>
      <c r="AM249" s="19">
        <v>0</v>
      </c>
      <c r="AN249" s="20">
        <v>0</v>
      </c>
      <c r="AO249" s="20">
        <v>0</v>
      </c>
      <c r="AP249" s="20">
        <v>0</v>
      </c>
      <c r="AQ249" s="20">
        <v>0</v>
      </c>
      <c r="AR249" s="20">
        <v>0</v>
      </c>
      <c r="AS249" s="20">
        <v>0</v>
      </c>
      <c r="AT249" s="20">
        <v>0</v>
      </c>
      <c r="AU249" s="20">
        <v>0</v>
      </c>
      <c r="AV249" s="21">
        <v>0</v>
      </c>
      <c r="AW249" s="19">
        <v>0</v>
      </c>
      <c r="AX249" s="20">
        <v>0</v>
      </c>
      <c r="AY249" s="20">
        <v>0</v>
      </c>
      <c r="AZ249" s="20">
        <v>0</v>
      </c>
      <c r="BA249" s="20">
        <v>0</v>
      </c>
      <c r="BB249" s="20">
        <v>0</v>
      </c>
      <c r="BC249" s="20">
        <v>0</v>
      </c>
      <c r="BD249" s="20">
        <v>0</v>
      </c>
      <c r="BE249" s="20">
        <v>0</v>
      </c>
      <c r="BF249" s="21">
        <v>0</v>
      </c>
      <c r="BG249" s="19">
        <v>0</v>
      </c>
      <c r="BH249" s="20">
        <v>0</v>
      </c>
      <c r="BI249" s="20">
        <v>0</v>
      </c>
      <c r="BJ249" s="20">
        <v>0</v>
      </c>
      <c r="BK249" s="20">
        <v>0</v>
      </c>
      <c r="BL249" s="20">
        <v>0</v>
      </c>
      <c r="BM249" s="20">
        <v>0</v>
      </c>
      <c r="BN249" s="20">
        <v>0</v>
      </c>
      <c r="BO249" s="20">
        <v>0</v>
      </c>
      <c r="BP249" s="21">
        <v>0</v>
      </c>
      <c r="BQ249" s="19">
        <v>0</v>
      </c>
      <c r="BR249" s="20">
        <v>0</v>
      </c>
      <c r="BS249" s="20">
        <v>0</v>
      </c>
      <c r="BT249" s="20">
        <v>0</v>
      </c>
      <c r="BU249" s="20">
        <v>0</v>
      </c>
      <c r="BV249" s="20">
        <v>0</v>
      </c>
      <c r="BW249" s="20">
        <v>0</v>
      </c>
      <c r="BX249" s="20">
        <v>0</v>
      </c>
      <c r="BY249" s="20">
        <v>0</v>
      </c>
      <c r="BZ249" s="21">
        <v>0</v>
      </c>
      <c r="CA249" s="19">
        <v>0</v>
      </c>
      <c r="CB249" s="20">
        <v>0</v>
      </c>
      <c r="CC249" s="20">
        <v>0</v>
      </c>
      <c r="CD249" s="21">
        <v>0</v>
      </c>
      <c r="CE249" s="19">
        <v>0</v>
      </c>
      <c r="CF249" s="20">
        <v>0</v>
      </c>
      <c r="CG249" s="20">
        <v>0</v>
      </c>
      <c r="CH249" s="21">
        <v>0</v>
      </c>
      <c r="CI249" s="19">
        <v>0</v>
      </c>
      <c r="CJ249" s="20">
        <v>0</v>
      </c>
      <c r="CK249" s="20">
        <v>0</v>
      </c>
      <c r="CL249" s="21">
        <v>0</v>
      </c>
      <c r="CM249" s="19">
        <v>0</v>
      </c>
      <c r="CN249" s="20">
        <v>0</v>
      </c>
      <c r="CO249" s="20">
        <v>0</v>
      </c>
      <c r="CP249" s="21">
        <v>0</v>
      </c>
      <c r="CQ249" s="19">
        <v>0</v>
      </c>
      <c r="CR249" s="20">
        <v>0</v>
      </c>
      <c r="CS249" s="20">
        <v>0</v>
      </c>
      <c r="CT249" s="21">
        <v>0</v>
      </c>
      <c r="CU249" s="19">
        <v>0</v>
      </c>
      <c r="CV249" s="20">
        <v>0</v>
      </c>
      <c r="CW249" s="20">
        <v>0</v>
      </c>
      <c r="CX249" s="21">
        <v>0</v>
      </c>
      <c r="CY249" s="19">
        <v>0</v>
      </c>
      <c r="CZ249" s="20">
        <v>0</v>
      </c>
      <c r="DA249" s="22">
        <v>0</v>
      </c>
      <c r="DB249" s="19">
        <v>0</v>
      </c>
      <c r="DC249" s="20">
        <v>0</v>
      </c>
      <c r="DD249" s="22">
        <v>0</v>
      </c>
      <c r="DE249" s="32">
        <v>114284</v>
      </c>
      <c r="DF249" s="33">
        <v>113628</v>
      </c>
      <c r="DG249" s="33">
        <v>113201</v>
      </c>
      <c r="DH249" s="33">
        <v>111998</v>
      </c>
      <c r="DI249" s="33">
        <v>109951</v>
      </c>
      <c r="DJ249" s="34">
        <v>108160</v>
      </c>
      <c r="DK249" s="35">
        <v>41139</v>
      </c>
      <c r="DL249" s="64">
        <v>2</v>
      </c>
    </row>
    <row r="250" spans="1:116" x14ac:dyDescent="0.25">
      <c r="A250" s="6" t="s">
        <v>330</v>
      </c>
      <c r="B250" s="41" t="s">
        <v>311</v>
      </c>
      <c r="C250" s="82">
        <f t="shared" si="64"/>
        <v>1093.0391926628797</v>
      </c>
      <c r="D250" s="85">
        <f t="shared" si="65"/>
        <v>1156.3995692149424</v>
      </c>
      <c r="E250" s="85">
        <f t="shared" si="66"/>
        <v>860.21050565840255</v>
      </c>
      <c r="F250" s="85">
        <f t="shared" si="67"/>
        <v>784.86191039285245</v>
      </c>
      <c r="G250" s="85">
        <f t="shared" si="68"/>
        <v>675.95923571097421</v>
      </c>
      <c r="H250" s="86">
        <f t="shared" si="69"/>
        <v>647.19622541377828</v>
      </c>
      <c r="I250" s="10">
        <f t="shared" si="54"/>
        <v>268.49312938338994</v>
      </c>
      <c r="J250" s="12">
        <f t="shared" si="55"/>
        <v>273.90959943419278</v>
      </c>
      <c r="K250" s="12">
        <f t="shared" si="56"/>
        <v>285.65627657486755</v>
      </c>
      <c r="L250" s="12">
        <f t="shared" si="57"/>
        <v>287.49398896334253</v>
      </c>
      <c r="M250" s="12">
        <f t="shared" si="58"/>
        <v>296.21736538843629</v>
      </c>
      <c r="N250" s="87">
        <f t="shared" si="59"/>
        <v>300.1357258947229</v>
      </c>
      <c r="O250" s="82">
        <f t="shared" si="60"/>
        <v>72545</v>
      </c>
      <c r="P250" s="92">
        <f t="shared" si="61"/>
        <v>69918.86</v>
      </c>
      <c r="Q250" s="93">
        <f t="shared" si="62"/>
        <v>0.14572813826349215</v>
      </c>
      <c r="R250" s="94">
        <f t="shared" si="63"/>
        <v>0</v>
      </c>
      <c r="S250" s="10">
        <v>5953901</v>
      </c>
      <c r="T250" s="12">
        <v>10590882</v>
      </c>
      <c r="U250" s="12">
        <v>3736437</v>
      </c>
      <c r="V250" s="12">
        <v>9860663</v>
      </c>
      <c r="W250" s="12">
        <v>0</v>
      </c>
      <c r="X250" s="12">
        <v>0</v>
      </c>
      <c r="Y250" s="12">
        <v>4300875</v>
      </c>
      <c r="Z250" s="12">
        <v>3936883</v>
      </c>
      <c r="AA250" s="12">
        <v>0</v>
      </c>
      <c r="AB250" s="11">
        <v>38379641</v>
      </c>
      <c r="AC250" s="10">
        <v>6023085</v>
      </c>
      <c r="AD250" s="12">
        <v>10452549</v>
      </c>
      <c r="AE250" s="12">
        <v>4935672</v>
      </c>
      <c r="AF250" s="12">
        <v>8612295</v>
      </c>
      <c r="AG250" s="12">
        <v>0</v>
      </c>
      <c r="AH250" s="12">
        <v>0</v>
      </c>
      <c r="AI250" s="12">
        <v>5947364</v>
      </c>
      <c r="AJ250" s="12">
        <v>4247515</v>
      </c>
      <c r="AK250" s="12">
        <v>0</v>
      </c>
      <c r="AL250" s="11">
        <v>40218480</v>
      </c>
      <c r="AM250" s="10">
        <v>5439496</v>
      </c>
      <c r="AN250" s="12">
        <v>10202073</v>
      </c>
      <c r="AO250" s="12">
        <v>1369005</v>
      </c>
      <c r="AP250" s="12">
        <v>2883959</v>
      </c>
      <c r="AQ250" s="12">
        <v>0</v>
      </c>
      <c r="AR250" s="12">
        <v>0</v>
      </c>
      <c r="AS250" s="12">
        <v>6405543</v>
      </c>
      <c r="AT250" s="12">
        <v>551077</v>
      </c>
      <c r="AU250" s="12">
        <v>0</v>
      </c>
      <c r="AV250" s="11">
        <v>26851153</v>
      </c>
      <c r="AW250" s="10">
        <v>5918945</v>
      </c>
      <c r="AX250" s="12">
        <v>9640653</v>
      </c>
      <c r="AY250" s="12">
        <v>937656</v>
      </c>
      <c r="AZ250" s="12">
        <v>2624862</v>
      </c>
      <c r="BA250" s="12">
        <v>0</v>
      </c>
      <c r="BB250" s="12">
        <v>0</v>
      </c>
      <c r="BC250" s="12">
        <v>4772220</v>
      </c>
      <c r="BD250" s="12">
        <v>596942</v>
      </c>
      <c r="BE250" s="12">
        <v>0</v>
      </c>
      <c r="BF250" s="11">
        <v>24491278</v>
      </c>
      <c r="BG250" s="10">
        <v>5466296</v>
      </c>
      <c r="BH250" s="12">
        <v>8014737</v>
      </c>
      <c r="BI250" s="12">
        <v>818380</v>
      </c>
      <c r="BJ250" s="12">
        <v>2631509</v>
      </c>
      <c r="BK250" s="12">
        <v>0</v>
      </c>
      <c r="BL250" s="12">
        <v>0</v>
      </c>
      <c r="BM250" s="12">
        <v>3481695</v>
      </c>
      <c r="BN250" s="12">
        <v>654998</v>
      </c>
      <c r="BO250" s="12">
        <v>0</v>
      </c>
      <c r="BP250" s="11">
        <v>21067615</v>
      </c>
      <c r="BQ250" s="10">
        <v>4504066</v>
      </c>
      <c r="BR250" s="12">
        <v>7972810</v>
      </c>
      <c r="BS250" s="12">
        <v>1038177</v>
      </c>
      <c r="BT250" s="12">
        <v>2691114</v>
      </c>
      <c r="BU250" s="12">
        <v>0</v>
      </c>
      <c r="BV250" s="12">
        <v>0</v>
      </c>
      <c r="BW250" s="12">
        <v>3306152</v>
      </c>
      <c r="BX250" s="12">
        <v>600247</v>
      </c>
      <c r="BY250" s="12">
        <v>0</v>
      </c>
      <c r="BZ250" s="11">
        <v>20112566</v>
      </c>
      <c r="CA250" s="10">
        <v>8004415</v>
      </c>
      <c r="CB250" s="12">
        <v>456072</v>
      </c>
      <c r="CC250" s="12">
        <v>0</v>
      </c>
      <c r="CD250" s="11">
        <v>8460487</v>
      </c>
      <c r="CE250" s="10">
        <v>8049642</v>
      </c>
      <c r="CF250" s="12">
        <v>470590</v>
      </c>
      <c r="CG250" s="12">
        <v>0</v>
      </c>
      <c r="CH250" s="11">
        <v>8520232</v>
      </c>
      <c r="CI250" s="10">
        <v>8199107</v>
      </c>
      <c r="CJ250" s="12">
        <v>534548</v>
      </c>
      <c r="CK250" s="12">
        <v>0</v>
      </c>
      <c r="CL250" s="11">
        <v>8733655</v>
      </c>
      <c r="CM250" s="10">
        <v>8302707</v>
      </c>
      <c r="CN250" s="12">
        <v>449760</v>
      </c>
      <c r="CO250" s="12">
        <v>0</v>
      </c>
      <c r="CP250" s="11">
        <v>8752467</v>
      </c>
      <c r="CQ250" s="10">
        <v>8945172</v>
      </c>
      <c r="CR250" s="12">
        <v>0</v>
      </c>
      <c r="CS250" s="12">
        <v>0</v>
      </c>
      <c r="CT250" s="11">
        <v>8945172</v>
      </c>
      <c r="CU250" s="10">
        <v>9048792</v>
      </c>
      <c r="CV250" s="12">
        <v>0</v>
      </c>
      <c r="CW250" s="12">
        <v>0</v>
      </c>
      <c r="CX250" s="11">
        <v>9048792</v>
      </c>
      <c r="CY250" s="10">
        <v>3495943</v>
      </c>
      <c r="CZ250" s="12">
        <v>725639</v>
      </c>
      <c r="DA250" s="15">
        <v>50</v>
      </c>
      <c r="DB250" s="10">
        <v>735360</v>
      </c>
      <c r="DC250" s="12">
        <v>62337</v>
      </c>
      <c r="DD250" s="15">
        <v>32</v>
      </c>
      <c r="DE250" s="17">
        <v>31511</v>
      </c>
      <c r="DF250" s="14">
        <v>31106</v>
      </c>
      <c r="DG250" s="14">
        <v>30574</v>
      </c>
      <c r="DH250" s="14">
        <v>30444</v>
      </c>
      <c r="DI250" s="14">
        <v>30198</v>
      </c>
      <c r="DJ250" s="7">
        <v>30149</v>
      </c>
      <c r="DK250" s="24">
        <v>72545</v>
      </c>
      <c r="DL250" s="65">
        <v>0</v>
      </c>
    </row>
    <row r="251" spans="1:116" x14ac:dyDescent="0.25">
      <c r="A251" s="6" t="s">
        <v>331</v>
      </c>
      <c r="B251" s="41" t="s">
        <v>311</v>
      </c>
      <c r="C251" s="82">
        <f t="shared" si="64"/>
        <v>2467.3150393336418</v>
      </c>
      <c r="D251" s="85">
        <f t="shared" si="65"/>
        <v>2321.7500927299702</v>
      </c>
      <c r="E251" s="85">
        <f t="shared" si="66"/>
        <v>1952.6598829105101</v>
      </c>
      <c r="F251" s="85">
        <f t="shared" si="67"/>
        <v>1864.9379278445883</v>
      </c>
      <c r="G251" s="85">
        <f t="shared" si="68"/>
        <v>1694.8396261336295</v>
      </c>
      <c r="H251" s="86">
        <f t="shared" si="69"/>
        <v>1681.998052128745</v>
      </c>
      <c r="I251" s="10">
        <f t="shared" si="54"/>
        <v>779.51874132346131</v>
      </c>
      <c r="J251" s="12">
        <f t="shared" si="55"/>
        <v>880.91617210682489</v>
      </c>
      <c r="K251" s="12">
        <f t="shared" si="56"/>
        <v>947.28733389090235</v>
      </c>
      <c r="L251" s="12">
        <f t="shared" si="57"/>
        <v>1020.1515263644774</v>
      </c>
      <c r="M251" s="12">
        <f t="shared" si="58"/>
        <v>633.51166018878405</v>
      </c>
      <c r="N251" s="87">
        <f t="shared" si="59"/>
        <v>682.12262313329006</v>
      </c>
      <c r="O251" s="82">
        <f t="shared" si="60"/>
        <v>117188</v>
      </c>
      <c r="P251" s="92">
        <f t="shared" si="61"/>
        <v>60810.640845070426</v>
      </c>
      <c r="Q251" s="93">
        <f t="shared" si="62"/>
        <v>0.38514330756662796</v>
      </c>
      <c r="R251" s="94">
        <f t="shared" si="63"/>
        <v>1</v>
      </c>
      <c r="S251" s="10">
        <v>4641197</v>
      </c>
      <c r="T251" s="12">
        <v>8414079</v>
      </c>
      <c r="U251" s="12">
        <v>7541119</v>
      </c>
      <c r="V251" s="12">
        <v>894071</v>
      </c>
      <c r="W251" s="12">
        <v>0</v>
      </c>
      <c r="X251" s="12">
        <v>0</v>
      </c>
      <c r="Y251" s="12">
        <v>5168873</v>
      </c>
      <c r="Z251" s="12">
        <v>1278397</v>
      </c>
      <c r="AA251" s="12">
        <v>0</v>
      </c>
      <c r="AB251" s="11">
        <v>27937736</v>
      </c>
      <c r="AC251" s="10">
        <v>4373596</v>
      </c>
      <c r="AD251" s="12">
        <v>8429250</v>
      </c>
      <c r="AE251" s="12">
        <v>6868472</v>
      </c>
      <c r="AF251" s="12">
        <v>1275003</v>
      </c>
      <c r="AG251" s="12">
        <v>0</v>
      </c>
      <c r="AH251" s="12">
        <v>0</v>
      </c>
      <c r="AI251" s="12">
        <v>4091432</v>
      </c>
      <c r="AJ251" s="12">
        <v>5335250</v>
      </c>
      <c r="AK251" s="12">
        <v>0</v>
      </c>
      <c r="AL251" s="11">
        <v>30373003</v>
      </c>
      <c r="AM251" s="10">
        <v>3206652</v>
      </c>
      <c r="AN251" s="12">
        <v>6970163</v>
      </c>
      <c r="AO251" s="12">
        <v>7632836</v>
      </c>
      <c r="AP251" s="12">
        <v>0</v>
      </c>
      <c r="AQ251" s="12">
        <v>0</v>
      </c>
      <c r="AR251" s="12">
        <v>0</v>
      </c>
      <c r="AS251" s="12">
        <v>3202922</v>
      </c>
      <c r="AT251" s="12">
        <v>126553</v>
      </c>
      <c r="AU251" s="12">
        <v>0</v>
      </c>
      <c r="AV251" s="11">
        <v>21139126</v>
      </c>
      <c r="AW251" s="10">
        <v>3478191</v>
      </c>
      <c r="AX251" s="12">
        <v>7094590</v>
      </c>
      <c r="AY251" s="12">
        <v>6550844</v>
      </c>
      <c r="AZ251" s="12">
        <v>0</v>
      </c>
      <c r="BA251" s="12">
        <v>0</v>
      </c>
      <c r="BB251" s="12">
        <v>0</v>
      </c>
      <c r="BC251" s="12">
        <v>3036354</v>
      </c>
      <c r="BD251" s="12">
        <v>151794</v>
      </c>
      <c r="BE251" s="12">
        <v>0</v>
      </c>
      <c r="BF251" s="11">
        <v>20311773</v>
      </c>
      <c r="BG251" s="10">
        <v>3377218</v>
      </c>
      <c r="BH251" s="12">
        <v>6460583</v>
      </c>
      <c r="BI251" s="12">
        <v>5331381</v>
      </c>
      <c r="BJ251" s="12">
        <v>0</v>
      </c>
      <c r="BK251" s="12">
        <v>0</v>
      </c>
      <c r="BL251" s="12">
        <v>0</v>
      </c>
      <c r="BM251" s="12">
        <v>3145255</v>
      </c>
      <c r="BN251" s="12">
        <v>168811</v>
      </c>
      <c r="BO251" s="12">
        <v>0</v>
      </c>
      <c r="BP251" s="11">
        <v>18483248</v>
      </c>
      <c r="BQ251" s="10">
        <v>3159828</v>
      </c>
      <c r="BR251" s="12">
        <v>6088608</v>
      </c>
      <c r="BS251" s="12">
        <v>5909005</v>
      </c>
      <c r="BT251" s="12">
        <v>0</v>
      </c>
      <c r="BU251" s="12">
        <v>0</v>
      </c>
      <c r="BV251" s="12">
        <v>0</v>
      </c>
      <c r="BW251" s="12">
        <v>2976180</v>
      </c>
      <c r="BX251" s="12">
        <v>272374</v>
      </c>
      <c r="BY251" s="12">
        <v>0</v>
      </c>
      <c r="BZ251" s="11">
        <v>18405995</v>
      </c>
      <c r="CA251" s="10">
        <v>4662700</v>
      </c>
      <c r="CB251" s="12">
        <v>3760000</v>
      </c>
      <c r="CC251" s="12">
        <v>0</v>
      </c>
      <c r="CD251" s="11">
        <v>8422700</v>
      </c>
      <c r="CE251" s="10">
        <v>4979800</v>
      </c>
      <c r="CF251" s="12">
        <v>4520000</v>
      </c>
      <c r="CG251" s="12">
        <v>0</v>
      </c>
      <c r="CH251" s="11">
        <v>9499800</v>
      </c>
      <c r="CI251" s="10">
        <v>5513759</v>
      </c>
      <c r="CJ251" s="12">
        <v>4680000</v>
      </c>
      <c r="CK251" s="12"/>
      <c r="CL251" s="11">
        <v>10193759</v>
      </c>
      <c r="CM251" s="10">
        <v>6187838</v>
      </c>
      <c r="CN251" s="12">
        <v>4840000</v>
      </c>
      <c r="CO251" s="12">
        <v>0</v>
      </c>
      <c r="CP251" s="11">
        <v>11027838</v>
      </c>
      <c r="CQ251" s="10">
        <v>6845727</v>
      </c>
      <c r="CR251" s="12">
        <v>0</v>
      </c>
      <c r="CS251" s="12">
        <v>0</v>
      </c>
      <c r="CT251" s="11">
        <v>6845727</v>
      </c>
      <c r="CU251" s="10">
        <v>7353964</v>
      </c>
      <c r="CV251" s="12">
        <v>0</v>
      </c>
      <c r="CW251" s="12">
        <v>0</v>
      </c>
      <c r="CX251" s="11">
        <v>7353964</v>
      </c>
      <c r="CY251" s="10">
        <v>8635111</v>
      </c>
      <c r="CZ251" s="12">
        <v>1095960</v>
      </c>
      <c r="DA251" s="15">
        <v>142</v>
      </c>
      <c r="DB251" s="10">
        <v>536595</v>
      </c>
      <c r="DC251" s="12">
        <v>0</v>
      </c>
      <c r="DD251" s="15">
        <v>0</v>
      </c>
      <c r="DE251" s="17">
        <v>10805</v>
      </c>
      <c r="DF251" s="14">
        <v>10784</v>
      </c>
      <c r="DG251" s="14">
        <v>10761</v>
      </c>
      <c r="DH251" s="14">
        <v>10810</v>
      </c>
      <c r="DI251" s="14">
        <v>10806</v>
      </c>
      <c r="DJ251" s="7">
        <v>10781</v>
      </c>
      <c r="DK251" s="24">
        <v>117188</v>
      </c>
      <c r="DL251" s="65">
        <v>1</v>
      </c>
    </row>
    <row r="252" spans="1:116" x14ac:dyDescent="0.25">
      <c r="A252" s="6" t="s">
        <v>332</v>
      </c>
      <c r="B252" s="41" t="s">
        <v>311</v>
      </c>
      <c r="C252" s="82">
        <f t="shared" si="64"/>
        <v>1527.7401137880172</v>
      </c>
      <c r="D252" s="85">
        <f t="shared" si="65"/>
        <v>1663.0431933483653</v>
      </c>
      <c r="E252" s="85">
        <f t="shared" si="66"/>
        <v>1776.7896884012098</v>
      </c>
      <c r="F252" s="85">
        <f t="shared" si="67"/>
        <v>1430.1127761362038</v>
      </c>
      <c r="G252" s="85">
        <f t="shared" si="68"/>
        <v>1635.2458655688836</v>
      </c>
      <c r="H252" s="86">
        <f t="shared" si="69"/>
        <v>1462.7180437727241</v>
      </c>
      <c r="I252" s="10">
        <f t="shared" si="54"/>
        <v>968.20945423895489</v>
      </c>
      <c r="J252" s="12">
        <f t="shared" si="55"/>
        <v>650.31877113866972</v>
      </c>
      <c r="K252" s="12">
        <f t="shared" si="56"/>
        <v>638.538580572554</v>
      </c>
      <c r="L252" s="12">
        <f t="shared" si="57"/>
        <v>654.35830870972279</v>
      </c>
      <c r="M252" s="12">
        <f t="shared" si="58"/>
        <v>762.27745049329269</v>
      </c>
      <c r="N252" s="87">
        <f t="shared" si="59"/>
        <v>429.75290511157056</v>
      </c>
      <c r="O252" s="82">
        <f t="shared" si="60"/>
        <v>58605</v>
      </c>
      <c r="P252" s="92">
        <f t="shared" si="61"/>
        <v>68953.711111111115</v>
      </c>
      <c r="Q252" s="93">
        <f t="shared" si="62"/>
        <v>0.59186804347278377</v>
      </c>
      <c r="R252" s="94">
        <f t="shared" si="63"/>
        <v>0</v>
      </c>
      <c r="S252" s="10">
        <v>2416349</v>
      </c>
      <c r="T252" s="12">
        <v>8517540</v>
      </c>
      <c r="U252" s="12">
        <v>5025229</v>
      </c>
      <c r="V252" s="12">
        <v>733169</v>
      </c>
      <c r="W252" s="12">
        <v>0</v>
      </c>
      <c r="X252" s="12">
        <v>0</v>
      </c>
      <c r="Y252" s="12">
        <v>5058149</v>
      </c>
      <c r="Z252" s="12">
        <v>2697027</v>
      </c>
      <c r="AA252" s="12">
        <v>0</v>
      </c>
      <c r="AB252" s="11">
        <v>24447463</v>
      </c>
      <c r="AC252" s="10">
        <v>2397744</v>
      </c>
      <c r="AD252" s="12">
        <v>8229943</v>
      </c>
      <c r="AE252" s="12">
        <v>6242511</v>
      </c>
      <c r="AF252" s="12">
        <v>869532</v>
      </c>
      <c r="AG252" s="12">
        <v>0</v>
      </c>
      <c r="AH252" s="12">
        <v>0</v>
      </c>
      <c r="AI252" s="12">
        <v>5862179</v>
      </c>
      <c r="AJ252" s="12">
        <v>2758991</v>
      </c>
      <c r="AK252" s="12">
        <v>0</v>
      </c>
      <c r="AL252" s="11">
        <v>26360900</v>
      </c>
      <c r="AM252" s="10">
        <v>2220121</v>
      </c>
      <c r="AN252" s="12">
        <v>7535219</v>
      </c>
      <c r="AO252" s="12">
        <v>10044256</v>
      </c>
      <c r="AP252" s="12">
        <v>516750</v>
      </c>
      <c r="AQ252" s="12">
        <v>0</v>
      </c>
      <c r="AR252" s="12">
        <v>0</v>
      </c>
      <c r="AS252" s="12">
        <v>4944273</v>
      </c>
      <c r="AT252" s="12">
        <v>3650144</v>
      </c>
      <c r="AU252" s="12">
        <v>0</v>
      </c>
      <c r="AV252" s="11">
        <v>28910763</v>
      </c>
      <c r="AW252" s="10">
        <v>2206081</v>
      </c>
      <c r="AX252" s="12">
        <v>7206007</v>
      </c>
      <c r="AY252" s="12">
        <v>5519819</v>
      </c>
      <c r="AZ252" s="12">
        <v>516110</v>
      </c>
      <c r="BA252" s="12">
        <v>150290</v>
      </c>
      <c r="BB252" s="12">
        <v>0</v>
      </c>
      <c r="BC252" s="12">
        <v>4729316</v>
      </c>
      <c r="BD252" s="12">
        <v>2051243</v>
      </c>
      <c r="BE252" s="12">
        <v>0</v>
      </c>
      <c r="BF252" s="11">
        <v>22378866</v>
      </c>
      <c r="BG252" s="10">
        <v>2307553</v>
      </c>
      <c r="BH252" s="12">
        <v>7164281</v>
      </c>
      <c r="BI252" s="12">
        <v>4732009</v>
      </c>
      <c r="BJ252" s="12">
        <v>617269</v>
      </c>
      <c r="BK252" s="12">
        <v>258899</v>
      </c>
      <c r="BL252" s="12">
        <v>0</v>
      </c>
      <c r="BM252" s="12">
        <v>7958968</v>
      </c>
      <c r="BN252" s="12">
        <v>4198587</v>
      </c>
      <c r="BO252" s="12">
        <v>0</v>
      </c>
      <c r="BP252" s="11">
        <v>27237566</v>
      </c>
      <c r="BQ252" s="10">
        <v>3267147</v>
      </c>
      <c r="BR252" s="12">
        <v>6888128</v>
      </c>
      <c r="BS252" s="12">
        <v>4718947</v>
      </c>
      <c r="BT252" s="12">
        <v>640524</v>
      </c>
      <c r="BU252" s="12">
        <v>27112</v>
      </c>
      <c r="BV252" s="12">
        <v>0</v>
      </c>
      <c r="BW252" s="12">
        <v>4975688</v>
      </c>
      <c r="BX252" s="12">
        <v>3976412</v>
      </c>
      <c r="BY252" s="12">
        <v>0</v>
      </c>
      <c r="BZ252" s="11">
        <v>24493958</v>
      </c>
      <c r="CA252" s="10">
        <v>13317282</v>
      </c>
      <c r="CB252" s="12">
        <v>162777</v>
      </c>
      <c r="CC252" s="12">
        <v>304339</v>
      </c>
      <c r="CD252" s="11">
        <v>13784398</v>
      </c>
      <c r="CE252" s="10">
        <v>8599607</v>
      </c>
      <c r="CF252" s="12">
        <v>261306</v>
      </c>
      <c r="CG252" s="12">
        <v>368411</v>
      </c>
      <c r="CH252" s="11">
        <v>9229324</v>
      </c>
      <c r="CI252" s="10">
        <v>8191206</v>
      </c>
      <c r="CJ252" s="12">
        <v>454415</v>
      </c>
      <c r="CK252" s="12">
        <v>432482</v>
      </c>
      <c r="CL252" s="11">
        <v>9078103</v>
      </c>
      <c r="CM252" s="10">
        <v>8838469</v>
      </c>
      <c r="CN252" s="12">
        <v>462580</v>
      </c>
      <c r="CO252" s="12">
        <v>0</v>
      </c>
      <c r="CP252" s="11">
        <v>9301049</v>
      </c>
      <c r="CQ252" s="10">
        <v>10412110</v>
      </c>
      <c r="CR252" s="12">
        <v>327617</v>
      </c>
      <c r="CS252" s="12">
        <v>0</v>
      </c>
      <c r="CT252" s="11">
        <v>10739727</v>
      </c>
      <c r="CU252" s="10">
        <v>5546101</v>
      </c>
      <c r="CV252" s="12">
        <v>482040</v>
      </c>
      <c r="CW252" s="12">
        <v>3</v>
      </c>
      <c r="CX252" s="11">
        <v>6028144</v>
      </c>
      <c r="CY252" s="10">
        <v>9308751</v>
      </c>
      <c r="CZ252" s="12">
        <v>3424692</v>
      </c>
      <c r="DA252" s="15">
        <v>135</v>
      </c>
      <c r="DB252" s="10">
        <v>130000</v>
      </c>
      <c r="DC252" s="12">
        <v>9945</v>
      </c>
      <c r="DD252" s="15">
        <v>11</v>
      </c>
      <c r="DE252" s="17">
        <v>14237</v>
      </c>
      <c r="DF252" s="14">
        <v>14192</v>
      </c>
      <c r="DG252" s="14">
        <v>14217</v>
      </c>
      <c r="DH252" s="14">
        <v>14214</v>
      </c>
      <c r="DI252" s="14">
        <v>14089</v>
      </c>
      <c r="DJ252" s="7">
        <v>14027</v>
      </c>
      <c r="DK252" s="24">
        <v>58605</v>
      </c>
      <c r="DL252" s="65">
        <v>0</v>
      </c>
    </row>
    <row r="253" spans="1:116" x14ac:dyDescent="0.25">
      <c r="A253" s="6" t="s">
        <v>74</v>
      </c>
      <c r="B253" s="41" t="s">
        <v>68</v>
      </c>
      <c r="C253" s="82">
        <f t="shared" si="64"/>
        <v>2687.990243902439</v>
      </c>
      <c r="D253" s="85">
        <f t="shared" si="65"/>
        <v>1664.4214876033059</v>
      </c>
      <c r="E253" s="85">
        <f t="shared" si="66"/>
        <v>1435.8413223140496</v>
      </c>
      <c r="F253" s="85">
        <f t="shared" si="67"/>
        <v>1319.415</v>
      </c>
      <c r="G253" s="85">
        <f t="shared" si="68"/>
        <v>1285.8634064080945</v>
      </c>
      <c r="H253" s="86">
        <f t="shared" si="69"/>
        <v>1325.6734006734007</v>
      </c>
      <c r="I253" s="10">
        <f t="shared" si="54"/>
        <v>0</v>
      </c>
      <c r="J253" s="12">
        <f t="shared" si="55"/>
        <v>0</v>
      </c>
      <c r="K253" s="12">
        <f t="shared" si="56"/>
        <v>0</v>
      </c>
      <c r="L253" s="12">
        <f t="shared" si="57"/>
        <v>0</v>
      </c>
      <c r="M253" s="12">
        <f t="shared" si="58"/>
        <v>0</v>
      </c>
      <c r="N253" s="87">
        <f t="shared" si="59"/>
        <v>0</v>
      </c>
      <c r="O253" s="82">
        <f t="shared" si="60"/>
        <v>42578</v>
      </c>
      <c r="P253" s="92">
        <f t="shared" si="61"/>
        <v>19874.294117647059</v>
      </c>
      <c r="Q253" s="93">
        <f t="shared" si="62"/>
        <v>0.22380104457405842</v>
      </c>
      <c r="R253" s="94">
        <f t="shared" si="63"/>
        <v>0</v>
      </c>
      <c r="S253" s="10">
        <v>225810</v>
      </c>
      <c r="T253" s="12">
        <v>345242</v>
      </c>
      <c r="U253" s="12">
        <v>853422</v>
      </c>
      <c r="V253" s="12">
        <v>115940</v>
      </c>
      <c r="W253" s="12">
        <v>0</v>
      </c>
      <c r="X253" s="12">
        <v>0</v>
      </c>
      <c r="Y253" s="12">
        <v>112700</v>
      </c>
      <c r="Z253" s="12">
        <v>0</v>
      </c>
      <c r="AA253" s="12">
        <v>0</v>
      </c>
      <c r="AB253" s="11">
        <v>1653114</v>
      </c>
      <c r="AC253" s="10">
        <v>352002</v>
      </c>
      <c r="AD253" s="12">
        <v>266005</v>
      </c>
      <c r="AE253" s="12">
        <v>204736</v>
      </c>
      <c r="AF253" s="12">
        <v>121952</v>
      </c>
      <c r="AG253" s="12">
        <v>0</v>
      </c>
      <c r="AH253" s="12">
        <v>0</v>
      </c>
      <c r="AI253" s="12">
        <v>62280</v>
      </c>
      <c r="AJ253" s="12">
        <v>0</v>
      </c>
      <c r="AK253" s="12">
        <v>0</v>
      </c>
      <c r="AL253" s="11">
        <v>1006975</v>
      </c>
      <c r="AM253" s="10">
        <v>254502</v>
      </c>
      <c r="AN253" s="12">
        <v>245713</v>
      </c>
      <c r="AO253" s="12">
        <v>207520</v>
      </c>
      <c r="AP253" s="12">
        <v>126187</v>
      </c>
      <c r="AQ253" s="12">
        <v>0</v>
      </c>
      <c r="AR253" s="12">
        <v>0</v>
      </c>
      <c r="AS253" s="12">
        <v>34762</v>
      </c>
      <c r="AT253" s="12">
        <v>0</v>
      </c>
      <c r="AU253" s="12">
        <v>0</v>
      </c>
      <c r="AV253" s="11">
        <v>868684</v>
      </c>
      <c r="AW253" s="10">
        <v>188972</v>
      </c>
      <c r="AX253" s="12">
        <v>252870</v>
      </c>
      <c r="AY253" s="12">
        <v>196984</v>
      </c>
      <c r="AZ253" s="12">
        <v>120748</v>
      </c>
      <c r="BA253" s="12">
        <v>0</v>
      </c>
      <c r="BB253" s="12">
        <v>0</v>
      </c>
      <c r="BC253" s="12">
        <v>32075</v>
      </c>
      <c r="BD253" s="12">
        <v>0</v>
      </c>
      <c r="BE253" s="12">
        <v>0</v>
      </c>
      <c r="BF253" s="11">
        <v>791649</v>
      </c>
      <c r="BG253" s="10">
        <v>187583</v>
      </c>
      <c r="BH253" s="12">
        <v>229712</v>
      </c>
      <c r="BI253" s="12">
        <v>190784</v>
      </c>
      <c r="BJ253" s="12">
        <v>116411</v>
      </c>
      <c r="BK253" s="12">
        <v>0</v>
      </c>
      <c r="BL253" s="12">
        <v>0</v>
      </c>
      <c r="BM253" s="12">
        <v>38027</v>
      </c>
      <c r="BN253" s="12">
        <v>0</v>
      </c>
      <c r="BO253" s="12">
        <v>0</v>
      </c>
      <c r="BP253" s="11">
        <v>762517</v>
      </c>
      <c r="BQ253" s="10">
        <v>202255</v>
      </c>
      <c r="BR253" s="12">
        <v>232683</v>
      </c>
      <c r="BS253" s="12">
        <v>190099</v>
      </c>
      <c r="BT253" s="12">
        <v>117658</v>
      </c>
      <c r="BU253" s="12">
        <v>0</v>
      </c>
      <c r="BV253" s="12">
        <v>0</v>
      </c>
      <c r="BW253" s="12">
        <v>44755</v>
      </c>
      <c r="BX253" s="12">
        <v>0</v>
      </c>
      <c r="BY253" s="12">
        <v>0</v>
      </c>
      <c r="BZ253" s="11">
        <v>787450</v>
      </c>
      <c r="CA253" s="10">
        <v>0</v>
      </c>
      <c r="CB253" s="12">
        <v>0</v>
      </c>
      <c r="CC253" s="12">
        <v>0</v>
      </c>
      <c r="CD253" s="11">
        <v>0</v>
      </c>
      <c r="CE253" s="10">
        <v>0</v>
      </c>
      <c r="CF253" s="12">
        <v>0</v>
      </c>
      <c r="CG253" s="12">
        <v>0</v>
      </c>
      <c r="CH253" s="11">
        <v>0</v>
      </c>
      <c r="CI253" s="10">
        <v>0</v>
      </c>
      <c r="CJ253" s="12">
        <v>0</v>
      </c>
      <c r="CK253" s="12">
        <v>0</v>
      </c>
      <c r="CL253" s="11">
        <v>0</v>
      </c>
      <c r="CM253" s="10">
        <v>0</v>
      </c>
      <c r="CN253" s="12">
        <v>0</v>
      </c>
      <c r="CO253" s="12">
        <v>0</v>
      </c>
      <c r="CP253" s="11">
        <v>0</v>
      </c>
      <c r="CQ253" s="10">
        <v>0</v>
      </c>
      <c r="CR253" s="12">
        <v>0</v>
      </c>
      <c r="CS253" s="12">
        <v>0</v>
      </c>
      <c r="CT253" s="11">
        <v>0</v>
      </c>
      <c r="CU253" s="10">
        <v>0</v>
      </c>
      <c r="CV253" s="12">
        <v>0</v>
      </c>
      <c r="CW253" s="12">
        <v>0</v>
      </c>
      <c r="CX253" s="11">
        <v>0</v>
      </c>
      <c r="CY253" s="10">
        <v>337863</v>
      </c>
      <c r="CZ253" s="12">
        <v>32105.64</v>
      </c>
      <c r="DA253" s="15">
        <v>17</v>
      </c>
      <c r="DB253" s="10">
        <v>0</v>
      </c>
      <c r="DC253" s="12">
        <v>0</v>
      </c>
      <c r="DD253" s="15">
        <v>0</v>
      </c>
      <c r="DE253" s="17">
        <v>615</v>
      </c>
      <c r="DF253" s="14">
        <v>605</v>
      </c>
      <c r="DG253" s="14">
        <v>605</v>
      </c>
      <c r="DH253" s="14">
        <v>600</v>
      </c>
      <c r="DI253" s="14">
        <v>593</v>
      </c>
      <c r="DJ253" s="7">
        <v>594</v>
      </c>
      <c r="DK253" s="24">
        <v>42578</v>
      </c>
      <c r="DL253" s="65">
        <v>0</v>
      </c>
    </row>
    <row r="254" spans="1:116" x14ac:dyDescent="0.25">
      <c r="A254" s="18" t="s">
        <v>192</v>
      </c>
      <c r="B254" s="44" t="s">
        <v>188</v>
      </c>
      <c r="C254" s="101">
        <f t="shared" si="64"/>
        <v>0</v>
      </c>
      <c r="D254" s="106">
        <f t="shared" si="65"/>
        <v>0</v>
      </c>
      <c r="E254" s="106">
        <f t="shared" si="66"/>
        <v>0</v>
      </c>
      <c r="F254" s="106">
        <f t="shared" si="67"/>
        <v>0</v>
      </c>
      <c r="G254" s="106">
        <f t="shared" si="68"/>
        <v>0</v>
      </c>
      <c r="H254" s="107">
        <f t="shared" si="69"/>
        <v>0</v>
      </c>
      <c r="I254" s="19">
        <f t="shared" si="54"/>
        <v>0</v>
      </c>
      <c r="J254" s="20">
        <f t="shared" si="55"/>
        <v>0</v>
      </c>
      <c r="K254" s="20">
        <f t="shared" si="56"/>
        <v>0</v>
      </c>
      <c r="L254" s="20">
        <f t="shared" si="57"/>
        <v>0</v>
      </c>
      <c r="M254" s="20">
        <f t="shared" si="58"/>
        <v>0</v>
      </c>
      <c r="N254" s="102">
        <f t="shared" si="59"/>
        <v>0</v>
      </c>
      <c r="O254" s="101">
        <f t="shared" si="60"/>
        <v>56458</v>
      </c>
      <c r="P254" s="103" t="e">
        <f t="shared" si="61"/>
        <v>#DIV/0!</v>
      </c>
      <c r="Q254" s="104" t="e">
        <f t="shared" si="62"/>
        <v>#DIV/0!</v>
      </c>
      <c r="R254" s="105">
        <f t="shared" si="63"/>
        <v>1</v>
      </c>
      <c r="S254" s="19">
        <v>0</v>
      </c>
      <c r="T254" s="20">
        <v>0</v>
      </c>
      <c r="U254" s="20">
        <v>0</v>
      </c>
      <c r="V254" s="20">
        <v>0</v>
      </c>
      <c r="W254" s="20">
        <v>0</v>
      </c>
      <c r="X254" s="20">
        <v>0</v>
      </c>
      <c r="Y254" s="20">
        <v>0</v>
      </c>
      <c r="Z254" s="20">
        <v>0</v>
      </c>
      <c r="AA254" s="20">
        <v>0</v>
      </c>
      <c r="AB254" s="21">
        <v>0</v>
      </c>
      <c r="AC254" s="19">
        <v>0</v>
      </c>
      <c r="AD254" s="20">
        <v>0</v>
      </c>
      <c r="AE254" s="20">
        <v>0</v>
      </c>
      <c r="AF254" s="20">
        <v>0</v>
      </c>
      <c r="AG254" s="20">
        <v>0</v>
      </c>
      <c r="AH254" s="20">
        <v>0</v>
      </c>
      <c r="AI254" s="20">
        <v>0</v>
      </c>
      <c r="AJ254" s="20">
        <v>0</v>
      </c>
      <c r="AK254" s="20">
        <v>0</v>
      </c>
      <c r="AL254" s="21">
        <v>0</v>
      </c>
      <c r="AM254" s="19">
        <v>0</v>
      </c>
      <c r="AN254" s="20">
        <v>0</v>
      </c>
      <c r="AO254" s="20">
        <v>0</v>
      </c>
      <c r="AP254" s="20">
        <v>0</v>
      </c>
      <c r="AQ254" s="20">
        <v>0</v>
      </c>
      <c r="AR254" s="20">
        <v>0</v>
      </c>
      <c r="AS254" s="20">
        <v>0</v>
      </c>
      <c r="AT254" s="20">
        <v>0</v>
      </c>
      <c r="AU254" s="20">
        <v>0</v>
      </c>
      <c r="AV254" s="21">
        <v>0</v>
      </c>
      <c r="AW254" s="19">
        <v>0</v>
      </c>
      <c r="AX254" s="20">
        <v>0</v>
      </c>
      <c r="AY254" s="20">
        <v>0</v>
      </c>
      <c r="AZ254" s="20">
        <v>0</v>
      </c>
      <c r="BA254" s="20">
        <v>0</v>
      </c>
      <c r="BB254" s="20">
        <v>0</v>
      </c>
      <c r="BC254" s="20">
        <v>0</v>
      </c>
      <c r="BD254" s="20">
        <v>0</v>
      </c>
      <c r="BE254" s="20">
        <v>0</v>
      </c>
      <c r="BF254" s="21">
        <v>0</v>
      </c>
      <c r="BG254" s="19">
        <v>0</v>
      </c>
      <c r="BH254" s="20">
        <v>0</v>
      </c>
      <c r="BI254" s="20">
        <v>0</v>
      </c>
      <c r="BJ254" s="20">
        <v>0</v>
      </c>
      <c r="BK254" s="20">
        <v>0</v>
      </c>
      <c r="BL254" s="20">
        <v>0</v>
      </c>
      <c r="BM254" s="20">
        <v>0</v>
      </c>
      <c r="BN254" s="20">
        <v>0</v>
      </c>
      <c r="BO254" s="20">
        <v>0</v>
      </c>
      <c r="BP254" s="21">
        <v>0</v>
      </c>
      <c r="BQ254" s="19">
        <v>0</v>
      </c>
      <c r="BR254" s="20">
        <v>0</v>
      </c>
      <c r="BS254" s="20">
        <v>0</v>
      </c>
      <c r="BT254" s="20">
        <v>0</v>
      </c>
      <c r="BU254" s="20">
        <v>0</v>
      </c>
      <c r="BV254" s="20">
        <v>0</v>
      </c>
      <c r="BW254" s="20">
        <v>0</v>
      </c>
      <c r="BX254" s="20">
        <v>0</v>
      </c>
      <c r="BY254" s="20">
        <v>0</v>
      </c>
      <c r="BZ254" s="21">
        <v>0</v>
      </c>
      <c r="CA254" s="19">
        <v>0</v>
      </c>
      <c r="CB254" s="20">
        <v>0</v>
      </c>
      <c r="CC254" s="20">
        <v>0</v>
      </c>
      <c r="CD254" s="21">
        <v>0</v>
      </c>
      <c r="CE254" s="19">
        <v>0</v>
      </c>
      <c r="CF254" s="20">
        <v>0</v>
      </c>
      <c r="CG254" s="20">
        <v>0</v>
      </c>
      <c r="CH254" s="21">
        <v>0</v>
      </c>
      <c r="CI254" s="19">
        <v>0</v>
      </c>
      <c r="CJ254" s="20">
        <v>0</v>
      </c>
      <c r="CK254" s="20">
        <v>0</v>
      </c>
      <c r="CL254" s="21">
        <v>0</v>
      </c>
      <c r="CM254" s="19">
        <v>0</v>
      </c>
      <c r="CN254" s="20">
        <v>0</v>
      </c>
      <c r="CO254" s="20">
        <v>0</v>
      </c>
      <c r="CP254" s="21">
        <v>0</v>
      </c>
      <c r="CQ254" s="19">
        <v>0</v>
      </c>
      <c r="CR254" s="20">
        <v>0</v>
      </c>
      <c r="CS254" s="20">
        <v>0</v>
      </c>
      <c r="CT254" s="21">
        <v>0</v>
      </c>
      <c r="CU254" s="19">
        <v>0</v>
      </c>
      <c r="CV254" s="20">
        <v>0</v>
      </c>
      <c r="CW254" s="20">
        <v>0</v>
      </c>
      <c r="CX254" s="21">
        <v>0</v>
      </c>
      <c r="CY254" s="19">
        <v>0</v>
      </c>
      <c r="CZ254" s="20">
        <v>0</v>
      </c>
      <c r="DA254" s="22">
        <v>0</v>
      </c>
      <c r="DB254" s="19">
        <v>0</v>
      </c>
      <c r="DC254" s="20">
        <v>0</v>
      </c>
      <c r="DD254" s="22">
        <v>0</v>
      </c>
      <c r="DE254" s="32">
        <v>3449</v>
      </c>
      <c r="DF254" s="33">
        <v>3409</v>
      </c>
      <c r="DG254" s="33">
        <v>3442</v>
      </c>
      <c r="DH254" s="33">
        <v>3381</v>
      </c>
      <c r="DI254" s="33">
        <v>3378</v>
      </c>
      <c r="DJ254" s="34">
        <v>3369</v>
      </c>
      <c r="DK254" s="35">
        <v>56458</v>
      </c>
      <c r="DL254" s="64">
        <v>1</v>
      </c>
    </row>
    <row r="255" spans="1:116" x14ac:dyDescent="0.25">
      <c r="A255" s="6" t="s">
        <v>488</v>
      </c>
      <c r="B255" s="41" t="s">
        <v>486</v>
      </c>
      <c r="C255" s="82">
        <f t="shared" si="64"/>
        <v>2095.4188066825777</v>
      </c>
      <c r="D255" s="85">
        <f t="shared" si="65"/>
        <v>2450.9273622358282</v>
      </c>
      <c r="E255" s="85">
        <f t="shared" si="66"/>
        <v>2443.4744329486671</v>
      </c>
      <c r="F255" s="85">
        <f t="shared" si="67"/>
        <v>2369.7336880144549</v>
      </c>
      <c r="G255" s="85">
        <f t="shared" si="68"/>
        <v>2447.5671482075977</v>
      </c>
      <c r="H255" s="86">
        <f t="shared" si="69"/>
        <v>2389.1308920645233</v>
      </c>
      <c r="I255" s="10">
        <f t="shared" si="54"/>
        <v>776.57431980906927</v>
      </c>
      <c r="J255" s="12">
        <f t="shared" si="55"/>
        <v>888.28540391072488</v>
      </c>
      <c r="K255" s="12">
        <f t="shared" si="56"/>
        <v>688.85943095901314</v>
      </c>
      <c r="L255" s="12">
        <f t="shared" si="57"/>
        <v>690.2686207588838</v>
      </c>
      <c r="M255" s="12">
        <f t="shared" si="58"/>
        <v>1037.5552701979668</v>
      </c>
      <c r="N255" s="87">
        <f t="shared" si="59"/>
        <v>897.45306917830464</v>
      </c>
      <c r="O255" s="82">
        <f t="shared" si="60"/>
        <v>53390</v>
      </c>
      <c r="P255" s="92">
        <f t="shared" si="61"/>
        <v>43535.973333333335</v>
      </c>
      <c r="Q255" s="93">
        <f t="shared" si="62"/>
        <v>0.47731949575917676</v>
      </c>
      <c r="R255" s="94">
        <f t="shared" si="63"/>
        <v>2</v>
      </c>
      <c r="S255" s="10">
        <v>3067422</v>
      </c>
      <c r="T255" s="12">
        <v>4440988</v>
      </c>
      <c r="U255" s="12">
        <v>10239651</v>
      </c>
      <c r="V255" s="12">
        <v>2047627</v>
      </c>
      <c r="W255" s="12">
        <v>129613</v>
      </c>
      <c r="X255" s="12">
        <v>0</v>
      </c>
      <c r="Y255" s="12">
        <v>2024211</v>
      </c>
      <c r="Z255" s="12">
        <v>4912036</v>
      </c>
      <c r="AA255" s="12">
        <v>0</v>
      </c>
      <c r="AB255" s="11">
        <v>26861548</v>
      </c>
      <c r="AC255" s="10">
        <v>4100866</v>
      </c>
      <c r="AD255" s="12">
        <v>4347122</v>
      </c>
      <c r="AE255" s="12">
        <v>12869650</v>
      </c>
      <c r="AF255" s="12">
        <v>2263802.4700000002</v>
      </c>
      <c r="AG255" s="12">
        <v>184376</v>
      </c>
      <c r="AH255" s="12">
        <v>0</v>
      </c>
      <c r="AI255" s="12">
        <v>1052274</v>
      </c>
      <c r="AJ255" s="12">
        <v>3948988</v>
      </c>
      <c r="AK255" s="12">
        <v>0</v>
      </c>
      <c r="AL255" s="11">
        <v>28767078.469999999</v>
      </c>
      <c r="AM255" s="10">
        <v>3907496</v>
      </c>
      <c r="AN255" s="12">
        <v>4026435</v>
      </c>
      <c r="AO255" s="12">
        <v>13319862</v>
      </c>
      <c r="AP255" s="12">
        <v>2112729</v>
      </c>
      <c r="AQ255" s="12">
        <v>200171</v>
      </c>
      <c r="AR255" s="12">
        <v>0</v>
      </c>
      <c r="AS255" s="12">
        <v>995112</v>
      </c>
      <c r="AT255" s="12">
        <v>4309425</v>
      </c>
      <c r="AU255" s="12">
        <v>0</v>
      </c>
      <c r="AV255" s="11">
        <v>28871230</v>
      </c>
      <c r="AW255" s="10">
        <v>3644762</v>
      </c>
      <c r="AX255" s="12">
        <v>4309863</v>
      </c>
      <c r="AY255" s="12">
        <v>12658962</v>
      </c>
      <c r="AZ255" s="12">
        <v>1635819</v>
      </c>
      <c r="BA255" s="12">
        <v>167868</v>
      </c>
      <c r="BB255" s="12">
        <v>0</v>
      </c>
      <c r="BC255" s="12">
        <v>1190013</v>
      </c>
      <c r="BD255" s="12">
        <v>4067929</v>
      </c>
      <c r="BE255" s="12">
        <v>0</v>
      </c>
      <c r="BF255" s="11">
        <v>27675216</v>
      </c>
      <c r="BG255" s="10">
        <v>4111646</v>
      </c>
      <c r="BH255" s="12">
        <v>3852362</v>
      </c>
      <c r="BI255" s="12">
        <v>12256883</v>
      </c>
      <c r="BJ255" s="12">
        <v>1611896</v>
      </c>
      <c r="BK255" s="12">
        <v>90671</v>
      </c>
      <c r="BL255" s="12">
        <v>0</v>
      </c>
      <c r="BM255" s="12">
        <v>949057</v>
      </c>
      <c r="BN255" s="12">
        <v>4856823</v>
      </c>
      <c r="BO255" s="12">
        <v>0</v>
      </c>
      <c r="BP255" s="11">
        <v>27729338</v>
      </c>
      <c r="BQ255" s="10">
        <v>3894303</v>
      </c>
      <c r="BR255" s="12">
        <v>3505791.43</v>
      </c>
      <c r="BS255" s="12">
        <v>12884474.24</v>
      </c>
      <c r="BT255" s="12">
        <v>1155187.92</v>
      </c>
      <c r="BU255" s="12">
        <v>97917.63</v>
      </c>
      <c r="BV255" s="12">
        <v>0</v>
      </c>
      <c r="BW255" s="12">
        <v>530727.82999999996</v>
      </c>
      <c r="BX255" s="12">
        <v>4240901.2300000004</v>
      </c>
      <c r="BY255" s="12">
        <v>0</v>
      </c>
      <c r="BZ255" s="11">
        <v>26309303.280000001</v>
      </c>
      <c r="CA255" s="10">
        <v>153819</v>
      </c>
      <c r="CB255" s="12">
        <v>5857881</v>
      </c>
      <c r="CC255" s="12">
        <v>2122916</v>
      </c>
      <c r="CD255" s="11">
        <v>8134616</v>
      </c>
      <c r="CE255" s="10">
        <v>205092</v>
      </c>
      <c r="CF255" s="12">
        <v>6451851</v>
      </c>
      <c r="CG255" s="12">
        <v>2337835</v>
      </c>
      <c r="CH255" s="11">
        <v>8994778</v>
      </c>
      <c r="CI255" s="10">
        <v>583700</v>
      </c>
      <c r="CJ255" s="12">
        <v>3866157</v>
      </c>
      <c r="CK255" s="12">
        <v>2474558</v>
      </c>
      <c r="CL255" s="11">
        <v>6924415</v>
      </c>
      <c r="CM255" s="10">
        <v>628735</v>
      </c>
      <c r="CN255" s="12">
        <v>4650608</v>
      </c>
      <c r="CO255" s="12">
        <v>1597113</v>
      </c>
      <c r="CP255" s="11">
        <v>6876456</v>
      </c>
      <c r="CQ255" s="10">
        <v>1629594</v>
      </c>
      <c r="CR255" s="12">
        <v>5423465</v>
      </c>
      <c r="CS255" s="12">
        <v>2642895</v>
      </c>
      <c r="CT255" s="11">
        <v>9695954</v>
      </c>
      <c r="CU255" s="10">
        <v>1476274</v>
      </c>
      <c r="CV255" s="12">
        <v>3993147</v>
      </c>
      <c r="CW255" s="12">
        <v>2820353</v>
      </c>
      <c r="CX255" s="11">
        <v>8289774</v>
      </c>
      <c r="CY255" s="10">
        <v>6530396</v>
      </c>
      <c r="CZ255" s="12">
        <v>3671974</v>
      </c>
      <c r="DA255" s="15">
        <v>150</v>
      </c>
      <c r="DB255" s="10">
        <v>274560</v>
      </c>
      <c r="DC255" s="12">
        <v>0</v>
      </c>
      <c r="DD255" s="15">
        <v>11</v>
      </c>
      <c r="DE255" s="17">
        <v>10475</v>
      </c>
      <c r="DF255" s="14">
        <v>10126</v>
      </c>
      <c r="DG255" s="14">
        <v>10052</v>
      </c>
      <c r="DH255" s="14">
        <v>9962</v>
      </c>
      <c r="DI255" s="14">
        <v>9345</v>
      </c>
      <c r="DJ255" s="7">
        <v>9237</v>
      </c>
      <c r="DK255" s="24">
        <v>53390</v>
      </c>
      <c r="DL255" s="65">
        <v>2</v>
      </c>
    </row>
    <row r="256" spans="1:116" x14ac:dyDescent="0.25">
      <c r="A256" s="6" t="s">
        <v>264</v>
      </c>
      <c r="B256" s="41" t="s">
        <v>255</v>
      </c>
      <c r="C256" s="82">
        <f t="shared" si="64"/>
        <v>1338.5692439062257</v>
      </c>
      <c r="D256" s="85">
        <f t="shared" si="65"/>
        <v>1098.5262390670555</v>
      </c>
      <c r="E256" s="85">
        <f t="shared" si="66"/>
        <v>925.93139186295502</v>
      </c>
      <c r="F256" s="85">
        <f t="shared" si="67"/>
        <v>841.53220156292105</v>
      </c>
      <c r="G256" s="85">
        <f t="shared" si="68"/>
        <v>838.37669531996175</v>
      </c>
      <c r="H256" s="86">
        <f t="shared" si="69"/>
        <v>773.09679984098591</v>
      </c>
      <c r="I256" s="10">
        <f t="shared" si="54"/>
        <v>61.020804222946751</v>
      </c>
      <c r="J256" s="12">
        <f t="shared" si="55"/>
        <v>63.659701976028508</v>
      </c>
      <c r="K256" s="12">
        <f t="shared" si="56"/>
        <v>67.329336188436827</v>
      </c>
      <c r="L256" s="12">
        <f t="shared" si="57"/>
        <v>169.62992903979162</v>
      </c>
      <c r="M256" s="12">
        <f t="shared" si="58"/>
        <v>173.06800382043934</v>
      </c>
      <c r="N256" s="87">
        <f t="shared" si="59"/>
        <v>90.116974756509634</v>
      </c>
      <c r="O256" s="82">
        <f t="shared" si="60"/>
        <v>59156</v>
      </c>
      <c r="P256" s="92">
        <f t="shared" si="61"/>
        <v>51715.21020833333</v>
      </c>
      <c r="Q256" s="93">
        <f t="shared" si="62"/>
        <v>0.18591586752743028</v>
      </c>
      <c r="R256" s="94">
        <f t="shared" si="63"/>
        <v>2</v>
      </c>
      <c r="S256" s="10">
        <v>2863510</v>
      </c>
      <c r="T256" s="12">
        <v>6236172</v>
      </c>
      <c r="U256" s="12">
        <v>6103134</v>
      </c>
      <c r="V256" s="12">
        <v>584366</v>
      </c>
      <c r="W256" s="12">
        <v>0</v>
      </c>
      <c r="X256" s="12">
        <v>164015</v>
      </c>
      <c r="Y256" s="12">
        <v>1292252</v>
      </c>
      <c r="Z256" s="12">
        <v>0</v>
      </c>
      <c r="AA256" s="12">
        <v>0</v>
      </c>
      <c r="AB256" s="11">
        <v>17243449</v>
      </c>
      <c r="AC256" s="10">
        <v>2383249</v>
      </c>
      <c r="AD256" s="12">
        <v>4223552</v>
      </c>
      <c r="AE256" s="12">
        <v>5860756</v>
      </c>
      <c r="AF256" s="12">
        <v>500261</v>
      </c>
      <c r="AG256" s="12">
        <v>0</v>
      </c>
      <c r="AH256" s="12">
        <v>134949</v>
      </c>
      <c r="AI256" s="12">
        <v>461835</v>
      </c>
      <c r="AJ256" s="12">
        <v>0</v>
      </c>
      <c r="AK256" s="12">
        <v>0</v>
      </c>
      <c r="AL256" s="11">
        <v>13564602</v>
      </c>
      <c r="AM256" s="10">
        <v>1860684</v>
      </c>
      <c r="AN256" s="12">
        <v>3232883</v>
      </c>
      <c r="AO256" s="12">
        <v>4906393</v>
      </c>
      <c r="AP256" s="12">
        <v>471657</v>
      </c>
      <c r="AQ256" s="12">
        <v>0</v>
      </c>
      <c r="AR256" s="12">
        <v>108716</v>
      </c>
      <c r="AS256" s="12">
        <v>229916</v>
      </c>
      <c r="AT256" s="12">
        <v>0</v>
      </c>
      <c r="AU256" s="12">
        <v>0</v>
      </c>
      <c r="AV256" s="11">
        <v>10810249</v>
      </c>
      <c r="AW256" s="10">
        <v>1464366</v>
      </c>
      <c r="AX256" s="12">
        <v>3418132</v>
      </c>
      <c r="AY256" s="12">
        <v>3735622</v>
      </c>
      <c r="AZ256" s="12">
        <v>321834</v>
      </c>
      <c r="BA256" s="12">
        <v>0</v>
      </c>
      <c r="BB256" s="12">
        <v>117381</v>
      </c>
      <c r="BC256" s="12">
        <v>311443</v>
      </c>
      <c r="BD256" s="12">
        <v>0</v>
      </c>
      <c r="BE256" s="12">
        <v>0</v>
      </c>
      <c r="BF256" s="11">
        <v>9368778</v>
      </c>
      <c r="BG256" s="10">
        <v>1205650</v>
      </c>
      <c r="BH256" s="12">
        <v>3449559</v>
      </c>
      <c r="BI256" s="12">
        <v>3465692</v>
      </c>
      <c r="BJ256" s="12">
        <v>310309</v>
      </c>
      <c r="BK256" s="12">
        <v>0</v>
      </c>
      <c r="BL256" s="12">
        <v>86624</v>
      </c>
      <c r="BM256" s="12">
        <v>259970</v>
      </c>
      <c r="BN256" s="12">
        <v>0</v>
      </c>
      <c r="BO256" s="12">
        <v>0</v>
      </c>
      <c r="BP256" s="11">
        <v>8777804</v>
      </c>
      <c r="BQ256" s="10">
        <v>1051904</v>
      </c>
      <c r="BR256" s="12">
        <v>2760518</v>
      </c>
      <c r="BS256" s="12">
        <v>3283046</v>
      </c>
      <c r="BT256" s="12">
        <v>325078</v>
      </c>
      <c r="BU256" s="12">
        <v>0</v>
      </c>
      <c r="BV256" s="12">
        <v>67257</v>
      </c>
      <c r="BW256" s="12">
        <v>291097</v>
      </c>
      <c r="BX256" s="12">
        <v>0</v>
      </c>
      <c r="BY256" s="12">
        <v>0</v>
      </c>
      <c r="BZ256" s="11">
        <v>7778900</v>
      </c>
      <c r="CA256" s="10">
        <v>0</v>
      </c>
      <c r="CB256" s="12">
        <v>786070</v>
      </c>
      <c r="CC256" s="12">
        <v>0</v>
      </c>
      <c r="CD256" s="11">
        <v>786070</v>
      </c>
      <c r="CE256" s="10">
        <v>0</v>
      </c>
      <c r="CF256" s="12">
        <v>786070</v>
      </c>
      <c r="CG256" s="12">
        <v>0</v>
      </c>
      <c r="CH256" s="11">
        <v>786070</v>
      </c>
      <c r="CI256" s="10">
        <v>0</v>
      </c>
      <c r="CJ256" s="12">
        <v>786070</v>
      </c>
      <c r="CK256" s="12">
        <v>0</v>
      </c>
      <c r="CL256" s="11">
        <v>786070</v>
      </c>
      <c r="CM256" s="10">
        <v>0</v>
      </c>
      <c r="CN256" s="12">
        <v>1888490</v>
      </c>
      <c r="CO256" s="12">
        <v>0</v>
      </c>
      <c r="CP256" s="11">
        <v>1888490</v>
      </c>
      <c r="CQ256" s="10">
        <v>0</v>
      </c>
      <c r="CR256" s="12">
        <v>1812022</v>
      </c>
      <c r="CS256" s="12">
        <v>0</v>
      </c>
      <c r="CT256" s="11">
        <v>1812022</v>
      </c>
      <c r="CU256" s="10">
        <v>0</v>
      </c>
      <c r="CV256" s="12">
        <v>906757</v>
      </c>
      <c r="CW256" s="12">
        <v>0</v>
      </c>
      <c r="CX256" s="11">
        <v>906757</v>
      </c>
      <c r="CY256" s="10">
        <v>2482330.09</v>
      </c>
      <c r="CZ256" s="12">
        <v>684789.7</v>
      </c>
      <c r="DA256" s="15">
        <v>48</v>
      </c>
      <c r="DB256" s="10">
        <v>31959.7</v>
      </c>
      <c r="DC256" s="12">
        <v>6751.29</v>
      </c>
      <c r="DD256" s="15">
        <v>5</v>
      </c>
      <c r="DE256" s="17">
        <v>12882</v>
      </c>
      <c r="DF256" s="14">
        <v>12348</v>
      </c>
      <c r="DG256" s="14">
        <v>11675</v>
      </c>
      <c r="DH256" s="14">
        <v>11133</v>
      </c>
      <c r="DI256" s="14">
        <v>10470</v>
      </c>
      <c r="DJ256" s="7">
        <v>10062</v>
      </c>
      <c r="DK256" s="24">
        <v>59156</v>
      </c>
      <c r="DL256" s="65">
        <v>2</v>
      </c>
    </row>
    <row r="257" spans="1:116" x14ac:dyDescent="0.25">
      <c r="A257" s="8" t="s">
        <v>127</v>
      </c>
      <c r="B257" s="42" t="s">
        <v>111</v>
      </c>
      <c r="C257" s="82">
        <f t="shared" si="64"/>
        <v>2095.507868939836</v>
      </c>
      <c r="D257" s="85">
        <f t="shared" si="65"/>
        <v>2540.9419358603136</v>
      </c>
      <c r="E257" s="85">
        <f t="shared" si="66"/>
        <v>1961.6875798188571</v>
      </c>
      <c r="F257" s="85">
        <f t="shared" si="67"/>
        <v>1943.3518431477876</v>
      </c>
      <c r="G257" s="85">
        <f t="shared" si="68"/>
        <v>1844.9292257146317</v>
      </c>
      <c r="H257" s="86">
        <f t="shared" si="69"/>
        <v>2420.8652516506791</v>
      </c>
      <c r="I257" s="10">
        <f t="shared" si="54"/>
        <v>1525.5896626979841</v>
      </c>
      <c r="J257" s="12">
        <f t="shared" si="55"/>
        <v>1510.525151888671</v>
      </c>
      <c r="K257" s="12">
        <f t="shared" si="56"/>
        <v>1531.9471690912026</v>
      </c>
      <c r="L257" s="12">
        <f t="shared" si="57"/>
        <v>1527.9417175854428</v>
      </c>
      <c r="M257" s="12">
        <f t="shared" si="58"/>
        <v>1581.2420058139535</v>
      </c>
      <c r="N257" s="87">
        <f t="shared" si="59"/>
        <v>1730.860416407126</v>
      </c>
      <c r="O257" s="82">
        <f t="shared" si="60"/>
        <v>66560</v>
      </c>
      <c r="P257" s="92">
        <f t="shared" si="61"/>
        <v>79626.333333333328</v>
      </c>
      <c r="Q257" s="93">
        <f t="shared" si="62"/>
        <v>0.50747061809813887</v>
      </c>
      <c r="R257" s="94">
        <f t="shared" si="63"/>
        <v>0</v>
      </c>
      <c r="S257" s="10">
        <v>93587949</v>
      </c>
      <c r="T257" s="12">
        <v>98636611</v>
      </c>
      <c r="U257" s="12">
        <v>48939140</v>
      </c>
      <c r="V257" s="12">
        <v>7809901</v>
      </c>
      <c r="W257" s="12">
        <v>10780430</v>
      </c>
      <c r="X257" s="12">
        <v>7114808</v>
      </c>
      <c r="Y257" s="12">
        <v>24065187</v>
      </c>
      <c r="Z257" s="12">
        <v>33383060</v>
      </c>
      <c r="AA257" s="12">
        <v>0</v>
      </c>
      <c r="AB257" s="11">
        <v>324317086</v>
      </c>
      <c r="AC257" s="10">
        <v>92879706</v>
      </c>
      <c r="AD257" s="12">
        <v>105072945</v>
      </c>
      <c r="AE257" s="12">
        <v>94109686</v>
      </c>
      <c r="AF257" s="12">
        <v>20823499</v>
      </c>
      <c r="AG257" s="12">
        <v>5239554</v>
      </c>
      <c r="AH257" s="12">
        <v>7190851</v>
      </c>
      <c r="AI257" s="12">
        <v>23064685</v>
      </c>
      <c r="AJ257" s="12">
        <v>27869932</v>
      </c>
      <c r="AK257" s="12">
        <v>0</v>
      </c>
      <c r="AL257" s="11">
        <v>376250858</v>
      </c>
      <c r="AM257" s="10">
        <v>93288270</v>
      </c>
      <c r="AN257" s="12">
        <v>92414719</v>
      </c>
      <c r="AO257" s="12">
        <v>46442718</v>
      </c>
      <c r="AP257" s="12">
        <v>6972712</v>
      </c>
      <c r="AQ257" s="12">
        <v>2675489</v>
      </c>
      <c r="AR257" s="12">
        <v>6266748</v>
      </c>
      <c r="AS257" s="12">
        <v>19211430</v>
      </c>
      <c r="AT257" s="12">
        <v>17323176</v>
      </c>
      <c r="AU257" s="12">
        <v>0</v>
      </c>
      <c r="AV257" s="11">
        <v>284595262</v>
      </c>
      <c r="AW257" s="10">
        <v>88962409</v>
      </c>
      <c r="AX257" s="12">
        <v>92401847</v>
      </c>
      <c r="AY257" s="12">
        <v>41308308</v>
      </c>
      <c r="AZ257" s="12">
        <v>5090747</v>
      </c>
      <c r="BA257" s="12">
        <v>2100514</v>
      </c>
      <c r="BB257" s="12">
        <v>5942248</v>
      </c>
      <c r="BC257" s="12">
        <v>24674978</v>
      </c>
      <c r="BD257" s="12">
        <v>15784591</v>
      </c>
      <c r="BE257" s="12">
        <v>0</v>
      </c>
      <c r="BF257" s="11">
        <v>276265642</v>
      </c>
      <c r="BG257" s="10">
        <v>77235202</v>
      </c>
      <c r="BH257" s="12">
        <v>91763180</v>
      </c>
      <c r="BI257" s="12">
        <v>39420397</v>
      </c>
      <c r="BJ257" s="12">
        <v>4462199</v>
      </c>
      <c r="BK257" s="12">
        <v>3297366</v>
      </c>
      <c r="BL257" s="12">
        <v>7165908</v>
      </c>
      <c r="BM257" s="12">
        <v>20363519</v>
      </c>
      <c r="BN257" s="12">
        <v>32574629</v>
      </c>
      <c r="BO257" s="12">
        <v>0</v>
      </c>
      <c r="BP257" s="11">
        <v>276282400</v>
      </c>
      <c r="BQ257" s="10">
        <v>162492173</v>
      </c>
      <c r="BR257" s="12">
        <v>82283931</v>
      </c>
      <c r="BS257" s="12">
        <v>37779937</v>
      </c>
      <c r="BT257" s="12">
        <v>4258152</v>
      </c>
      <c r="BU257" s="12">
        <v>2924661</v>
      </c>
      <c r="BV257" s="12">
        <v>4739162</v>
      </c>
      <c r="BW257" s="12">
        <v>16438550</v>
      </c>
      <c r="BX257" s="12">
        <v>18386883</v>
      </c>
      <c r="BY257" s="12">
        <v>0</v>
      </c>
      <c r="BZ257" s="11">
        <v>329303449</v>
      </c>
      <c r="CA257" s="10">
        <v>0</v>
      </c>
      <c r="CB257" s="12">
        <v>76181992</v>
      </c>
      <c r="CC257" s="12">
        <v>135626300</v>
      </c>
      <c r="CD257" s="11">
        <v>211808292</v>
      </c>
      <c r="CE257" s="10">
        <v>0</v>
      </c>
      <c r="CF257" s="12">
        <v>64917872</v>
      </c>
      <c r="CG257" s="12">
        <v>142185700</v>
      </c>
      <c r="CH257" s="11">
        <v>207103572</v>
      </c>
      <c r="CI257" s="10">
        <v>0</v>
      </c>
      <c r="CJ257" s="12">
        <v>60263074</v>
      </c>
      <c r="CK257" s="12">
        <v>148458600</v>
      </c>
      <c r="CL257" s="11">
        <v>208721674</v>
      </c>
      <c r="CM257" s="10">
        <v>0</v>
      </c>
      <c r="CN257" s="12">
        <v>62505324</v>
      </c>
      <c r="CO257" s="12">
        <v>142295400</v>
      </c>
      <c r="CP257" s="11">
        <v>204800724</v>
      </c>
      <c r="CQ257" s="10">
        <v>0</v>
      </c>
      <c r="CR257" s="12">
        <v>64754544</v>
      </c>
      <c r="CS257" s="12">
        <v>144121200</v>
      </c>
      <c r="CT257" s="11">
        <v>208875744</v>
      </c>
      <c r="CU257" s="10">
        <v>0</v>
      </c>
      <c r="CV257" s="12">
        <v>66801365</v>
      </c>
      <c r="CW257" s="12">
        <v>155496500</v>
      </c>
      <c r="CX257" s="11">
        <v>222297865</v>
      </c>
      <c r="CY257" s="10">
        <v>90774020</v>
      </c>
      <c r="CZ257" s="12">
        <v>56312650</v>
      </c>
      <c r="DA257" s="15">
        <v>1140</v>
      </c>
      <c r="DB257" s="10">
        <v>512700</v>
      </c>
      <c r="DC257" s="12">
        <v>41100</v>
      </c>
      <c r="DD257" s="15">
        <v>21</v>
      </c>
      <c r="DE257" s="17">
        <v>138837</v>
      </c>
      <c r="DF257" s="14">
        <v>137107</v>
      </c>
      <c r="DG257" s="14">
        <v>136246</v>
      </c>
      <c r="DH257" s="14">
        <v>134037</v>
      </c>
      <c r="DI257" s="14">
        <v>132096</v>
      </c>
      <c r="DJ257" s="7">
        <v>128432</v>
      </c>
      <c r="DK257" s="24">
        <v>66560</v>
      </c>
      <c r="DL257" s="65">
        <v>0</v>
      </c>
    </row>
    <row r="258" spans="1:116" x14ac:dyDescent="0.25">
      <c r="A258" s="6" t="s">
        <v>250</v>
      </c>
      <c r="B258" s="41" t="s">
        <v>251</v>
      </c>
      <c r="C258" s="82">
        <f t="shared" si="64"/>
        <v>3339.2470396080034</v>
      </c>
      <c r="D258" s="85">
        <f t="shared" si="65"/>
        <v>1821.9187396351576</v>
      </c>
      <c r="E258" s="85">
        <f t="shared" si="66"/>
        <v>1509.9426804123711</v>
      </c>
      <c r="F258" s="85">
        <f t="shared" si="67"/>
        <v>1853.8743348342202</v>
      </c>
      <c r="G258" s="85">
        <f t="shared" si="68"/>
        <v>1399.7900732302685</v>
      </c>
      <c r="H258" s="86">
        <f t="shared" si="69"/>
        <v>1301.8500604594922</v>
      </c>
      <c r="I258" s="10">
        <f t="shared" si="54"/>
        <v>2279.4156798693343</v>
      </c>
      <c r="J258" s="12">
        <f t="shared" si="55"/>
        <v>2388.4324212271972</v>
      </c>
      <c r="K258" s="12">
        <f t="shared" si="56"/>
        <v>2450.8927835051545</v>
      </c>
      <c r="L258" s="12">
        <f t="shared" si="57"/>
        <v>2505.0523945968071</v>
      </c>
      <c r="M258" s="12">
        <f t="shared" si="58"/>
        <v>2533.5414971521564</v>
      </c>
      <c r="N258" s="87">
        <f t="shared" si="59"/>
        <v>2543.4913341394599</v>
      </c>
      <c r="O258" s="82">
        <f t="shared" si="60"/>
        <v>34481</v>
      </c>
      <c r="P258" s="92">
        <f t="shared" si="61"/>
        <v>37044.57894736842</v>
      </c>
      <c r="Q258" s="93">
        <f t="shared" si="62"/>
        <v>0.24163285160732401</v>
      </c>
      <c r="R258" s="94">
        <f t="shared" si="63"/>
        <v>0</v>
      </c>
      <c r="S258" s="10">
        <v>516181</v>
      </c>
      <c r="T258" s="12">
        <v>832073</v>
      </c>
      <c r="U258" s="12">
        <v>5625095</v>
      </c>
      <c r="V258" s="12">
        <v>904467</v>
      </c>
      <c r="W258" s="12">
        <v>0</v>
      </c>
      <c r="X258" s="12">
        <v>0</v>
      </c>
      <c r="Y258" s="12">
        <v>300000</v>
      </c>
      <c r="Z258" s="12">
        <v>0</v>
      </c>
      <c r="AA258" s="12">
        <v>0</v>
      </c>
      <c r="AB258" s="11">
        <v>8177816</v>
      </c>
      <c r="AC258" s="10">
        <v>493750</v>
      </c>
      <c r="AD258" s="12">
        <v>850447</v>
      </c>
      <c r="AE258" s="12">
        <v>1924246</v>
      </c>
      <c r="AF258" s="12">
        <v>726025</v>
      </c>
      <c r="AG258" s="12">
        <v>0</v>
      </c>
      <c r="AH258" s="12">
        <v>0</v>
      </c>
      <c r="AI258" s="12">
        <v>400000</v>
      </c>
      <c r="AJ258" s="12">
        <v>0</v>
      </c>
      <c r="AK258" s="12">
        <v>0</v>
      </c>
      <c r="AL258" s="11">
        <v>4394468</v>
      </c>
      <c r="AM258" s="10">
        <v>667955</v>
      </c>
      <c r="AN258" s="12">
        <v>736294</v>
      </c>
      <c r="AO258" s="12">
        <v>1554860</v>
      </c>
      <c r="AP258" s="12">
        <v>629464</v>
      </c>
      <c r="AQ258" s="12">
        <v>0</v>
      </c>
      <c r="AR258" s="12">
        <v>0</v>
      </c>
      <c r="AS258" s="12">
        <v>73038</v>
      </c>
      <c r="AT258" s="12">
        <v>218671</v>
      </c>
      <c r="AU258" s="12">
        <v>0</v>
      </c>
      <c r="AV258" s="11">
        <v>3880282</v>
      </c>
      <c r="AW258" s="10">
        <v>613635</v>
      </c>
      <c r="AX258" s="12">
        <v>828058</v>
      </c>
      <c r="AY258" s="12">
        <v>1529604</v>
      </c>
      <c r="AZ258" s="12">
        <v>821048</v>
      </c>
      <c r="BA258" s="12">
        <v>6150</v>
      </c>
      <c r="BB258" s="12">
        <v>0</v>
      </c>
      <c r="BC258" s="12">
        <v>730520</v>
      </c>
      <c r="BD258" s="12">
        <v>205158</v>
      </c>
      <c r="BE258" s="12">
        <v>0</v>
      </c>
      <c r="BF258" s="11">
        <v>4734173</v>
      </c>
      <c r="BG258" s="10">
        <v>604099</v>
      </c>
      <c r="BH258" s="12">
        <v>691974</v>
      </c>
      <c r="BI258" s="12">
        <v>1350686</v>
      </c>
      <c r="BJ258" s="12">
        <v>665372</v>
      </c>
      <c r="BK258" s="12">
        <v>12000</v>
      </c>
      <c r="BL258" s="12">
        <v>0</v>
      </c>
      <c r="BM258" s="12">
        <v>116553</v>
      </c>
      <c r="BN258" s="12">
        <v>215273</v>
      </c>
      <c r="BO258" s="12">
        <v>0</v>
      </c>
      <c r="BP258" s="11">
        <v>3655957</v>
      </c>
      <c r="BQ258" s="10">
        <v>541989</v>
      </c>
      <c r="BR258" s="12">
        <v>743964</v>
      </c>
      <c r="BS258" s="12">
        <v>1281888</v>
      </c>
      <c r="BT258" s="12">
        <v>625994</v>
      </c>
      <c r="BU258" s="12">
        <v>12000</v>
      </c>
      <c r="BV258" s="12">
        <v>0</v>
      </c>
      <c r="BW258" s="12">
        <v>24055</v>
      </c>
      <c r="BX258" s="12">
        <v>215646</v>
      </c>
      <c r="BY258" s="12">
        <v>0</v>
      </c>
      <c r="BZ258" s="11">
        <v>3445536</v>
      </c>
      <c r="CA258" s="10">
        <v>0</v>
      </c>
      <c r="CB258" s="12">
        <v>5582289</v>
      </c>
      <c r="CC258" s="12">
        <v>0</v>
      </c>
      <c r="CD258" s="11">
        <v>5582289</v>
      </c>
      <c r="CE258" s="10">
        <v>10979</v>
      </c>
      <c r="CF258" s="12">
        <v>5749920</v>
      </c>
      <c r="CG258" s="12">
        <v>0</v>
      </c>
      <c r="CH258" s="11">
        <v>5760899</v>
      </c>
      <c r="CI258" s="10">
        <v>31243</v>
      </c>
      <c r="CJ258" s="12">
        <v>5912172</v>
      </c>
      <c r="CK258" s="12">
        <v>0</v>
      </c>
      <c r="CL258" s="11">
        <v>5943415</v>
      </c>
      <c r="CM258" s="10">
        <v>51736</v>
      </c>
      <c r="CN258" s="12">
        <v>6068107</v>
      </c>
      <c r="CO258" s="12">
        <v>0</v>
      </c>
      <c r="CP258" s="11">
        <v>6119843</v>
      </c>
      <c r="CQ258" s="10">
        <v>71445</v>
      </c>
      <c r="CR258" s="12">
        <v>6156000</v>
      </c>
      <c r="CS258" s="12">
        <v>0</v>
      </c>
      <c r="CT258" s="11">
        <v>6227445</v>
      </c>
      <c r="CU258" s="10">
        <v>90402</v>
      </c>
      <c r="CV258" s="12">
        <v>6220000</v>
      </c>
      <c r="CW258" s="12">
        <v>0</v>
      </c>
      <c r="CX258" s="11">
        <v>6310402</v>
      </c>
      <c r="CY258" s="10">
        <v>1407694</v>
      </c>
      <c r="CZ258" s="12">
        <v>568335</v>
      </c>
      <c r="DA258" s="15">
        <v>38</v>
      </c>
      <c r="DB258" s="10">
        <v>0</v>
      </c>
      <c r="DC258" s="12">
        <v>0</v>
      </c>
      <c r="DD258" s="15">
        <v>0</v>
      </c>
      <c r="DE258" s="17">
        <v>2449</v>
      </c>
      <c r="DF258" s="14">
        <v>2412</v>
      </c>
      <c r="DG258" s="14">
        <v>2425</v>
      </c>
      <c r="DH258" s="14">
        <v>2443</v>
      </c>
      <c r="DI258" s="14">
        <v>2458</v>
      </c>
      <c r="DJ258" s="7">
        <v>2481</v>
      </c>
      <c r="DK258" s="24">
        <v>34481</v>
      </c>
      <c r="DL258" s="65">
        <v>0</v>
      </c>
    </row>
    <row r="259" spans="1:116" x14ac:dyDescent="0.25">
      <c r="A259" s="6" t="s">
        <v>265</v>
      </c>
      <c r="B259" s="41" t="s">
        <v>255</v>
      </c>
      <c r="C259" s="82">
        <f t="shared" si="64"/>
        <v>957.97390841320555</v>
      </c>
      <c r="D259" s="85">
        <f t="shared" si="65"/>
        <v>1437.9907908992416</v>
      </c>
      <c r="E259" s="85">
        <f t="shared" si="66"/>
        <v>846.98873239436625</v>
      </c>
      <c r="F259" s="85">
        <f t="shared" si="67"/>
        <v>631.73776223776224</v>
      </c>
      <c r="G259" s="85">
        <f t="shared" si="68"/>
        <v>691.67051630434787</v>
      </c>
      <c r="H259" s="86">
        <f t="shared" si="69"/>
        <v>712.08538251366122</v>
      </c>
      <c r="I259" s="10">
        <f t="shared" si="54"/>
        <v>0</v>
      </c>
      <c r="J259" s="12">
        <f t="shared" si="55"/>
        <v>0</v>
      </c>
      <c r="K259" s="12">
        <f t="shared" si="56"/>
        <v>0</v>
      </c>
      <c r="L259" s="12">
        <f t="shared" si="57"/>
        <v>0</v>
      </c>
      <c r="M259" s="12">
        <f t="shared" si="58"/>
        <v>0</v>
      </c>
      <c r="N259" s="87">
        <f t="shared" si="59"/>
        <v>0</v>
      </c>
      <c r="O259" s="82">
        <f t="shared" si="60"/>
        <v>75625</v>
      </c>
      <c r="P259" s="92">
        <f t="shared" si="61"/>
        <v>47931.25</v>
      </c>
      <c r="Q259" s="93">
        <f t="shared" si="62"/>
        <v>0.26647582785598156</v>
      </c>
      <c r="R259" s="94">
        <f t="shared" si="63"/>
        <v>0</v>
      </c>
      <c r="S259" s="10">
        <v>587650</v>
      </c>
      <c r="T259" s="12">
        <v>267525</v>
      </c>
      <c r="U259" s="12">
        <v>393700</v>
      </c>
      <c r="V259" s="12">
        <v>261500</v>
      </c>
      <c r="W259" s="12">
        <v>0</v>
      </c>
      <c r="X259" s="12">
        <v>0</v>
      </c>
      <c r="Y259" s="12">
        <v>288700</v>
      </c>
      <c r="Z259" s="12">
        <v>0</v>
      </c>
      <c r="AA259" s="12">
        <v>0</v>
      </c>
      <c r="AB259" s="11">
        <v>1799075</v>
      </c>
      <c r="AC259" s="10">
        <v>617250</v>
      </c>
      <c r="AD259" s="12">
        <v>301725</v>
      </c>
      <c r="AE259" s="12">
        <v>1161356</v>
      </c>
      <c r="AF259" s="12">
        <v>261500</v>
      </c>
      <c r="AG259" s="12">
        <v>0</v>
      </c>
      <c r="AH259" s="12">
        <v>0</v>
      </c>
      <c r="AI259" s="12">
        <v>312700</v>
      </c>
      <c r="AJ259" s="12">
        <v>0</v>
      </c>
      <c r="AK259" s="12">
        <v>0</v>
      </c>
      <c r="AL259" s="11">
        <v>2654531</v>
      </c>
      <c r="AM259" s="10">
        <v>275469</v>
      </c>
      <c r="AN259" s="12">
        <v>211129</v>
      </c>
      <c r="AO259" s="12">
        <v>506677</v>
      </c>
      <c r="AP259" s="12">
        <v>216355</v>
      </c>
      <c r="AQ259" s="12">
        <v>0</v>
      </c>
      <c r="AR259" s="12">
        <v>0</v>
      </c>
      <c r="AS259" s="12">
        <v>293775</v>
      </c>
      <c r="AT259" s="12">
        <v>0</v>
      </c>
      <c r="AU259" s="12">
        <v>0</v>
      </c>
      <c r="AV259" s="11">
        <v>1503405</v>
      </c>
      <c r="AW259" s="10">
        <v>330893</v>
      </c>
      <c r="AX259" s="12">
        <v>226695</v>
      </c>
      <c r="AY259" s="12">
        <v>14191</v>
      </c>
      <c r="AZ259" s="12">
        <v>213061</v>
      </c>
      <c r="BA259" s="12">
        <v>0</v>
      </c>
      <c r="BB259" s="12">
        <v>0</v>
      </c>
      <c r="BC259" s="12">
        <v>299222</v>
      </c>
      <c r="BD259" s="12">
        <v>0</v>
      </c>
      <c r="BE259" s="12">
        <v>0</v>
      </c>
      <c r="BF259" s="11">
        <v>1084062</v>
      </c>
      <c r="BG259" s="10">
        <v>260811</v>
      </c>
      <c r="BH259" s="12">
        <v>239039</v>
      </c>
      <c r="BI259" s="12">
        <v>136264</v>
      </c>
      <c r="BJ259" s="12">
        <v>132579</v>
      </c>
      <c r="BK259" s="12">
        <v>0</v>
      </c>
      <c r="BL259" s="12">
        <v>0</v>
      </c>
      <c r="BM259" s="12">
        <v>249446</v>
      </c>
      <c r="BN259" s="12">
        <v>0</v>
      </c>
      <c r="BO259" s="12">
        <v>0</v>
      </c>
      <c r="BP259" s="11">
        <v>1018139</v>
      </c>
      <c r="BQ259" s="10">
        <v>336721</v>
      </c>
      <c r="BR259" s="12">
        <v>225814</v>
      </c>
      <c r="BS259" s="12">
        <v>126590</v>
      </c>
      <c r="BT259" s="12">
        <v>113127</v>
      </c>
      <c r="BU259" s="12">
        <v>0</v>
      </c>
      <c r="BV259" s="12">
        <v>0</v>
      </c>
      <c r="BW259" s="12">
        <v>240241</v>
      </c>
      <c r="BX259" s="12">
        <v>0</v>
      </c>
      <c r="BY259" s="12">
        <v>0</v>
      </c>
      <c r="BZ259" s="11">
        <v>1042493</v>
      </c>
      <c r="CA259" s="10">
        <v>0</v>
      </c>
      <c r="CB259" s="12">
        <v>0</v>
      </c>
      <c r="CC259" s="12">
        <v>0</v>
      </c>
      <c r="CD259" s="11">
        <v>0</v>
      </c>
      <c r="CE259" s="10">
        <v>0</v>
      </c>
      <c r="CF259" s="12">
        <v>0</v>
      </c>
      <c r="CG259" s="12">
        <v>0</v>
      </c>
      <c r="CH259" s="11">
        <v>0</v>
      </c>
      <c r="CI259" s="10">
        <v>0</v>
      </c>
      <c r="CJ259" s="12">
        <v>0</v>
      </c>
      <c r="CK259" s="12">
        <v>0</v>
      </c>
      <c r="CL259" s="11">
        <v>0</v>
      </c>
      <c r="CM259" s="10">
        <v>0</v>
      </c>
      <c r="CN259" s="12">
        <v>0</v>
      </c>
      <c r="CO259" s="12">
        <v>0</v>
      </c>
      <c r="CP259" s="11">
        <v>0</v>
      </c>
      <c r="CQ259" s="10">
        <v>0</v>
      </c>
      <c r="CR259" s="12">
        <v>0</v>
      </c>
      <c r="CS259" s="12">
        <v>0</v>
      </c>
      <c r="CT259" s="11">
        <v>0</v>
      </c>
      <c r="CU259" s="10">
        <v>0</v>
      </c>
      <c r="CV259" s="12">
        <v>0</v>
      </c>
      <c r="CW259" s="12">
        <v>0</v>
      </c>
      <c r="CX259" s="11">
        <v>0</v>
      </c>
      <c r="CY259" s="10">
        <v>383450</v>
      </c>
      <c r="CZ259" s="12">
        <v>95960</v>
      </c>
      <c r="DA259" s="15">
        <v>8</v>
      </c>
      <c r="DB259" s="10">
        <v>0</v>
      </c>
      <c r="DC259" s="12">
        <v>0</v>
      </c>
      <c r="DD259" s="15">
        <v>0</v>
      </c>
      <c r="DE259" s="17">
        <v>1878</v>
      </c>
      <c r="DF259" s="14">
        <v>1846</v>
      </c>
      <c r="DG259" s="14">
        <v>1775</v>
      </c>
      <c r="DH259" s="14">
        <v>1716</v>
      </c>
      <c r="DI259" s="14">
        <v>1472</v>
      </c>
      <c r="DJ259" s="7">
        <v>1464</v>
      </c>
      <c r="DK259" s="24">
        <v>75625</v>
      </c>
      <c r="DL259" s="65">
        <v>0</v>
      </c>
    </row>
    <row r="260" spans="1:116" x14ac:dyDescent="0.25">
      <c r="A260" s="18" t="s">
        <v>199</v>
      </c>
      <c r="B260" s="44" t="s">
        <v>200</v>
      </c>
      <c r="C260" s="101">
        <f t="shared" si="64"/>
        <v>0</v>
      </c>
      <c r="D260" s="106">
        <f t="shared" si="65"/>
        <v>0</v>
      </c>
      <c r="E260" s="106">
        <f t="shared" si="66"/>
        <v>0</v>
      </c>
      <c r="F260" s="106">
        <f t="shared" si="67"/>
        <v>0</v>
      </c>
      <c r="G260" s="106">
        <f t="shared" si="68"/>
        <v>0</v>
      </c>
      <c r="H260" s="107">
        <f t="shared" si="69"/>
        <v>0</v>
      </c>
      <c r="I260" s="19">
        <f t="shared" si="54"/>
        <v>0</v>
      </c>
      <c r="J260" s="20">
        <f t="shared" si="55"/>
        <v>0</v>
      </c>
      <c r="K260" s="20">
        <f t="shared" si="56"/>
        <v>0</v>
      </c>
      <c r="L260" s="20">
        <f t="shared" si="57"/>
        <v>0</v>
      </c>
      <c r="M260" s="20">
        <f t="shared" si="58"/>
        <v>0</v>
      </c>
      <c r="N260" s="102">
        <f t="shared" si="59"/>
        <v>0</v>
      </c>
      <c r="O260" s="101">
        <f t="shared" si="60"/>
        <v>32283</v>
      </c>
      <c r="P260" s="103" t="e">
        <f t="shared" si="61"/>
        <v>#DIV/0!</v>
      </c>
      <c r="Q260" s="104" t="e">
        <f t="shared" si="62"/>
        <v>#DIV/0!</v>
      </c>
      <c r="R260" s="105">
        <f t="shared" si="63"/>
        <v>4</v>
      </c>
      <c r="S260" s="19">
        <v>0</v>
      </c>
      <c r="T260" s="20">
        <v>0</v>
      </c>
      <c r="U260" s="20">
        <v>0</v>
      </c>
      <c r="V260" s="20">
        <v>0</v>
      </c>
      <c r="W260" s="20">
        <v>0</v>
      </c>
      <c r="X260" s="20">
        <v>0</v>
      </c>
      <c r="Y260" s="20">
        <v>0</v>
      </c>
      <c r="Z260" s="20">
        <v>0</v>
      </c>
      <c r="AA260" s="20">
        <v>0</v>
      </c>
      <c r="AB260" s="21">
        <v>0</v>
      </c>
      <c r="AC260" s="19">
        <v>0</v>
      </c>
      <c r="AD260" s="20">
        <v>0</v>
      </c>
      <c r="AE260" s="20">
        <v>0</v>
      </c>
      <c r="AF260" s="20">
        <v>0</v>
      </c>
      <c r="AG260" s="20">
        <v>0</v>
      </c>
      <c r="AH260" s="20">
        <v>0</v>
      </c>
      <c r="AI260" s="20">
        <v>0</v>
      </c>
      <c r="AJ260" s="20">
        <v>0</v>
      </c>
      <c r="AK260" s="20">
        <v>0</v>
      </c>
      <c r="AL260" s="21">
        <v>0</v>
      </c>
      <c r="AM260" s="19">
        <v>0</v>
      </c>
      <c r="AN260" s="20">
        <v>0</v>
      </c>
      <c r="AO260" s="20">
        <v>0</v>
      </c>
      <c r="AP260" s="20">
        <v>0</v>
      </c>
      <c r="AQ260" s="20">
        <v>0</v>
      </c>
      <c r="AR260" s="20">
        <v>0</v>
      </c>
      <c r="AS260" s="20">
        <v>0</v>
      </c>
      <c r="AT260" s="20">
        <v>0</v>
      </c>
      <c r="AU260" s="20">
        <v>0</v>
      </c>
      <c r="AV260" s="21">
        <v>0</v>
      </c>
      <c r="AW260" s="19">
        <v>0</v>
      </c>
      <c r="AX260" s="20">
        <v>0</v>
      </c>
      <c r="AY260" s="20">
        <v>0</v>
      </c>
      <c r="AZ260" s="20">
        <v>0</v>
      </c>
      <c r="BA260" s="20">
        <v>0</v>
      </c>
      <c r="BB260" s="20">
        <v>0</v>
      </c>
      <c r="BC260" s="20">
        <v>0</v>
      </c>
      <c r="BD260" s="20">
        <v>0</v>
      </c>
      <c r="BE260" s="20">
        <v>0</v>
      </c>
      <c r="BF260" s="21">
        <v>0</v>
      </c>
      <c r="BG260" s="19">
        <v>0</v>
      </c>
      <c r="BH260" s="20">
        <v>0</v>
      </c>
      <c r="BI260" s="20">
        <v>0</v>
      </c>
      <c r="BJ260" s="20">
        <v>0</v>
      </c>
      <c r="BK260" s="20">
        <v>0</v>
      </c>
      <c r="BL260" s="20">
        <v>0</v>
      </c>
      <c r="BM260" s="20">
        <v>0</v>
      </c>
      <c r="BN260" s="20">
        <v>0</v>
      </c>
      <c r="BO260" s="20">
        <v>0</v>
      </c>
      <c r="BP260" s="21">
        <v>0</v>
      </c>
      <c r="BQ260" s="19">
        <v>0</v>
      </c>
      <c r="BR260" s="20">
        <v>0</v>
      </c>
      <c r="BS260" s="20">
        <v>0</v>
      </c>
      <c r="BT260" s="20">
        <v>0</v>
      </c>
      <c r="BU260" s="20">
        <v>0</v>
      </c>
      <c r="BV260" s="20">
        <v>0</v>
      </c>
      <c r="BW260" s="20">
        <v>0</v>
      </c>
      <c r="BX260" s="20">
        <v>0</v>
      </c>
      <c r="BY260" s="20">
        <v>0</v>
      </c>
      <c r="BZ260" s="21">
        <v>0</v>
      </c>
      <c r="CA260" s="19">
        <v>0</v>
      </c>
      <c r="CB260" s="20">
        <v>0</v>
      </c>
      <c r="CC260" s="20">
        <v>0</v>
      </c>
      <c r="CD260" s="21">
        <v>0</v>
      </c>
      <c r="CE260" s="19">
        <v>0</v>
      </c>
      <c r="CF260" s="20">
        <v>0</v>
      </c>
      <c r="CG260" s="20">
        <v>0</v>
      </c>
      <c r="CH260" s="21">
        <v>0</v>
      </c>
      <c r="CI260" s="19">
        <v>0</v>
      </c>
      <c r="CJ260" s="20">
        <v>0</v>
      </c>
      <c r="CK260" s="20">
        <v>0</v>
      </c>
      <c r="CL260" s="21">
        <v>0</v>
      </c>
      <c r="CM260" s="19">
        <v>0</v>
      </c>
      <c r="CN260" s="20">
        <v>0</v>
      </c>
      <c r="CO260" s="20">
        <v>0</v>
      </c>
      <c r="CP260" s="21">
        <v>0</v>
      </c>
      <c r="CQ260" s="19">
        <v>0</v>
      </c>
      <c r="CR260" s="20">
        <v>0</v>
      </c>
      <c r="CS260" s="20">
        <v>0</v>
      </c>
      <c r="CT260" s="21">
        <v>0</v>
      </c>
      <c r="CU260" s="19">
        <v>0</v>
      </c>
      <c r="CV260" s="20">
        <v>0</v>
      </c>
      <c r="CW260" s="20">
        <v>0</v>
      </c>
      <c r="CX260" s="21">
        <v>0</v>
      </c>
      <c r="CY260" s="19">
        <v>0</v>
      </c>
      <c r="CZ260" s="20">
        <v>0</v>
      </c>
      <c r="DA260" s="22">
        <v>0</v>
      </c>
      <c r="DB260" s="19">
        <v>0</v>
      </c>
      <c r="DC260" s="20">
        <v>0</v>
      </c>
      <c r="DD260" s="22">
        <v>0</v>
      </c>
      <c r="DE260" s="32">
        <v>1759</v>
      </c>
      <c r="DF260" s="33">
        <v>1740</v>
      </c>
      <c r="DG260" s="33">
        <v>1747</v>
      </c>
      <c r="DH260" s="33">
        <v>1672</v>
      </c>
      <c r="DI260" s="33">
        <v>1648</v>
      </c>
      <c r="DJ260" s="34">
        <v>1665</v>
      </c>
      <c r="DK260" s="35">
        <v>32283</v>
      </c>
      <c r="DL260" s="64">
        <v>4</v>
      </c>
    </row>
    <row r="261" spans="1:116" x14ac:dyDescent="0.25">
      <c r="A261" s="6" t="s">
        <v>266</v>
      </c>
      <c r="B261" s="41" t="s">
        <v>255</v>
      </c>
      <c r="C261" s="82">
        <f t="shared" si="64"/>
        <v>5682.1160905680599</v>
      </c>
      <c r="D261" s="85">
        <f t="shared" si="65"/>
        <v>6844.2012933406713</v>
      </c>
      <c r="E261" s="85">
        <f t="shared" si="66"/>
        <v>3146.4292515577959</v>
      </c>
      <c r="F261" s="85">
        <f t="shared" si="67"/>
        <v>3014.3556527349629</v>
      </c>
      <c r="G261" s="85">
        <f t="shared" si="68"/>
        <v>2709.0473152578415</v>
      </c>
      <c r="H261" s="86">
        <f t="shared" si="69"/>
        <v>3083.8243107575877</v>
      </c>
      <c r="I261" s="10">
        <f t="shared" si="54"/>
        <v>3565.8129689174707</v>
      </c>
      <c r="J261" s="12">
        <f t="shared" si="55"/>
        <v>1329.8332416070446</v>
      </c>
      <c r="K261" s="12">
        <f t="shared" si="56"/>
        <v>1160.7940908772666</v>
      </c>
      <c r="L261" s="12">
        <f t="shared" si="57"/>
        <v>1195.6571080364183</v>
      </c>
      <c r="M261" s="12">
        <f t="shared" si="58"/>
        <v>1349.481658692185</v>
      </c>
      <c r="N261" s="87">
        <f t="shared" si="59"/>
        <v>1431.5854506139469</v>
      </c>
      <c r="O261" s="82">
        <f t="shared" si="60"/>
        <v>53002</v>
      </c>
      <c r="P261" s="92">
        <f t="shared" si="61"/>
        <v>54329.079926852246</v>
      </c>
      <c r="Q261" s="93">
        <f t="shared" si="62"/>
        <v>0.2776991031485242</v>
      </c>
      <c r="R261" s="94">
        <f t="shared" si="63"/>
        <v>3</v>
      </c>
      <c r="S261" s="10">
        <v>17048320</v>
      </c>
      <c r="T261" s="12">
        <v>22416481</v>
      </c>
      <c r="U261" s="12">
        <v>32296745</v>
      </c>
      <c r="V261" s="12">
        <v>1649902</v>
      </c>
      <c r="W261" s="12">
        <v>387297</v>
      </c>
      <c r="X261" s="12">
        <v>4073235</v>
      </c>
      <c r="Y261" s="12">
        <v>6950649</v>
      </c>
      <c r="Z261" s="12">
        <v>13871014</v>
      </c>
      <c r="AA261" s="12">
        <v>0</v>
      </c>
      <c r="AB261" s="11">
        <v>98693643</v>
      </c>
      <c r="AC261" s="10">
        <v>13011083</v>
      </c>
      <c r="AD261" s="12">
        <v>32253175</v>
      </c>
      <c r="AE261" s="12">
        <v>41506109</v>
      </c>
      <c r="AF261" s="12">
        <v>2539608</v>
      </c>
      <c r="AG261" s="12">
        <v>242418</v>
      </c>
      <c r="AH261" s="12">
        <v>3738680</v>
      </c>
      <c r="AI261" s="12">
        <v>6196237</v>
      </c>
      <c r="AJ261" s="12">
        <v>11284135</v>
      </c>
      <c r="AK261" s="12">
        <v>0</v>
      </c>
      <c r="AL261" s="11">
        <v>110771445</v>
      </c>
      <c r="AM261" s="10">
        <v>9802061</v>
      </c>
      <c r="AN261" s="12">
        <v>9672884</v>
      </c>
      <c r="AO261" s="12">
        <v>17822000</v>
      </c>
      <c r="AP261" s="12">
        <v>1838104</v>
      </c>
      <c r="AQ261" s="12">
        <v>0</v>
      </c>
      <c r="AR261" s="12">
        <v>2915366</v>
      </c>
      <c r="AS261" s="12">
        <v>2890034</v>
      </c>
      <c r="AT261" s="12">
        <v>7532022</v>
      </c>
      <c r="AU261" s="12">
        <v>0</v>
      </c>
      <c r="AV261" s="11">
        <v>52472471</v>
      </c>
      <c r="AW261" s="10">
        <v>8651087</v>
      </c>
      <c r="AX261" s="12">
        <v>9524098</v>
      </c>
      <c r="AY261" s="12">
        <v>16385030</v>
      </c>
      <c r="AZ261" s="12">
        <v>1155367</v>
      </c>
      <c r="BA261" s="12">
        <v>0</v>
      </c>
      <c r="BB261" s="12">
        <v>3250837</v>
      </c>
      <c r="BC261" s="12">
        <v>3080828</v>
      </c>
      <c r="BD261" s="12">
        <v>7928985</v>
      </c>
      <c r="BE261" s="12">
        <v>0</v>
      </c>
      <c r="BF261" s="11">
        <v>49976232</v>
      </c>
      <c r="BG261" s="10">
        <v>4319973</v>
      </c>
      <c r="BH261" s="12">
        <v>8280412</v>
      </c>
      <c r="BI261" s="12">
        <v>16259566</v>
      </c>
      <c r="BJ261" s="12">
        <v>1018438</v>
      </c>
      <c r="BK261" s="12">
        <v>0</v>
      </c>
      <c r="BL261" s="12">
        <v>2754997</v>
      </c>
      <c r="BM261" s="12">
        <v>3036640</v>
      </c>
      <c r="BN261" s="12">
        <v>5794250</v>
      </c>
      <c r="BO261" s="12">
        <v>0</v>
      </c>
      <c r="BP261" s="11">
        <v>41464276</v>
      </c>
      <c r="BQ261" s="10">
        <v>4922334</v>
      </c>
      <c r="BR261" s="12">
        <v>8484158</v>
      </c>
      <c r="BS261" s="12">
        <v>18564237</v>
      </c>
      <c r="BT261" s="12">
        <v>2568234</v>
      </c>
      <c r="BU261" s="12">
        <v>0</v>
      </c>
      <c r="BV261" s="12">
        <v>2576429</v>
      </c>
      <c r="BW261" s="12">
        <v>2817049</v>
      </c>
      <c r="BX261" s="12">
        <v>5105400</v>
      </c>
      <c r="BY261" s="12">
        <v>0</v>
      </c>
      <c r="BZ261" s="11">
        <v>45037841</v>
      </c>
      <c r="CA261" s="10">
        <v>0</v>
      </c>
      <c r="CB261" s="12">
        <v>23107842</v>
      </c>
      <c r="CC261" s="12">
        <v>30122614</v>
      </c>
      <c r="CD261" s="11">
        <v>53230456</v>
      </c>
      <c r="CE261" s="10">
        <v>0</v>
      </c>
      <c r="CF261" s="12">
        <v>13987842</v>
      </c>
      <c r="CG261" s="12">
        <v>5342614</v>
      </c>
      <c r="CH261" s="11">
        <v>19330456</v>
      </c>
      <c r="CI261" s="10">
        <v>0</v>
      </c>
      <c r="CJ261" s="12">
        <v>12591338</v>
      </c>
      <c r="CK261" s="12">
        <v>3988284</v>
      </c>
      <c r="CL261" s="11">
        <v>16579622</v>
      </c>
      <c r="CM261" s="10">
        <v>0</v>
      </c>
      <c r="CN261" s="12">
        <v>12572057</v>
      </c>
      <c r="CO261" s="12">
        <v>4106164</v>
      </c>
      <c r="CP261" s="11">
        <v>16678221</v>
      </c>
      <c r="CQ261" s="10">
        <v>0</v>
      </c>
      <c r="CR261" s="12">
        <v>13114000</v>
      </c>
      <c r="CS261" s="12">
        <v>4654625</v>
      </c>
      <c r="CT261" s="11">
        <v>17768625</v>
      </c>
      <c r="CU261" s="10">
        <v>0</v>
      </c>
      <c r="CV261" s="12">
        <v>13709000</v>
      </c>
      <c r="CW261" s="12">
        <v>4828600</v>
      </c>
      <c r="CX261" s="11">
        <v>18537600</v>
      </c>
      <c r="CY261" s="10">
        <v>14706067</v>
      </c>
      <c r="CZ261" s="12">
        <v>8361577</v>
      </c>
      <c r="DA261" s="15">
        <v>270.685</v>
      </c>
      <c r="DB261" s="10">
        <v>460465</v>
      </c>
      <c r="DC261" s="12">
        <v>27059</v>
      </c>
      <c r="DD261" s="15">
        <v>0</v>
      </c>
      <c r="DE261" s="17">
        <v>14928</v>
      </c>
      <c r="DF261" s="14">
        <v>14536</v>
      </c>
      <c r="DG261" s="14">
        <v>14283</v>
      </c>
      <c r="DH261" s="14">
        <v>13949</v>
      </c>
      <c r="DI261" s="14">
        <v>13167</v>
      </c>
      <c r="DJ261" s="7">
        <v>12949</v>
      </c>
      <c r="DK261" s="24">
        <v>53002</v>
      </c>
      <c r="DL261" s="65">
        <v>3</v>
      </c>
    </row>
    <row r="262" spans="1:116" x14ac:dyDescent="0.25">
      <c r="A262" s="6" t="s">
        <v>469</v>
      </c>
      <c r="B262" s="41" t="s">
        <v>455</v>
      </c>
      <c r="C262" s="82">
        <f t="shared" si="64"/>
        <v>2602.7429073562639</v>
      </c>
      <c r="D262" s="85">
        <f t="shared" si="65"/>
        <v>1557.0155239327296</v>
      </c>
      <c r="E262" s="85">
        <f t="shared" si="66"/>
        <v>1875.8132952479875</v>
      </c>
      <c r="F262" s="85">
        <f t="shared" si="67"/>
        <v>1743.4775339602925</v>
      </c>
      <c r="G262" s="85">
        <f t="shared" si="68"/>
        <v>1715.7605298013245</v>
      </c>
      <c r="H262" s="86">
        <f t="shared" si="69"/>
        <v>1806.8005333333333</v>
      </c>
      <c r="I262" s="10">
        <f t="shared" si="54"/>
        <v>1729.8892794376097</v>
      </c>
      <c r="J262" s="12">
        <f t="shared" si="55"/>
        <v>1877.4005174644244</v>
      </c>
      <c r="K262" s="12">
        <f t="shared" si="56"/>
        <v>1820.1417813554922</v>
      </c>
      <c r="L262" s="12">
        <f t="shared" si="57"/>
        <v>1900.0940438871473</v>
      </c>
      <c r="M262" s="12">
        <f t="shared" si="58"/>
        <v>2030.0193377483445</v>
      </c>
      <c r="N262" s="87">
        <f t="shared" si="59"/>
        <v>2555.6480000000001</v>
      </c>
      <c r="O262" s="82">
        <f t="shared" si="60"/>
        <v>41835</v>
      </c>
      <c r="P262" s="92">
        <f t="shared" si="61"/>
        <v>41830.829545454544</v>
      </c>
      <c r="Q262" s="93">
        <f t="shared" si="62"/>
        <v>0.25169200977164918</v>
      </c>
      <c r="R262" s="94">
        <f t="shared" si="63"/>
        <v>6</v>
      </c>
      <c r="S262" s="10">
        <v>1283085</v>
      </c>
      <c r="T262" s="12">
        <v>1448785</v>
      </c>
      <c r="U262" s="12">
        <v>5764979</v>
      </c>
      <c r="V262" s="12">
        <v>716653</v>
      </c>
      <c r="W262" s="12">
        <v>275000</v>
      </c>
      <c r="X262" s="12">
        <v>0</v>
      </c>
      <c r="Y262" s="12">
        <v>878223</v>
      </c>
      <c r="Z262" s="12">
        <v>750000</v>
      </c>
      <c r="AA262" s="12">
        <v>0</v>
      </c>
      <c r="AB262" s="11">
        <v>11116725</v>
      </c>
      <c r="AC262" s="10">
        <v>1293797</v>
      </c>
      <c r="AD262" s="12">
        <v>1160835</v>
      </c>
      <c r="AE262" s="12">
        <v>1986694</v>
      </c>
      <c r="AF262" s="12">
        <v>613603</v>
      </c>
      <c r="AG262" s="12">
        <v>200000</v>
      </c>
      <c r="AH262" s="12">
        <v>0</v>
      </c>
      <c r="AI262" s="12">
        <v>762936</v>
      </c>
      <c r="AJ262" s="12">
        <v>750000</v>
      </c>
      <c r="AK262" s="12">
        <v>0</v>
      </c>
      <c r="AL262" s="11">
        <v>6767865</v>
      </c>
      <c r="AM262" s="10">
        <v>1432529</v>
      </c>
      <c r="AN262" s="12">
        <v>1176054</v>
      </c>
      <c r="AO262" s="12">
        <v>2931960</v>
      </c>
      <c r="AP262" s="12">
        <v>876142</v>
      </c>
      <c r="AQ262" s="12">
        <v>187112</v>
      </c>
      <c r="AR262" s="12">
        <v>0</v>
      </c>
      <c r="AS262" s="12">
        <v>619960</v>
      </c>
      <c r="AT262" s="12">
        <v>801711</v>
      </c>
      <c r="AU262" s="12">
        <v>0</v>
      </c>
      <c r="AV262" s="11">
        <v>8025468</v>
      </c>
      <c r="AW262" s="10">
        <v>1338695</v>
      </c>
      <c r="AX262" s="12">
        <v>1155687</v>
      </c>
      <c r="AY262" s="12">
        <v>2776429</v>
      </c>
      <c r="AZ262" s="12">
        <v>852617</v>
      </c>
      <c r="BA262" s="12">
        <v>741</v>
      </c>
      <c r="BB262" s="12">
        <v>0</v>
      </c>
      <c r="BC262" s="12">
        <v>549863</v>
      </c>
      <c r="BD262" s="12">
        <v>250000</v>
      </c>
      <c r="BE262" s="12">
        <v>0</v>
      </c>
      <c r="BF262" s="11">
        <v>6924032</v>
      </c>
      <c r="BG262" s="10">
        <v>1425892</v>
      </c>
      <c r="BH262" s="12">
        <v>1161256</v>
      </c>
      <c r="BI262" s="12">
        <v>2712551</v>
      </c>
      <c r="BJ262" s="12">
        <v>689575</v>
      </c>
      <c r="BK262" s="12">
        <v>0</v>
      </c>
      <c r="BL262" s="12">
        <v>0</v>
      </c>
      <c r="BM262" s="12">
        <v>487722</v>
      </c>
      <c r="BN262" s="12">
        <v>250000</v>
      </c>
      <c r="BO262" s="12">
        <v>0</v>
      </c>
      <c r="BP262" s="11">
        <v>6726996</v>
      </c>
      <c r="BQ262" s="10">
        <v>1324921</v>
      </c>
      <c r="BR262" s="12">
        <v>1123565</v>
      </c>
      <c r="BS262" s="12">
        <v>2864474</v>
      </c>
      <c r="BT262" s="12">
        <v>722524</v>
      </c>
      <c r="BU262" s="12">
        <v>0</v>
      </c>
      <c r="BV262" s="12">
        <v>0</v>
      </c>
      <c r="BW262" s="12">
        <v>740018</v>
      </c>
      <c r="BX262" s="12">
        <v>100000</v>
      </c>
      <c r="BY262" s="12">
        <v>0</v>
      </c>
      <c r="BZ262" s="11">
        <v>6875502</v>
      </c>
      <c r="CA262" s="10">
        <v>1855</v>
      </c>
      <c r="CB262" s="12">
        <v>6888294</v>
      </c>
      <c r="CC262" s="12">
        <v>0</v>
      </c>
      <c r="CD262" s="11">
        <v>6890149</v>
      </c>
      <c r="CE262" s="10">
        <v>35394</v>
      </c>
      <c r="CF262" s="12">
        <v>7220759</v>
      </c>
      <c r="CG262" s="12">
        <v>0</v>
      </c>
      <c r="CH262" s="11">
        <v>7256153</v>
      </c>
      <c r="CI262" s="10">
        <v>144678</v>
      </c>
      <c r="CJ262" s="12">
        <v>6864688</v>
      </c>
      <c r="CK262" s="12">
        <v>0</v>
      </c>
      <c r="CL262" s="11">
        <v>7009366</v>
      </c>
      <c r="CM262" s="10">
        <v>174658</v>
      </c>
      <c r="CN262" s="12">
        <v>7098902</v>
      </c>
      <c r="CO262" s="12">
        <v>0</v>
      </c>
      <c r="CP262" s="11">
        <v>7273560</v>
      </c>
      <c r="CQ262" s="10">
        <v>203890</v>
      </c>
      <c r="CR262" s="12">
        <v>7459433</v>
      </c>
      <c r="CS262" s="12">
        <v>0</v>
      </c>
      <c r="CT262" s="11">
        <v>7663323</v>
      </c>
      <c r="CU262" s="10">
        <v>232394</v>
      </c>
      <c r="CV262" s="12">
        <v>9351286</v>
      </c>
      <c r="CW262" s="12">
        <v>0</v>
      </c>
      <c r="CX262" s="11">
        <v>9583680</v>
      </c>
      <c r="CY262" s="10">
        <v>1840556.5</v>
      </c>
      <c r="CZ262" s="12">
        <v>743704</v>
      </c>
      <c r="DA262" s="15">
        <v>44</v>
      </c>
      <c r="DB262" s="10">
        <v>23187.5</v>
      </c>
      <c r="DC262" s="12">
        <v>1773.85</v>
      </c>
      <c r="DD262" s="15">
        <v>1</v>
      </c>
      <c r="DE262" s="17">
        <v>3983</v>
      </c>
      <c r="DF262" s="14">
        <v>3865</v>
      </c>
      <c r="DG262" s="14">
        <v>3851</v>
      </c>
      <c r="DH262" s="14">
        <v>3828</v>
      </c>
      <c r="DI262" s="14">
        <v>3775</v>
      </c>
      <c r="DJ262" s="7">
        <v>3750</v>
      </c>
      <c r="DK262" s="24">
        <v>41835</v>
      </c>
      <c r="DL262" s="65">
        <v>6</v>
      </c>
    </row>
    <row r="263" spans="1:116" x14ac:dyDescent="0.25">
      <c r="A263" s="6" t="s">
        <v>158</v>
      </c>
      <c r="B263" s="41" t="s">
        <v>156</v>
      </c>
      <c r="C263" s="82">
        <f t="shared" si="64"/>
        <v>7276.0689226651375</v>
      </c>
      <c r="D263" s="85">
        <f t="shared" si="65"/>
        <v>7726.9805348014161</v>
      </c>
      <c r="E263" s="85">
        <f t="shared" si="66"/>
        <v>6121.4565981678634</v>
      </c>
      <c r="F263" s="85">
        <f t="shared" si="67"/>
        <v>5749.9971625456019</v>
      </c>
      <c r="G263" s="85">
        <f t="shared" si="68"/>
        <v>5191.2992779228762</v>
      </c>
      <c r="H263" s="86">
        <f t="shared" si="69"/>
        <v>4971.688172043011</v>
      </c>
      <c r="I263" s="10">
        <f t="shared" ref="I263:I326" si="70">(CD263/DE263)</f>
        <v>165.29982793232006</v>
      </c>
      <c r="J263" s="12">
        <f t="shared" ref="J263:J326" si="71">(CH263/DF263)</f>
        <v>226.43034801415652</v>
      </c>
      <c r="K263" s="12">
        <f t="shared" ref="K263:K326" si="72">(CL263/DG263)</f>
        <v>220.29784600148551</v>
      </c>
      <c r="L263" s="12">
        <f t="shared" ref="L263:L326" si="73">(CP263/DH263)</f>
        <v>233.00922172679367</v>
      </c>
      <c r="M263" s="12">
        <f t="shared" ref="M263:M326" si="74">(CT263/DI263)</f>
        <v>218.06688175346954</v>
      </c>
      <c r="N263" s="87">
        <f t="shared" ref="N263:N326" si="75">(CX263/DJ263)</f>
        <v>216.78428059395802</v>
      </c>
      <c r="O263" s="82">
        <f t="shared" ref="O263:O326" si="76">DK263</f>
        <v>90507</v>
      </c>
      <c r="P263" s="92">
        <f t="shared" ref="P263:P326" si="77">(CY263/DA263)</f>
        <v>71088.893786733839</v>
      </c>
      <c r="Q263" s="93">
        <f t="shared" ref="Q263:Q326" si="78">SUM(CY263,CZ263,DB263,DC263)/(AB263-Z263)</f>
        <v>0.34212926770752822</v>
      </c>
      <c r="R263" s="94">
        <f t="shared" ref="R263:R326" si="79">DL263</f>
        <v>4</v>
      </c>
      <c r="S263" s="10">
        <v>31429804</v>
      </c>
      <c r="T263" s="12">
        <v>32492369</v>
      </c>
      <c r="U263" s="12">
        <v>66551174</v>
      </c>
      <c r="V263" s="12">
        <v>3676494</v>
      </c>
      <c r="W263" s="12">
        <v>3147207</v>
      </c>
      <c r="X263" s="12">
        <v>0</v>
      </c>
      <c r="Y263" s="12">
        <v>14932866</v>
      </c>
      <c r="Z263" s="12">
        <v>250000</v>
      </c>
      <c r="AA263" s="12">
        <v>0</v>
      </c>
      <c r="AB263" s="11">
        <v>152479914</v>
      </c>
      <c r="AC263" s="10">
        <v>13447919</v>
      </c>
      <c r="AD263" s="12">
        <v>37889042</v>
      </c>
      <c r="AE263" s="12">
        <v>61102912</v>
      </c>
      <c r="AF263" s="12">
        <v>4872430</v>
      </c>
      <c r="AG263" s="12">
        <v>7686505</v>
      </c>
      <c r="AH263" s="12">
        <v>0</v>
      </c>
      <c r="AI263" s="12">
        <v>32198884</v>
      </c>
      <c r="AJ263" s="12">
        <v>0</v>
      </c>
      <c r="AK263" s="12">
        <v>0</v>
      </c>
      <c r="AL263" s="11">
        <v>157197692</v>
      </c>
      <c r="AM263" s="10">
        <v>27207512</v>
      </c>
      <c r="AN263" s="12">
        <v>33451724</v>
      </c>
      <c r="AO263" s="12">
        <v>41842016</v>
      </c>
      <c r="AP263" s="12">
        <v>3283136</v>
      </c>
      <c r="AQ263" s="12">
        <v>2573260</v>
      </c>
      <c r="AR263" s="12">
        <v>0</v>
      </c>
      <c r="AS263" s="12">
        <v>15265168</v>
      </c>
      <c r="AT263" s="12">
        <v>0</v>
      </c>
      <c r="AU263" s="12">
        <v>0</v>
      </c>
      <c r="AV263" s="11">
        <v>123622816</v>
      </c>
      <c r="AW263" s="10">
        <v>22901530</v>
      </c>
      <c r="AX263" s="12">
        <v>28838933</v>
      </c>
      <c r="AY263" s="12">
        <v>42111256</v>
      </c>
      <c r="AZ263" s="12">
        <v>2870954</v>
      </c>
      <c r="BA263" s="12">
        <v>3384791</v>
      </c>
      <c r="BB263" s="12">
        <v>0</v>
      </c>
      <c r="BC263" s="12">
        <v>13374480</v>
      </c>
      <c r="BD263" s="12">
        <v>0</v>
      </c>
      <c r="BE263" s="12">
        <v>0</v>
      </c>
      <c r="BF263" s="11">
        <v>113481944</v>
      </c>
      <c r="BG263" s="10">
        <v>22092086</v>
      </c>
      <c r="BH263" s="12">
        <v>27280346</v>
      </c>
      <c r="BI263" s="12">
        <v>34937832</v>
      </c>
      <c r="BJ263" s="12">
        <v>3682050</v>
      </c>
      <c r="BK263" s="12">
        <v>1225822</v>
      </c>
      <c r="BL263" s="12">
        <v>0</v>
      </c>
      <c r="BM263" s="12">
        <v>12152365</v>
      </c>
      <c r="BN263" s="12">
        <v>0</v>
      </c>
      <c r="BO263" s="12">
        <v>0</v>
      </c>
      <c r="BP263" s="11">
        <v>101370501</v>
      </c>
      <c r="BQ263" s="10">
        <v>21719031</v>
      </c>
      <c r="BR263" s="12">
        <v>26214426</v>
      </c>
      <c r="BS263" s="12">
        <v>35073105</v>
      </c>
      <c r="BT263" s="12">
        <v>2370145</v>
      </c>
      <c r="BU263" s="12">
        <v>1243970</v>
      </c>
      <c r="BV263" s="12">
        <v>0</v>
      </c>
      <c r="BW263" s="12">
        <v>10476393</v>
      </c>
      <c r="BX263" s="12">
        <v>0</v>
      </c>
      <c r="BY263" s="12">
        <v>0</v>
      </c>
      <c r="BZ263" s="11">
        <v>97097070</v>
      </c>
      <c r="CA263" s="10">
        <v>1890432</v>
      </c>
      <c r="CB263" s="12">
        <v>1567971</v>
      </c>
      <c r="CC263" s="12">
        <v>0</v>
      </c>
      <c r="CD263" s="11">
        <v>3458403</v>
      </c>
      <c r="CE263" s="10">
        <v>1669825</v>
      </c>
      <c r="CF263" s="12">
        <v>2936674</v>
      </c>
      <c r="CG263" s="12">
        <v>0</v>
      </c>
      <c r="CH263" s="11">
        <v>4606499</v>
      </c>
      <c r="CI263" s="10">
        <v>1566000</v>
      </c>
      <c r="CJ263" s="12">
        <v>2882915</v>
      </c>
      <c r="CK263" s="12">
        <v>0</v>
      </c>
      <c r="CL263" s="11">
        <v>4448915</v>
      </c>
      <c r="CM263" s="10">
        <v>1516000</v>
      </c>
      <c r="CN263" s="12">
        <v>3082670</v>
      </c>
      <c r="CO263" s="12">
        <v>0</v>
      </c>
      <c r="CP263" s="11">
        <v>4598670</v>
      </c>
      <c r="CQ263" s="10">
        <v>1468000</v>
      </c>
      <c r="CR263" s="12">
        <v>2790192</v>
      </c>
      <c r="CS263" s="12">
        <v>0</v>
      </c>
      <c r="CT263" s="11">
        <v>4258192</v>
      </c>
      <c r="CU263" s="10">
        <v>1489000</v>
      </c>
      <c r="CV263" s="12">
        <v>2744797</v>
      </c>
      <c r="CW263" s="12">
        <v>0</v>
      </c>
      <c r="CX263" s="11">
        <v>4233797</v>
      </c>
      <c r="CY263" s="10">
        <v>33866749</v>
      </c>
      <c r="CZ263" s="12">
        <v>17388267</v>
      </c>
      <c r="DA263" s="15">
        <v>476.4</v>
      </c>
      <c r="DB263" s="10">
        <v>768503</v>
      </c>
      <c r="DC263" s="12">
        <v>58790</v>
      </c>
      <c r="DD263" s="15">
        <v>23</v>
      </c>
      <c r="DE263" s="17">
        <v>20922</v>
      </c>
      <c r="DF263" s="14">
        <v>20344</v>
      </c>
      <c r="DG263" s="14">
        <v>20195</v>
      </c>
      <c r="DH263" s="14">
        <v>19736</v>
      </c>
      <c r="DI263" s="14">
        <v>19527</v>
      </c>
      <c r="DJ263" s="7">
        <v>19530</v>
      </c>
      <c r="DK263" s="24">
        <v>90507</v>
      </c>
      <c r="DL263" s="65">
        <v>4</v>
      </c>
    </row>
    <row r="264" spans="1:116" x14ac:dyDescent="0.25">
      <c r="A264" s="6" t="s">
        <v>172</v>
      </c>
      <c r="B264" s="41" t="s">
        <v>168</v>
      </c>
      <c r="C264" s="82">
        <f t="shared" ref="C264:C327" si="80">(AB264-Z264)/DE264</f>
        <v>2119.9957022043532</v>
      </c>
      <c r="D264" s="85">
        <f t="shared" ref="D264:D327" si="81">(AL264-AJ264)/DF264</f>
        <v>1779.1032258064515</v>
      </c>
      <c r="E264" s="85">
        <f t="shared" ref="E264:E327" si="82">(AV264-AT264)/DG264</f>
        <v>1764.0053578788295</v>
      </c>
      <c r="F264" s="85">
        <f t="shared" ref="F264:F327" si="83">(BF264-BD264)/DH264</f>
        <v>1682.9600935736894</v>
      </c>
      <c r="G264" s="85">
        <f t="shared" ref="G264:G327" si="84">(BP264-BN264)/DI264</f>
        <v>1487.2383426966292</v>
      </c>
      <c r="H264" s="86">
        <f t="shared" ref="H264:H327" si="85">(BZ264-BX264)/DJ264</f>
        <v>1515.9672384701912</v>
      </c>
      <c r="I264" s="10">
        <f t="shared" si="70"/>
        <v>488.21863302370718</v>
      </c>
      <c r="J264" s="12">
        <f t="shared" si="71"/>
        <v>579.84049416609469</v>
      </c>
      <c r="K264" s="12">
        <f t="shared" si="72"/>
        <v>676.43288913312267</v>
      </c>
      <c r="L264" s="12">
        <f t="shared" si="73"/>
        <v>772.9873400302738</v>
      </c>
      <c r="M264" s="12">
        <f t="shared" si="74"/>
        <v>927.16446629213488</v>
      </c>
      <c r="N264" s="87">
        <f t="shared" si="75"/>
        <v>1104.4353205849268</v>
      </c>
      <c r="O264" s="82">
        <f t="shared" si="76"/>
        <v>79333</v>
      </c>
      <c r="P264" s="92">
        <f t="shared" si="77"/>
        <v>56860.26470588235</v>
      </c>
      <c r="Q264" s="93">
        <f t="shared" si="78"/>
        <v>0.36155588397994731</v>
      </c>
      <c r="R264" s="94">
        <f t="shared" si="79"/>
        <v>0</v>
      </c>
      <c r="S264" s="10">
        <v>2014349</v>
      </c>
      <c r="T264" s="12">
        <v>3914406</v>
      </c>
      <c r="U264" s="12">
        <v>6279020</v>
      </c>
      <c r="V264" s="12">
        <v>2072755</v>
      </c>
      <c r="W264" s="12">
        <v>0</v>
      </c>
      <c r="X264" s="12">
        <v>0</v>
      </c>
      <c r="Y264" s="12">
        <v>1010999</v>
      </c>
      <c r="Z264" s="12">
        <v>629500</v>
      </c>
      <c r="AA264" s="12">
        <v>0</v>
      </c>
      <c r="AB264" s="11">
        <v>15921029</v>
      </c>
      <c r="AC264" s="10">
        <v>1534734</v>
      </c>
      <c r="AD264" s="12">
        <v>3758264</v>
      </c>
      <c r="AE264" s="12">
        <v>5699163</v>
      </c>
      <c r="AF264" s="12">
        <v>1415092</v>
      </c>
      <c r="AG264" s="12">
        <v>0</v>
      </c>
      <c r="AH264" s="12">
        <v>0</v>
      </c>
      <c r="AI264" s="12">
        <v>553514</v>
      </c>
      <c r="AJ264" s="12">
        <v>381833</v>
      </c>
      <c r="AK264" s="12">
        <v>0</v>
      </c>
      <c r="AL264" s="11">
        <v>13342600</v>
      </c>
      <c r="AM264" s="10">
        <v>1652864</v>
      </c>
      <c r="AN264" s="12">
        <v>3459978</v>
      </c>
      <c r="AO264" s="12">
        <v>5252284</v>
      </c>
      <c r="AP264" s="12">
        <v>2075353</v>
      </c>
      <c r="AQ264" s="12">
        <v>0</v>
      </c>
      <c r="AR264" s="12">
        <v>0</v>
      </c>
      <c r="AS264" s="12">
        <v>399716</v>
      </c>
      <c r="AT264" s="12">
        <v>205797</v>
      </c>
      <c r="AU264" s="12">
        <v>0</v>
      </c>
      <c r="AV264" s="11">
        <v>13045992</v>
      </c>
      <c r="AW264" s="10">
        <v>2471385</v>
      </c>
      <c r="AX264" s="12">
        <v>3370343</v>
      </c>
      <c r="AY264" s="12">
        <v>4756226</v>
      </c>
      <c r="AZ264" s="12">
        <v>1188589</v>
      </c>
      <c r="BA264" s="12">
        <v>0</v>
      </c>
      <c r="BB264" s="12">
        <v>0</v>
      </c>
      <c r="BC264" s="12">
        <v>443528</v>
      </c>
      <c r="BD264" s="12">
        <v>298875</v>
      </c>
      <c r="BE264" s="12">
        <v>0</v>
      </c>
      <c r="BF264" s="11">
        <v>12528946</v>
      </c>
      <c r="BG264" s="10">
        <v>1471392</v>
      </c>
      <c r="BH264" s="12">
        <v>3112635</v>
      </c>
      <c r="BI264" s="12">
        <v>4512199</v>
      </c>
      <c r="BJ264" s="12">
        <v>1047558</v>
      </c>
      <c r="BK264" s="12">
        <v>0</v>
      </c>
      <c r="BL264" s="12">
        <v>0</v>
      </c>
      <c r="BM264" s="12">
        <v>445353</v>
      </c>
      <c r="BN264" s="12">
        <v>156858</v>
      </c>
      <c r="BO264" s="12">
        <v>0</v>
      </c>
      <c r="BP264" s="11">
        <v>10745995</v>
      </c>
      <c r="BQ264" s="10">
        <v>1553252</v>
      </c>
      <c r="BR264" s="12">
        <v>3028720</v>
      </c>
      <c r="BS264" s="12">
        <v>4768065</v>
      </c>
      <c r="BT264" s="12">
        <v>1027364</v>
      </c>
      <c r="BU264" s="12">
        <v>0</v>
      </c>
      <c r="BV264" s="12">
        <v>0</v>
      </c>
      <c r="BW264" s="12">
        <v>404158</v>
      </c>
      <c r="BX264" s="12">
        <v>96858</v>
      </c>
      <c r="BY264" s="12">
        <v>0</v>
      </c>
      <c r="BZ264" s="11">
        <v>10878417</v>
      </c>
      <c r="CA264" s="10">
        <v>0</v>
      </c>
      <c r="CB264" s="12">
        <v>3521521</v>
      </c>
      <c r="CC264" s="12">
        <v>0</v>
      </c>
      <c r="CD264" s="11">
        <v>3521521</v>
      </c>
      <c r="CE264" s="10">
        <v>0</v>
      </c>
      <c r="CF264" s="12">
        <v>4224138</v>
      </c>
      <c r="CG264" s="12">
        <v>0</v>
      </c>
      <c r="CH264" s="11">
        <v>4224138</v>
      </c>
      <c r="CI264" s="10">
        <v>0</v>
      </c>
      <c r="CJ264" s="12">
        <v>4923755</v>
      </c>
      <c r="CK264" s="12">
        <v>0</v>
      </c>
      <c r="CL264" s="11">
        <v>4923755</v>
      </c>
      <c r="CM264" s="10">
        <v>0</v>
      </c>
      <c r="CN264" s="12">
        <v>5617299</v>
      </c>
      <c r="CO264" s="12">
        <v>0</v>
      </c>
      <c r="CP264" s="11">
        <v>5617299</v>
      </c>
      <c r="CQ264" s="10">
        <v>0</v>
      </c>
      <c r="CR264" s="12">
        <v>6601411</v>
      </c>
      <c r="CS264" s="12">
        <v>0</v>
      </c>
      <c r="CT264" s="11">
        <v>6601411</v>
      </c>
      <c r="CU264" s="10">
        <v>0</v>
      </c>
      <c r="CV264" s="12">
        <v>7854744</v>
      </c>
      <c r="CW264" s="12">
        <v>0</v>
      </c>
      <c r="CX264" s="11">
        <v>7854744</v>
      </c>
      <c r="CY264" s="10">
        <v>3866498</v>
      </c>
      <c r="CZ264" s="12">
        <v>1063286.9500000002</v>
      </c>
      <c r="DA264" s="15">
        <v>68</v>
      </c>
      <c r="DB264" s="10">
        <v>492969</v>
      </c>
      <c r="DC264" s="12">
        <v>105988.33499999999</v>
      </c>
      <c r="DD264" s="15">
        <v>46</v>
      </c>
      <c r="DE264" s="17">
        <v>7213</v>
      </c>
      <c r="DF264" s="14">
        <v>7285</v>
      </c>
      <c r="DG264" s="14">
        <v>7279</v>
      </c>
      <c r="DH264" s="14">
        <v>7267</v>
      </c>
      <c r="DI264" s="14">
        <v>7120</v>
      </c>
      <c r="DJ264" s="7">
        <v>7112</v>
      </c>
      <c r="DK264" s="24">
        <v>79333</v>
      </c>
      <c r="DL264" s="65">
        <v>0</v>
      </c>
    </row>
    <row r="265" spans="1:116" x14ac:dyDescent="0.25">
      <c r="A265" s="6" t="s">
        <v>424</v>
      </c>
      <c r="B265" s="41" t="s">
        <v>423</v>
      </c>
      <c r="C265" s="82">
        <f t="shared" si="80"/>
        <v>3241.6640668871278</v>
      </c>
      <c r="D265" s="85">
        <f t="shared" si="81"/>
        <v>2148.6131879215786</v>
      </c>
      <c r="E265" s="85">
        <f t="shared" si="82"/>
        <v>2103.4517254503935</v>
      </c>
      <c r="F265" s="85">
        <f t="shared" si="83"/>
        <v>2063.6581087137461</v>
      </c>
      <c r="G265" s="85">
        <f t="shared" si="84"/>
        <v>2281.7777343495536</v>
      </c>
      <c r="H265" s="86">
        <f t="shared" si="85"/>
        <v>2146.2559078572849</v>
      </c>
      <c r="I265" s="10">
        <f t="shared" si="70"/>
        <v>1534.2845198727148</v>
      </c>
      <c r="J265" s="12">
        <f t="shared" si="71"/>
        <v>1023.719409947677</v>
      </c>
      <c r="K265" s="12">
        <f t="shared" si="72"/>
        <v>1108.6368307536159</v>
      </c>
      <c r="L265" s="12">
        <f t="shared" si="73"/>
        <v>1144.726935143095</v>
      </c>
      <c r="M265" s="12">
        <f t="shared" si="74"/>
        <v>1201.7095303237575</v>
      </c>
      <c r="N265" s="87">
        <f t="shared" si="75"/>
        <v>1322.2077844707751</v>
      </c>
      <c r="O265" s="82">
        <f t="shared" si="76"/>
        <v>33995</v>
      </c>
      <c r="P265" s="92">
        <f t="shared" si="77"/>
        <v>46588.19425811644</v>
      </c>
      <c r="Q265" s="93">
        <f t="shared" si="78"/>
        <v>0.32238849062105723</v>
      </c>
      <c r="R265" s="94">
        <f t="shared" si="79"/>
        <v>1</v>
      </c>
      <c r="S265" s="10">
        <v>11562210</v>
      </c>
      <c r="T265" s="12">
        <v>13127750</v>
      </c>
      <c r="U265" s="12">
        <v>18029190</v>
      </c>
      <c r="V265" s="12">
        <v>5922970</v>
      </c>
      <c r="W265" s="12">
        <v>0</v>
      </c>
      <c r="X265" s="12">
        <v>0</v>
      </c>
      <c r="Y265" s="12">
        <v>3312030</v>
      </c>
      <c r="Z265" s="12">
        <v>8264400</v>
      </c>
      <c r="AA265" s="12">
        <v>0</v>
      </c>
      <c r="AB265" s="11">
        <v>60218550</v>
      </c>
      <c r="AC265" s="10">
        <v>7208809</v>
      </c>
      <c r="AD265" s="12">
        <v>10440693</v>
      </c>
      <c r="AE265" s="12">
        <v>9924683</v>
      </c>
      <c r="AF265" s="12">
        <v>2681849</v>
      </c>
      <c r="AG265" s="12">
        <v>0</v>
      </c>
      <c r="AH265" s="12">
        <v>0</v>
      </c>
      <c r="AI265" s="12">
        <v>3827417</v>
      </c>
      <c r="AJ265" s="12">
        <v>11044813</v>
      </c>
      <c r="AK265" s="12">
        <v>0</v>
      </c>
      <c r="AL265" s="11">
        <v>45128264</v>
      </c>
      <c r="AM265" s="10">
        <v>4768977</v>
      </c>
      <c r="AN265" s="12">
        <v>10947719</v>
      </c>
      <c r="AO265" s="12">
        <v>7852219</v>
      </c>
      <c r="AP265" s="12">
        <v>5105129</v>
      </c>
      <c r="AQ265" s="12">
        <v>0</v>
      </c>
      <c r="AR265" s="12">
        <v>0</v>
      </c>
      <c r="AS265" s="12">
        <v>4484769</v>
      </c>
      <c r="AT265" s="12">
        <v>12586878</v>
      </c>
      <c r="AU265" s="12">
        <v>0</v>
      </c>
      <c r="AV265" s="11">
        <v>45745691</v>
      </c>
      <c r="AW265" s="10">
        <v>4605632</v>
      </c>
      <c r="AX265" s="12">
        <v>10301303</v>
      </c>
      <c r="AY265" s="12">
        <v>9135646</v>
      </c>
      <c r="AZ265" s="12">
        <v>4411417</v>
      </c>
      <c r="BA265" s="12">
        <v>0</v>
      </c>
      <c r="BB265" s="12">
        <v>0</v>
      </c>
      <c r="BC265" s="12">
        <v>3778278</v>
      </c>
      <c r="BD265" s="12">
        <v>11215500</v>
      </c>
      <c r="BE265" s="12">
        <v>0</v>
      </c>
      <c r="BF265" s="11">
        <v>43447776</v>
      </c>
      <c r="BG265" s="10">
        <v>4721981</v>
      </c>
      <c r="BH265" s="12">
        <v>11343408</v>
      </c>
      <c r="BI265" s="12">
        <v>9764439</v>
      </c>
      <c r="BJ265" s="12">
        <v>4118281</v>
      </c>
      <c r="BK265" s="12">
        <v>0</v>
      </c>
      <c r="BL265" s="12">
        <v>0</v>
      </c>
      <c r="BM265" s="12">
        <v>5079461</v>
      </c>
      <c r="BN265" s="12">
        <v>43524410</v>
      </c>
      <c r="BO265" s="12">
        <v>0</v>
      </c>
      <c r="BP265" s="11">
        <v>78551980</v>
      </c>
      <c r="BQ265" s="10">
        <v>5327258</v>
      </c>
      <c r="BR265" s="12">
        <v>10306715</v>
      </c>
      <c r="BS265" s="12">
        <v>9420942</v>
      </c>
      <c r="BT265" s="12">
        <v>2941719</v>
      </c>
      <c r="BU265" s="12">
        <v>0</v>
      </c>
      <c r="BV265" s="12">
        <v>0</v>
      </c>
      <c r="BW265" s="12">
        <v>4426854</v>
      </c>
      <c r="BX265" s="12">
        <v>8169532</v>
      </c>
      <c r="BY265" s="12">
        <v>0</v>
      </c>
      <c r="BZ265" s="11">
        <v>40593020</v>
      </c>
      <c r="CA265" s="10">
        <v>9080000</v>
      </c>
      <c r="CB265" s="12">
        <v>15509978</v>
      </c>
      <c r="CC265" s="12">
        <v>0</v>
      </c>
      <c r="CD265" s="11">
        <v>24589978</v>
      </c>
      <c r="CE265" s="10">
        <v>9720000</v>
      </c>
      <c r="CF265" s="12">
        <v>6519261</v>
      </c>
      <c r="CG265" s="12">
        <v>0</v>
      </c>
      <c r="CH265" s="11">
        <v>16239261</v>
      </c>
      <c r="CI265" s="10">
        <v>10345000</v>
      </c>
      <c r="CJ265" s="12">
        <v>7131551</v>
      </c>
      <c r="CK265" s="12">
        <v>0</v>
      </c>
      <c r="CL265" s="11">
        <v>17476551</v>
      </c>
      <c r="CM265" s="10">
        <v>10954000</v>
      </c>
      <c r="CN265" s="12">
        <v>6925490</v>
      </c>
      <c r="CO265" s="12">
        <v>0</v>
      </c>
      <c r="CP265" s="11">
        <v>17879490</v>
      </c>
      <c r="CQ265" s="10">
        <v>10984000</v>
      </c>
      <c r="CR265" s="12">
        <v>7463443</v>
      </c>
      <c r="CS265" s="12">
        <v>0</v>
      </c>
      <c r="CT265" s="11">
        <v>18447443</v>
      </c>
      <c r="CU265" s="10">
        <v>11857000</v>
      </c>
      <c r="CV265" s="12">
        <v>8117593</v>
      </c>
      <c r="CW265" s="12">
        <v>0</v>
      </c>
      <c r="CX265" s="11">
        <v>19974593</v>
      </c>
      <c r="CY265" s="10">
        <v>12154394</v>
      </c>
      <c r="CZ265" s="12">
        <v>4428550</v>
      </c>
      <c r="DA265" s="15">
        <v>260.89000000000004</v>
      </c>
      <c r="DB265" s="10">
        <v>150186</v>
      </c>
      <c r="DC265" s="12">
        <v>16290</v>
      </c>
      <c r="DD265" s="15">
        <v>7.7799999999999994</v>
      </c>
      <c r="DE265" s="17">
        <v>16027</v>
      </c>
      <c r="DF265" s="14">
        <v>15863</v>
      </c>
      <c r="DG265" s="14">
        <v>15764</v>
      </c>
      <c r="DH265" s="14">
        <v>15619</v>
      </c>
      <c r="DI265" s="14">
        <v>15351</v>
      </c>
      <c r="DJ265" s="7">
        <v>15107</v>
      </c>
      <c r="DK265" s="24">
        <v>33995</v>
      </c>
      <c r="DL265" s="65">
        <v>1</v>
      </c>
    </row>
    <row r="266" spans="1:116" x14ac:dyDescent="0.25">
      <c r="A266" s="6" t="s">
        <v>523</v>
      </c>
      <c r="B266" s="41" t="s">
        <v>515</v>
      </c>
      <c r="C266" s="82">
        <f t="shared" si="80"/>
        <v>1014.1363853825488</v>
      </c>
      <c r="D266" s="85">
        <f t="shared" si="81"/>
        <v>1093.3353277540045</v>
      </c>
      <c r="E266" s="85">
        <f t="shared" si="82"/>
        <v>974.42301282796575</v>
      </c>
      <c r="F266" s="85">
        <f t="shared" si="83"/>
        <v>1106.1384879176967</v>
      </c>
      <c r="G266" s="85">
        <f t="shared" si="84"/>
        <v>900.46090179122916</v>
      </c>
      <c r="H266" s="86">
        <f t="shared" si="85"/>
        <v>827.54950910464038</v>
      </c>
      <c r="I266" s="10">
        <f t="shared" si="70"/>
        <v>1303.4152283516726</v>
      </c>
      <c r="J266" s="12">
        <f t="shared" si="71"/>
        <v>1015.8919225962812</v>
      </c>
      <c r="K266" s="12">
        <f t="shared" si="72"/>
        <v>1021.1744370809596</v>
      </c>
      <c r="L266" s="12">
        <f t="shared" si="73"/>
        <v>921.15886434324909</v>
      </c>
      <c r="M266" s="12">
        <f t="shared" si="74"/>
        <v>1021.6163887173152</v>
      </c>
      <c r="N266" s="87">
        <f t="shared" si="75"/>
        <v>1111.785600402786</v>
      </c>
      <c r="O266" s="82">
        <f t="shared" si="76"/>
        <v>52953</v>
      </c>
      <c r="P266" s="92">
        <f t="shared" si="77"/>
        <v>51815.395814376709</v>
      </c>
      <c r="Q266" s="93">
        <f t="shared" si="78"/>
        <v>0.7425598560198291</v>
      </c>
      <c r="R266" s="94">
        <f t="shared" si="79"/>
        <v>2</v>
      </c>
      <c r="S266" s="10">
        <v>7968048</v>
      </c>
      <c r="T266" s="12">
        <v>12576411</v>
      </c>
      <c r="U266" s="12">
        <v>664568</v>
      </c>
      <c r="V266" s="12">
        <v>1565876</v>
      </c>
      <c r="W266" s="12">
        <v>288705</v>
      </c>
      <c r="X266" s="12">
        <v>263910</v>
      </c>
      <c r="Y266" s="12">
        <v>4229610</v>
      </c>
      <c r="Z266" s="12">
        <v>3488642</v>
      </c>
      <c r="AA266" s="12">
        <v>0</v>
      </c>
      <c r="AB266" s="11">
        <v>31045770</v>
      </c>
      <c r="AC266" s="10">
        <v>5815997</v>
      </c>
      <c r="AD266" s="12">
        <v>14262178</v>
      </c>
      <c r="AE266" s="12">
        <v>914229</v>
      </c>
      <c r="AF266" s="12">
        <v>2387771</v>
      </c>
      <c r="AG266" s="12">
        <v>182483</v>
      </c>
      <c r="AH266" s="12">
        <v>280005</v>
      </c>
      <c r="AI266" s="12">
        <v>5029043</v>
      </c>
      <c r="AJ266" s="12">
        <v>2315994</v>
      </c>
      <c r="AK266" s="12">
        <v>0</v>
      </c>
      <c r="AL266" s="11">
        <v>31187700</v>
      </c>
      <c r="AM266" s="10">
        <v>5258197</v>
      </c>
      <c r="AN266" s="12">
        <v>12465022</v>
      </c>
      <c r="AO266" s="12">
        <v>832547</v>
      </c>
      <c r="AP266" s="12">
        <v>1854003</v>
      </c>
      <c r="AQ266" s="12">
        <v>179615</v>
      </c>
      <c r="AR266" s="12">
        <v>243043</v>
      </c>
      <c r="AS266" s="12">
        <v>4310610</v>
      </c>
      <c r="AT266" s="12">
        <v>2113194</v>
      </c>
      <c r="AU266" s="12">
        <v>0</v>
      </c>
      <c r="AV266" s="11">
        <v>27256231</v>
      </c>
      <c r="AW266" s="10">
        <v>6692067</v>
      </c>
      <c r="AX266" s="12">
        <v>14601102</v>
      </c>
      <c r="AY266" s="12">
        <v>834077</v>
      </c>
      <c r="AZ266" s="12">
        <v>1364515</v>
      </c>
      <c r="BA266" s="12">
        <v>237970</v>
      </c>
      <c r="BB266" s="12">
        <v>239118</v>
      </c>
      <c r="BC266" s="12">
        <v>3770892</v>
      </c>
      <c r="BD266" s="12">
        <v>1552325</v>
      </c>
      <c r="BE266" s="12">
        <v>0</v>
      </c>
      <c r="BF266" s="11">
        <v>29292066</v>
      </c>
      <c r="BG266" s="10">
        <v>5195991</v>
      </c>
      <c r="BH266" s="12">
        <v>11179234</v>
      </c>
      <c r="BI266" s="12">
        <v>559077</v>
      </c>
      <c r="BJ266" s="12">
        <v>1281959</v>
      </c>
      <c r="BK266" s="12">
        <v>230597</v>
      </c>
      <c r="BL266" s="12">
        <v>191430</v>
      </c>
      <c r="BM266" s="12">
        <v>3229405</v>
      </c>
      <c r="BN266" s="12">
        <v>1560324</v>
      </c>
      <c r="BO266" s="12">
        <v>0</v>
      </c>
      <c r="BP266" s="11">
        <v>23428017</v>
      </c>
      <c r="BQ266" s="10">
        <v>4086450</v>
      </c>
      <c r="BR266" s="12">
        <v>10853530</v>
      </c>
      <c r="BS266" s="12">
        <v>486160</v>
      </c>
      <c r="BT266" s="12">
        <v>1380523</v>
      </c>
      <c r="BU266" s="12">
        <v>0</v>
      </c>
      <c r="BV266" s="12">
        <v>220953</v>
      </c>
      <c r="BW266" s="12">
        <v>2696199</v>
      </c>
      <c r="BX266" s="12">
        <v>1727076</v>
      </c>
      <c r="BY266" s="12">
        <v>0</v>
      </c>
      <c r="BZ266" s="11">
        <v>21450891</v>
      </c>
      <c r="CA266" s="10">
        <v>15033000</v>
      </c>
      <c r="CB266" s="12">
        <v>0</v>
      </c>
      <c r="CC266" s="12">
        <v>20384702</v>
      </c>
      <c r="CD266" s="11">
        <v>35417702</v>
      </c>
      <c r="CE266" s="10">
        <v>6576000</v>
      </c>
      <c r="CF266" s="12">
        <v>0</v>
      </c>
      <c r="CG266" s="12">
        <v>20250658</v>
      </c>
      <c r="CH266" s="11">
        <v>26826658</v>
      </c>
      <c r="CI266" s="10">
        <v>7601000</v>
      </c>
      <c r="CJ266" s="12">
        <v>0</v>
      </c>
      <c r="CK266" s="12">
        <v>18748364</v>
      </c>
      <c r="CL266" s="11">
        <v>26349364</v>
      </c>
      <c r="CM266" s="10">
        <v>8603000</v>
      </c>
      <c r="CN266" s="12">
        <v>0</v>
      </c>
      <c r="CO266" s="12">
        <v>14497822</v>
      </c>
      <c r="CP266" s="11">
        <v>23100822</v>
      </c>
      <c r="CQ266" s="10">
        <v>9589000</v>
      </c>
      <c r="CR266" s="12">
        <v>0</v>
      </c>
      <c r="CS266" s="12">
        <v>15220954</v>
      </c>
      <c r="CT266" s="11">
        <v>24809954</v>
      </c>
      <c r="CU266" s="10">
        <v>10595000</v>
      </c>
      <c r="CV266" s="12">
        <v>0</v>
      </c>
      <c r="CW266" s="12">
        <v>15903298</v>
      </c>
      <c r="CX266" s="11">
        <v>26498298</v>
      </c>
      <c r="CY266" s="10">
        <v>14236280</v>
      </c>
      <c r="CZ266" s="12">
        <v>6151045</v>
      </c>
      <c r="DA266" s="15">
        <v>274.75</v>
      </c>
      <c r="DB266" s="10">
        <v>70120</v>
      </c>
      <c r="DC266" s="12">
        <v>5372</v>
      </c>
      <c r="DD266" s="15">
        <v>9</v>
      </c>
      <c r="DE266" s="17">
        <v>27173</v>
      </c>
      <c r="DF266" s="14">
        <v>26407</v>
      </c>
      <c r="DG266" s="14">
        <v>25803</v>
      </c>
      <c r="DH266" s="14">
        <v>25078</v>
      </c>
      <c r="DI266" s="14">
        <v>24285</v>
      </c>
      <c r="DJ266" s="7">
        <v>23834</v>
      </c>
      <c r="DK266" s="24">
        <v>52953</v>
      </c>
      <c r="DL266" s="65">
        <v>2</v>
      </c>
    </row>
    <row r="267" spans="1:116" x14ac:dyDescent="0.25">
      <c r="A267" s="6" t="s">
        <v>75</v>
      </c>
      <c r="B267" s="41" t="s">
        <v>68</v>
      </c>
      <c r="C267" s="82">
        <f t="shared" si="80"/>
        <v>2158.9326030731781</v>
      </c>
      <c r="D267" s="85">
        <f t="shared" si="81"/>
        <v>2066.089294287086</v>
      </c>
      <c r="E267" s="85">
        <f t="shared" si="82"/>
        <v>2064.5068562722195</v>
      </c>
      <c r="F267" s="85">
        <f t="shared" si="83"/>
        <v>2032.1878573831148</v>
      </c>
      <c r="G267" s="85">
        <f t="shared" si="84"/>
        <v>1983.2708955223882</v>
      </c>
      <c r="H267" s="86">
        <f t="shared" si="85"/>
        <v>1880.300151975684</v>
      </c>
      <c r="I267" s="10">
        <f t="shared" si="70"/>
        <v>378.08169785486081</v>
      </c>
      <c r="J267" s="12">
        <f t="shared" si="71"/>
        <v>422.14322291566651</v>
      </c>
      <c r="K267" s="12">
        <f t="shared" si="72"/>
        <v>538.80904012188932</v>
      </c>
      <c r="L267" s="12">
        <f t="shared" si="73"/>
        <v>1226.624621594349</v>
      </c>
      <c r="M267" s="12">
        <f t="shared" si="74"/>
        <v>1651.7406716417911</v>
      </c>
      <c r="N267" s="87">
        <f t="shared" si="75"/>
        <v>1737.1324088145896</v>
      </c>
      <c r="O267" s="82">
        <f t="shared" si="76"/>
        <v>65486</v>
      </c>
      <c r="P267" s="92">
        <f t="shared" si="77"/>
        <v>47680</v>
      </c>
      <c r="Q267" s="93">
        <f t="shared" si="78"/>
        <v>0.3348560715693078</v>
      </c>
      <c r="R267" s="94">
        <f t="shared" si="79"/>
        <v>0</v>
      </c>
      <c r="S267" s="10">
        <v>2109470</v>
      </c>
      <c r="T267" s="12">
        <v>2708860</v>
      </c>
      <c r="U267" s="12">
        <v>6631267</v>
      </c>
      <c r="V267" s="12">
        <v>820700</v>
      </c>
      <c r="W267" s="12">
        <v>844630</v>
      </c>
      <c r="X267" s="12">
        <v>27113</v>
      </c>
      <c r="Y267" s="12">
        <v>1048624</v>
      </c>
      <c r="Z267" s="12">
        <v>0</v>
      </c>
      <c r="AA267" s="12">
        <v>0</v>
      </c>
      <c r="AB267" s="11">
        <v>14190664</v>
      </c>
      <c r="AC267" s="10">
        <v>1967235</v>
      </c>
      <c r="AD267" s="12">
        <v>2558862</v>
      </c>
      <c r="AE267" s="12">
        <v>6315224</v>
      </c>
      <c r="AF267" s="12">
        <v>688371</v>
      </c>
      <c r="AG267" s="12">
        <v>123430</v>
      </c>
      <c r="AH267" s="12">
        <v>32606</v>
      </c>
      <c r="AI267" s="12">
        <v>1225264</v>
      </c>
      <c r="AJ267" s="12">
        <v>0</v>
      </c>
      <c r="AK267" s="12">
        <v>0</v>
      </c>
      <c r="AL267" s="11">
        <v>12910992</v>
      </c>
      <c r="AM267" s="10">
        <v>1336282</v>
      </c>
      <c r="AN267" s="12">
        <v>2389694</v>
      </c>
      <c r="AO267" s="12">
        <v>6164308</v>
      </c>
      <c r="AP267" s="12">
        <v>889778</v>
      </c>
      <c r="AQ267" s="12">
        <v>130890</v>
      </c>
      <c r="AR267" s="12">
        <v>35474</v>
      </c>
      <c r="AS267" s="12">
        <v>1248616</v>
      </c>
      <c r="AT267" s="12">
        <v>14262</v>
      </c>
      <c r="AU267" s="12">
        <v>0</v>
      </c>
      <c r="AV267" s="11">
        <v>12209304</v>
      </c>
      <c r="AW267" s="10">
        <v>1355008</v>
      </c>
      <c r="AX267" s="12">
        <v>2345314</v>
      </c>
      <c r="AY267" s="12">
        <v>6152155</v>
      </c>
      <c r="AZ267" s="12">
        <v>826538</v>
      </c>
      <c r="BA267" s="12">
        <v>87214</v>
      </c>
      <c r="BB267" s="12">
        <v>35713</v>
      </c>
      <c r="BC267" s="12">
        <v>1281447</v>
      </c>
      <c r="BD267" s="12">
        <v>5656</v>
      </c>
      <c r="BE267" s="12">
        <v>0</v>
      </c>
      <c r="BF267" s="11">
        <v>12089045</v>
      </c>
      <c r="BG267" s="10">
        <v>1200185</v>
      </c>
      <c r="BH267" s="12">
        <v>1431214</v>
      </c>
      <c r="BI267" s="12">
        <v>5927374</v>
      </c>
      <c r="BJ267" s="12">
        <v>730779</v>
      </c>
      <c r="BK267" s="12">
        <v>85871</v>
      </c>
      <c r="BL267" s="12">
        <v>15469</v>
      </c>
      <c r="BM267" s="12">
        <v>1239440</v>
      </c>
      <c r="BN267" s="12">
        <v>6248</v>
      </c>
      <c r="BO267" s="12">
        <v>0</v>
      </c>
      <c r="BP267" s="11">
        <v>10636580</v>
      </c>
      <c r="BQ267" s="10">
        <v>993353</v>
      </c>
      <c r="BR267" s="12">
        <v>1136809</v>
      </c>
      <c r="BS267" s="12">
        <v>5773252</v>
      </c>
      <c r="BT267" s="12">
        <v>675343</v>
      </c>
      <c r="BU267" s="12">
        <v>0</v>
      </c>
      <c r="BV267" s="12">
        <v>17975</v>
      </c>
      <c r="BW267" s="12">
        <v>1301168</v>
      </c>
      <c r="BX267" s="12">
        <v>7097</v>
      </c>
      <c r="BY267" s="12">
        <v>0</v>
      </c>
      <c r="BZ267" s="11">
        <v>9904997</v>
      </c>
      <c r="CA267" s="10">
        <v>0</v>
      </c>
      <c r="CB267" s="12">
        <v>2485131</v>
      </c>
      <c r="CC267" s="12">
        <v>0</v>
      </c>
      <c r="CD267" s="11">
        <v>2485131</v>
      </c>
      <c r="CE267" s="10">
        <v>0</v>
      </c>
      <c r="CF267" s="12">
        <v>2637973</v>
      </c>
      <c r="CG267" s="12">
        <v>0</v>
      </c>
      <c r="CH267" s="11">
        <v>2637973</v>
      </c>
      <c r="CI267" s="10">
        <v>395000</v>
      </c>
      <c r="CJ267" s="12">
        <v>2787745</v>
      </c>
      <c r="CK267" s="12">
        <v>0</v>
      </c>
      <c r="CL267" s="11">
        <v>3182745</v>
      </c>
      <c r="CM267" s="10">
        <v>4359000</v>
      </c>
      <c r="CN267" s="12">
        <v>2934510</v>
      </c>
      <c r="CO267" s="12">
        <v>0</v>
      </c>
      <c r="CP267" s="11">
        <v>7293510</v>
      </c>
      <c r="CQ267" s="10">
        <v>5775000</v>
      </c>
      <c r="CR267" s="12">
        <v>3078330</v>
      </c>
      <c r="CS267" s="12">
        <v>0</v>
      </c>
      <c r="CT267" s="11">
        <v>8853330</v>
      </c>
      <c r="CU267" s="10">
        <v>5925000</v>
      </c>
      <c r="CV267" s="12">
        <v>3219265</v>
      </c>
      <c r="CW267" s="12">
        <v>0</v>
      </c>
      <c r="CX267" s="11">
        <v>9144265</v>
      </c>
      <c r="CY267" s="10">
        <v>3337600</v>
      </c>
      <c r="CZ267" s="12">
        <v>1414230</v>
      </c>
      <c r="DA267" s="15">
        <v>70</v>
      </c>
      <c r="DB267" s="10">
        <v>0</v>
      </c>
      <c r="DC267" s="12">
        <v>0</v>
      </c>
      <c r="DD267" s="15">
        <v>0</v>
      </c>
      <c r="DE267" s="17">
        <v>6573</v>
      </c>
      <c r="DF267" s="14">
        <v>6249</v>
      </c>
      <c r="DG267" s="14">
        <v>5907</v>
      </c>
      <c r="DH267" s="14">
        <v>5946</v>
      </c>
      <c r="DI267" s="14">
        <v>5360</v>
      </c>
      <c r="DJ267" s="7">
        <v>5264</v>
      </c>
      <c r="DK267" s="24">
        <v>65486</v>
      </c>
      <c r="DL267" s="65">
        <v>0</v>
      </c>
    </row>
    <row r="268" spans="1:116" x14ac:dyDescent="0.25">
      <c r="A268" s="6" t="s">
        <v>362</v>
      </c>
      <c r="B268" s="41" t="s">
        <v>356</v>
      </c>
      <c r="C268" s="82">
        <f t="shared" si="80"/>
        <v>2586.9046484720616</v>
      </c>
      <c r="D268" s="85">
        <f t="shared" si="81"/>
        <v>2317.0788530465948</v>
      </c>
      <c r="E268" s="85">
        <f t="shared" si="82"/>
        <v>1675.8178922586899</v>
      </c>
      <c r="F268" s="85">
        <f t="shared" si="83"/>
        <v>1635.4661521031016</v>
      </c>
      <c r="G268" s="85">
        <f t="shared" si="84"/>
        <v>1602.7392914186148</v>
      </c>
      <c r="H268" s="86">
        <f t="shared" si="85"/>
        <v>1431.8390846615002</v>
      </c>
      <c r="I268" s="10">
        <f t="shared" si="70"/>
        <v>802.21023616688217</v>
      </c>
      <c r="J268" s="12">
        <f t="shared" si="71"/>
        <v>870.80803694513372</v>
      </c>
      <c r="K268" s="12">
        <f t="shared" si="72"/>
        <v>979.09970918155375</v>
      </c>
      <c r="L268" s="12">
        <f t="shared" si="73"/>
        <v>1111.2225605438323</v>
      </c>
      <c r="M268" s="12">
        <f t="shared" si="74"/>
        <v>1243.6494119355307</v>
      </c>
      <c r="N268" s="87">
        <f t="shared" si="75"/>
        <v>1330.3512940488376</v>
      </c>
      <c r="O268" s="82">
        <f t="shared" si="76"/>
        <v>66505</v>
      </c>
      <c r="P268" s="92">
        <f t="shared" si="77"/>
        <v>42277.059815089131</v>
      </c>
      <c r="Q268" s="93">
        <f t="shared" si="78"/>
        <v>0.31540942909107461</v>
      </c>
      <c r="R268" s="94">
        <f t="shared" si="79"/>
        <v>1</v>
      </c>
      <c r="S268" s="10">
        <v>4218120</v>
      </c>
      <c r="T268" s="12">
        <v>5517780</v>
      </c>
      <c r="U268" s="12">
        <v>19150370</v>
      </c>
      <c r="V268" s="12">
        <v>3798700</v>
      </c>
      <c r="W268" s="12">
        <v>290070</v>
      </c>
      <c r="X268" s="12">
        <v>0</v>
      </c>
      <c r="Y268" s="12">
        <v>5034350</v>
      </c>
      <c r="Z268" s="12">
        <v>0</v>
      </c>
      <c r="AA268" s="12">
        <v>0</v>
      </c>
      <c r="AB268" s="11">
        <v>38009390</v>
      </c>
      <c r="AC268" s="10">
        <v>3513020</v>
      </c>
      <c r="AD268" s="12">
        <v>5335540</v>
      </c>
      <c r="AE268" s="12">
        <v>18119010</v>
      </c>
      <c r="AF268" s="12">
        <v>1521350</v>
      </c>
      <c r="AG268" s="12">
        <v>707850</v>
      </c>
      <c r="AH268" s="12">
        <v>0</v>
      </c>
      <c r="AI268" s="12">
        <v>4419410</v>
      </c>
      <c r="AJ268" s="12">
        <v>0</v>
      </c>
      <c r="AK268" s="12">
        <v>0</v>
      </c>
      <c r="AL268" s="11">
        <v>33616180</v>
      </c>
      <c r="AM268" s="10">
        <v>2968944</v>
      </c>
      <c r="AN268" s="12">
        <v>4611603</v>
      </c>
      <c r="AO268" s="12">
        <v>11834928</v>
      </c>
      <c r="AP268" s="12">
        <v>1346308</v>
      </c>
      <c r="AQ268" s="12" t="s">
        <v>547</v>
      </c>
      <c r="AR268" s="12">
        <v>0</v>
      </c>
      <c r="AS268" s="12">
        <v>3440379</v>
      </c>
      <c r="AT268" s="12">
        <v>0</v>
      </c>
      <c r="AU268" s="12">
        <v>0</v>
      </c>
      <c r="AV268" s="11">
        <v>24202162</v>
      </c>
      <c r="AW268" s="10">
        <v>2458928</v>
      </c>
      <c r="AX268" s="12">
        <v>4047483</v>
      </c>
      <c r="AY268" s="12">
        <v>11286790</v>
      </c>
      <c r="AZ268" s="12">
        <v>1050434</v>
      </c>
      <c r="BA268" s="12" t="s">
        <v>547</v>
      </c>
      <c r="BB268" s="12">
        <v>0</v>
      </c>
      <c r="BC268" s="12">
        <v>4252418</v>
      </c>
      <c r="BD268" s="12">
        <v>0</v>
      </c>
      <c r="BE268" s="12">
        <v>0</v>
      </c>
      <c r="BF268" s="11">
        <v>23096053</v>
      </c>
      <c r="BG268" s="10">
        <v>2517330</v>
      </c>
      <c r="BH268" s="12">
        <v>4457637</v>
      </c>
      <c r="BI268" s="12">
        <v>10851289</v>
      </c>
      <c r="BJ268" s="12">
        <v>1147958</v>
      </c>
      <c r="BK268" s="12" t="s">
        <v>547</v>
      </c>
      <c r="BL268" s="12">
        <v>0</v>
      </c>
      <c r="BM268" s="12">
        <v>3101917</v>
      </c>
      <c r="BN268" s="12">
        <v>0</v>
      </c>
      <c r="BO268" s="12">
        <v>0</v>
      </c>
      <c r="BP268" s="11">
        <v>22076131</v>
      </c>
      <c r="BQ268" s="10">
        <v>2454449</v>
      </c>
      <c r="BR268" s="12">
        <v>3488455</v>
      </c>
      <c r="BS268" s="12">
        <v>10226752</v>
      </c>
      <c r="BT268" s="12">
        <v>958129</v>
      </c>
      <c r="BU268" s="12">
        <v>26207</v>
      </c>
      <c r="BV268" s="12">
        <v>0</v>
      </c>
      <c r="BW268" s="12">
        <v>2430703</v>
      </c>
      <c r="BX268" s="12">
        <v>0</v>
      </c>
      <c r="BY268" s="12">
        <v>0</v>
      </c>
      <c r="BZ268" s="11">
        <v>19584695</v>
      </c>
      <c r="CA268" s="10" t="s">
        <v>547</v>
      </c>
      <c r="CB268" s="12">
        <v>11186875</v>
      </c>
      <c r="CC268" s="12">
        <v>600000</v>
      </c>
      <c r="CD268" s="11">
        <v>11786875</v>
      </c>
      <c r="CE268" s="10">
        <v>378294</v>
      </c>
      <c r="CF268" s="12">
        <v>12255389</v>
      </c>
      <c r="CG268" s="12" t="s">
        <v>547</v>
      </c>
      <c r="CH268" s="11">
        <v>12633683</v>
      </c>
      <c r="CI268" s="10">
        <v>675167</v>
      </c>
      <c r="CJ268" s="12">
        <v>13464991</v>
      </c>
      <c r="CK268" s="12" t="s">
        <v>547</v>
      </c>
      <c r="CL268" s="11">
        <v>14140158</v>
      </c>
      <c r="CM268" s="10">
        <v>1103537</v>
      </c>
      <c r="CN268" s="12">
        <v>14589148</v>
      </c>
      <c r="CO268" s="12" t="s">
        <v>547</v>
      </c>
      <c r="CP268" s="11">
        <v>15692685</v>
      </c>
      <c r="CQ268" s="10">
        <v>1454763</v>
      </c>
      <c r="CR268" s="12">
        <v>15675264</v>
      </c>
      <c r="CS268" s="12" t="s">
        <v>547</v>
      </c>
      <c r="CT268" s="11">
        <v>17130027</v>
      </c>
      <c r="CU268" s="10">
        <v>1801285</v>
      </c>
      <c r="CV268" s="12">
        <v>16395260</v>
      </c>
      <c r="CW268" s="12" t="s">
        <v>547</v>
      </c>
      <c r="CX268" s="11">
        <v>18196545</v>
      </c>
      <c r="CY268" s="10">
        <v>8276580</v>
      </c>
      <c r="CZ268" s="12">
        <v>3711940</v>
      </c>
      <c r="DA268" s="15">
        <v>195.77</v>
      </c>
      <c r="DB268" s="10">
        <v>0</v>
      </c>
      <c r="DC268" s="12">
        <v>0</v>
      </c>
      <c r="DD268" s="15">
        <v>0</v>
      </c>
      <c r="DE268" s="17">
        <v>14693</v>
      </c>
      <c r="DF268" s="14">
        <v>14508</v>
      </c>
      <c r="DG268" s="14">
        <v>14442</v>
      </c>
      <c r="DH268" s="14">
        <v>14122</v>
      </c>
      <c r="DI268" s="14">
        <v>13774</v>
      </c>
      <c r="DJ268" s="7">
        <v>13678</v>
      </c>
      <c r="DK268" s="24">
        <v>66505</v>
      </c>
      <c r="DL268" s="65">
        <v>1</v>
      </c>
    </row>
    <row r="269" spans="1:116" x14ac:dyDescent="0.25">
      <c r="A269" s="6" t="s">
        <v>229</v>
      </c>
      <c r="B269" s="41" t="s">
        <v>227</v>
      </c>
      <c r="C269" s="82">
        <f t="shared" si="80"/>
        <v>290.92574257425741</v>
      </c>
      <c r="D269" s="85">
        <f t="shared" si="81"/>
        <v>277.21925133689842</v>
      </c>
      <c r="E269" s="85">
        <f t="shared" si="82"/>
        <v>0</v>
      </c>
      <c r="F269" s="85">
        <f t="shared" si="83"/>
        <v>0</v>
      </c>
      <c r="G269" s="85">
        <f t="shared" si="84"/>
        <v>0</v>
      </c>
      <c r="H269" s="86">
        <f t="shared" si="85"/>
        <v>0</v>
      </c>
      <c r="I269" s="10">
        <f t="shared" si="70"/>
        <v>0</v>
      </c>
      <c r="J269" s="12">
        <f t="shared" si="71"/>
        <v>0</v>
      </c>
      <c r="K269" s="12">
        <f t="shared" si="72"/>
        <v>0</v>
      </c>
      <c r="L269" s="12">
        <f t="shared" si="73"/>
        <v>0</v>
      </c>
      <c r="M269" s="12">
        <f t="shared" si="74"/>
        <v>0</v>
      </c>
      <c r="N269" s="87">
        <f t="shared" si="75"/>
        <v>0</v>
      </c>
      <c r="O269" s="82">
        <f t="shared" si="76"/>
        <v>37917</v>
      </c>
      <c r="P269" s="92">
        <f t="shared" si="77"/>
        <v>15600</v>
      </c>
      <c r="Q269" s="93">
        <f t="shared" si="78"/>
        <v>0.44242517058893599</v>
      </c>
      <c r="R269" s="94">
        <f t="shared" si="79"/>
        <v>0</v>
      </c>
      <c r="S269" s="10">
        <v>58767</v>
      </c>
      <c r="T269" s="12">
        <v>0</v>
      </c>
      <c r="U269" s="12">
        <v>0</v>
      </c>
      <c r="V269" s="12">
        <v>0</v>
      </c>
      <c r="W269" s="12">
        <v>0</v>
      </c>
      <c r="X269" s="12">
        <v>0</v>
      </c>
      <c r="Y269" s="12">
        <v>0</v>
      </c>
      <c r="Z269" s="12">
        <v>0</v>
      </c>
      <c r="AA269" s="12">
        <v>0</v>
      </c>
      <c r="AB269" s="11">
        <v>58767</v>
      </c>
      <c r="AC269" s="10">
        <v>51840</v>
      </c>
      <c r="AD269" s="12">
        <v>0</v>
      </c>
      <c r="AE269" s="12">
        <v>0</v>
      </c>
      <c r="AF269" s="12">
        <v>0</v>
      </c>
      <c r="AG269" s="12">
        <v>0</v>
      </c>
      <c r="AH269" s="12">
        <v>0</v>
      </c>
      <c r="AI269" s="12">
        <v>0</v>
      </c>
      <c r="AJ269" s="12">
        <v>0</v>
      </c>
      <c r="AK269" s="12">
        <v>0</v>
      </c>
      <c r="AL269" s="11">
        <v>51840</v>
      </c>
      <c r="AM269" s="10">
        <v>0</v>
      </c>
      <c r="AN269" s="12">
        <v>0</v>
      </c>
      <c r="AO269" s="12">
        <v>0</v>
      </c>
      <c r="AP269" s="12">
        <v>0</v>
      </c>
      <c r="AQ269" s="12">
        <v>0</v>
      </c>
      <c r="AR269" s="12">
        <v>0</v>
      </c>
      <c r="AS269" s="12">
        <v>0</v>
      </c>
      <c r="AT269" s="12">
        <v>0</v>
      </c>
      <c r="AU269" s="12">
        <v>0</v>
      </c>
      <c r="AV269" s="11">
        <v>0</v>
      </c>
      <c r="AW269" s="10">
        <v>0</v>
      </c>
      <c r="AX269" s="12">
        <v>0</v>
      </c>
      <c r="AY269" s="12">
        <v>0</v>
      </c>
      <c r="AZ269" s="12">
        <v>0</v>
      </c>
      <c r="BA269" s="12">
        <v>0</v>
      </c>
      <c r="BB269" s="12">
        <v>0</v>
      </c>
      <c r="BC269" s="12">
        <v>0</v>
      </c>
      <c r="BD269" s="12">
        <v>0</v>
      </c>
      <c r="BE269" s="12">
        <v>0</v>
      </c>
      <c r="BF269" s="11">
        <v>0</v>
      </c>
      <c r="BG269" s="10">
        <v>0</v>
      </c>
      <c r="BH269" s="12">
        <v>0</v>
      </c>
      <c r="BI269" s="12">
        <v>0</v>
      </c>
      <c r="BJ269" s="12">
        <v>0</v>
      </c>
      <c r="BK269" s="12">
        <v>0</v>
      </c>
      <c r="BL269" s="12">
        <v>0</v>
      </c>
      <c r="BM269" s="12">
        <v>0</v>
      </c>
      <c r="BN269" s="12">
        <v>0</v>
      </c>
      <c r="BO269" s="12">
        <v>0</v>
      </c>
      <c r="BP269" s="11">
        <v>0</v>
      </c>
      <c r="BQ269" s="10">
        <v>0</v>
      </c>
      <c r="BR269" s="12">
        <v>0</v>
      </c>
      <c r="BS269" s="12">
        <v>0</v>
      </c>
      <c r="BT269" s="12">
        <v>0</v>
      </c>
      <c r="BU269" s="12">
        <v>0</v>
      </c>
      <c r="BV269" s="12">
        <v>0</v>
      </c>
      <c r="BW269" s="12">
        <v>0</v>
      </c>
      <c r="BX269" s="12">
        <v>0</v>
      </c>
      <c r="BY269" s="12">
        <v>0</v>
      </c>
      <c r="BZ269" s="11">
        <v>0</v>
      </c>
      <c r="CA269" s="10">
        <v>0</v>
      </c>
      <c r="CB269" s="12">
        <v>0</v>
      </c>
      <c r="CC269" s="12">
        <v>0</v>
      </c>
      <c r="CD269" s="11">
        <v>0</v>
      </c>
      <c r="CE269" s="10">
        <v>0</v>
      </c>
      <c r="CF269" s="12">
        <v>0</v>
      </c>
      <c r="CG269" s="12">
        <v>0</v>
      </c>
      <c r="CH269" s="11">
        <v>0</v>
      </c>
      <c r="CI269" s="10">
        <v>0</v>
      </c>
      <c r="CJ269" s="12">
        <v>0</v>
      </c>
      <c r="CK269" s="12">
        <v>0</v>
      </c>
      <c r="CL269" s="11">
        <v>0</v>
      </c>
      <c r="CM269" s="10">
        <v>0</v>
      </c>
      <c r="CN269" s="12">
        <v>0</v>
      </c>
      <c r="CO269" s="12">
        <v>0</v>
      </c>
      <c r="CP269" s="11">
        <v>0</v>
      </c>
      <c r="CQ269" s="10">
        <v>0</v>
      </c>
      <c r="CR269" s="12">
        <v>0</v>
      </c>
      <c r="CS269" s="12">
        <v>0</v>
      </c>
      <c r="CT269" s="11">
        <v>0</v>
      </c>
      <c r="CU269" s="10">
        <v>0</v>
      </c>
      <c r="CV269" s="12">
        <v>0</v>
      </c>
      <c r="CW269" s="12">
        <v>0</v>
      </c>
      <c r="CX269" s="11">
        <v>0</v>
      </c>
      <c r="CY269" s="10">
        <v>15600</v>
      </c>
      <c r="CZ269" s="12">
        <v>0</v>
      </c>
      <c r="DA269" s="15">
        <v>1</v>
      </c>
      <c r="DB269" s="10">
        <v>10400</v>
      </c>
      <c r="DC269" s="12">
        <v>0</v>
      </c>
      <c r="DD269" s="15">
        <v>1</v>
      </c>
      <c r="DE269" s="17">
        <v>202</v>
      </c>
      <c r="DF269" s="14">
        <v>187</v>
      </c>
      <c r="DG269" s="14">
        <v>186</v>
      </c>
      <c r="DH269" s="14">
        <v>183</v>
      </c>
      <c r="DI269" s="14">
        <v>183</v>
      </c>
      <c r="DJ269" s="7">
        <v>200</v>
      </c>
      <c r="DK269" s="24">
        <v>37917</v>
      </c>
      <c r="DL269" s="65">
        <v>0</v>
      </c>
    </row>
    <row r="270" spans="1:116" x14ac:dyDescent="0.25">
      <c r="A270" s="18" t="s">
        <v>333</v>
      </c>
      <c r="B270" s="44" t="s">
        <v>311</v>
      </c>
      <c r="C270" s="101">
        <f t="shared" si="80"/>
        <v>0</v>
      </c>
      <c r="D270" s="106">
        <f t="shared" si="81"/>
        <v>0</v>
      </c>
      <c r="E270" s="106">
        <f t="shared" si="82"/>
        <v>0</v>
      </c>
      <c r="F270" s="106">
        <f t="shared" si="83"/>
        <v>0</v>
      </c>
      <c r="G270" s="106">
        <f t="shared" si="84"/>
        <v>0</v>
      </c>
      <c r="H270" s="107">
        <f t="shared" si="85"/>
        <v>0</v>
      </c>
      <c r="I270" s="19">
        <f t="shared" si="70"/>
        <v>0</v>
      </c>
      <c r="J270" s="20">
        <f t="shared" si="71"/>
        <v>0</v>
      </c>
      <c r="K270" s="20">
        <f t="shared" si="72"/>
        <v>0</v>
      </c>
      <c r="L270" s="20">
        <f t="shared" si="73"/>
        <v>0</v>
      </c>
      <c r="M270" s="20">
        <f t="shared" si="74"/>
        <v>0</v>
      </c>
      <c r="N270" s="102">
        <f t="shared" si="75"/>
        <v>0</v>
      </c>
      <c r="O270" s="101">
        <f t="shared" si="76"/>
        <v>55308</v>
      </c>
      <c r="P270" s="103" t="e">
        <f t="shared" si="77"/>
        <v>#DIV/0!</v>
      </c>
      <c r="Q270" s="104" t="e">
        <f t="shared" si="78"/>
        <v>#DIV/0!</v>
      </c>
      <c r="R270" s="105">
        <f t="shared" si="79"/>
        <v>0</v>
      </c>
      <c r="S270" s="19">
        <v>0</v>
      </c>
      <c r="T270" s="20">
        <v>0</v>
      </c>
      <c r="U270" s="20">
        <v>0</v>
      </c>
      <c r="V270" s="20">
        <v>0</v>
      </c>
      <c r="W270" s="20">
        <v>0</v>
      </c>
      <c r="X270" s="20">
        <v>0</v>
      </c>
      <c r="Y270" s="20">
        <v>0</v>
      </c>
      <c r="Z270" s="20">
        <v>0</v>
      </c>
      <c r="AA270" s="20">
        <v>0</v>
      </c>
      <c r="AB270" s="21">
        <v>0</v>
      </c>
      <c r="AC270" s="19">
        <v>0</v>
      </c>
      <c r="AD270" s="20">
        <v>0</v>
      </c>
      <c r="AE270" s="20">
        <v>0</v>
      </c>
      <c r="AF270" s="20">
        <v>0</v>
      </c>
      <c r="AG270" s="20">
        <v>0</v>
      </c>
      <c r="AH270" s="20">
        <v>0</v>
      </c>
      <c r="AI270" s="20">
        <v>0</v>
      </c>
      <c r="AJ270" s="20">
        <v>0</v>
      </c>
      <c r="AK270" s="20">
        <v>0</v>
      </c>
      <c r="AL270" s="21">
        <v>0</v>
      </c>
      <c r="AM270" s="19">
        <v>0</v>
      </c>
      <c r="AN270" s="20">
        <v>0</v>
      </c>
      <c r="AO270" s="20">
        <v>0</v>
      </c>
      <c r="AP270" s="20">
        <v>0</v>
      </c>
      <c r="AQ270" s="20">
        <v>0</v>
      </c>
      <c r="AR270" s="20">
        <v>0</v>
      </c>
      <c r="AS270" s="20">
        <v>0</v>
      </c>
      <c r="AT270" s="20">
        <v>0</v>
      </c>
      <c r="AU270" s="20">
        <v>0</v>
      </c>
      <c r="AV270" s="21">
        <v>0</v>
      </c>
      <c r="AW270" s="19">
        <v>0</v>
      </c>
      <c r="AX270" s="20">
        <v>0</v>
      </c>
      <c r="AY270" s="20">
        <v>0</v>
      </c>
      <c r="AZ270" s="20">
        <v>0</v>
      </c>
      <c r="BA270" s="20">
        <v>0</v>
      </c>
      <c r="BB270" s="20">
        <v>0</v>
      </c>
      <c r="BC270" s="20">
        <v>0</v>
      </c>
      <c r="BD270" s="20">
        <v>0</v>
      </c>
      <c r="BE270" s="20">
        <v>0</v>
      </c>
      <c r="BF270" s="21">
        <v>0</v>
      </c>
      <c r="BG270" s="19">
        <v>0</v>
      </c>
      <c r="BH270" s="20">
        <v>0</v>
      </c>
      <c r="BI270" s="20">
        <v>0</v>
      </c>
      <c r="BJ270" s="20">
        <v>0</v>
      </c>
      <c r="BK270" s="20">
        <v>0</v>
      </c>
      <c r="BL270" s="20">
        <v>0</v>
      </c>
      <c r="BM270" s="20">
        <v>0</v>
      </c>
      <c r="BN270" s="20">
        <v>0</v>
      </c>
      <c r="BO270" s="20">
        <v>0</v>
      </c>
      <c r="BP270" s="21">
        <v>0</v>
      </c>
      <c r="BQ270" s="19">
        <v>0</v>
      </c>
      <c r="BR270" s="20">
        <v>0</v>
      </c>
      <c r="BS270" s="20">
        <v>0</v>
      </c>
      <c r="BT270" s="20">
        <v>0</v>
      </c>
      <c r="BU270" s="20">
        <v>0</v>
      </c>
      <c r="BV270" s="20">
        <v>0</v>
      </c>
      <c r="BW270" s="20">
        <v>0</v>
      </c>
      <c r="BX270" s="20">
        <v>0</v>
      </c>
      <c r="BY270" s="20">
        <v>0</v>
      </c>
      <c r="BZ270" s="21">
        <v>0</v>
      </c>
      <c r="CA270" s="19">
        <v>0</v>
      </c>
      <c r="CB270" s="20">
        <v>0</v>
      </c>
      <c r="CC270" s="20">
        <v>0</v>
      </c>
      <c r="CD270" s="21">
        <v>0</v>
      </c>
      <c r="CE270" s="19">
        <v>0</v>
      </c>
      <c r="CF270" s="20">
        <v>0</v>
      </c>
      <c r="CG270" s="20">
        <v>0</v>
      </c>
      <c r="CH270" s="21">
        <v>0</v>
      </c>
      <c r="CI270" s="19">
        <v>0</v>
      </c>
      <c r="CJ270" s="20">
        <v>0</v>
      </c>
      <c r="CK270" s="20">
        <v>0</v>
      </c>
      <c r="CL270" s="21">
        <v>0</v>
      </c>
      <c r="CM270" s="19">
        <v>0</v>
      </c>
      <c r="CN270" s="20">
        <v>0</v>
      </c>
      <c r="CO270" s="20">
        <v>0</v>
      </c>
      <c r="CP270" s="21">
        <v>0</v>
      </c>
      <c r="CQ270" s="19">
        <v>0</v>
      </c>
      <c r="CR270" s="20">
        <v>0</v>
      </c>
      <c r="CS270" s="20">
        <v>0</v>
      </c>
      <c r="CT270" s="21">
        <v>0</v>
      </c>
      <c r="CU270" s="19">
        <v>0</v>
      </c>
      <c r="CV270" s="20">
        <v>0</v>
      </c>
      <c r="CW270" s="20">
        <v>0</v>
      </c>
      <c r="CX270" s="21">
        <v>0</v>
      </c>
      <c r="CY270" s="19">
        <v>0</v>
      </c>
      <c r="CZ270" s="20">
        <v>0</v>
      </c>
      <c r="DA270" s="22">
        <v>0</v>
      </c>
      <c r="DB270" s="19">
        <v>0</v>
      </c>
      <c r="DC270" s="20">
        <v>0</v>
      </c>
      <c r="DD270" s="22">
        <v>0</v>
      </c>
      <c r="DE270" s="32">
        <v>9074</v>
      </c>
      <c r="DF270" s="33">
        <v>8981</v>
      </c>
      <c r="DG270" s="33">
        <v>8973</v>
      </c>
      <c r="DH270" s="33">
        <v>8949</v>
      </c>
      <c r="DI270" s="33">
        <v>8178</v>
      </c>
      <c r="DJ270" s="34">
        <v>7851</v>
      </c>
      <c r="DK270" s="35">
        <v>55308</v>
      </c>
      <c r="DL270" s="64">
        <v>0</v>
      </c>
    </row>
    <row r="271" spans="1:116" x14ac:dyDescent="0.25">
      <c r="A271" s="6" t="s">
        <v>128</v>
      </c>
      <c r="B271" s="41" t="s">
        <v>111</v>
      </c>
      <c r="C271" s="82">
        <f t="shared" si="80"/>
        <v>1275.4161966067202</v>
      </c>
      <c r="D271" s="85">
        <f t="shared" si="81"/>
        <v>1331.6562966927588</v>
      </c>
      <c r="E271" s="85">
        <f t="shared" si="82"/>
        <v>1112.3231190326069</v>
      </c>
      <c r="F271" s="85">
        <f t="shared" si="83"/>
        <v>999.30872344771228</v>
      </c>
      <c r="G271" s="85">
        <f t="shared" si="84"/>
        <v>1025.5086412842338</v>
      </c>
      <c r="H271" s="86">
        <f t="shared" si="85"/>
        <v>1018.7519201942609</v>
      </c>
      <c r="I271" s="10">
        <f t="shared" si="70"/>
        <v>7.7261486053044885</v>
      </c>
      <c r="J271" s="12">
        <f t="shared" si="71"/>
        <v>22.829731718739545</v>
      </c>
      <c r="K271" s="12">
        <f t="shared" si="72"/>
        <v>37.54307782381553</v>
      </c>
      <c r="L271" s="12">
        <f t="shared" si="73"/>
        <v>51.770220588235297</v>
      </c>
      <c r="M271" s="12">
        <f t="shared" si="74"/>
        <v>66.317473168023682</v>
      </c>
      <c r="N271" s="87">
        <f t="shared" si="75"/>
        <v>79.992645170328515</v>
      </c>
      <c r="O271" s="82">
        <f t="shared" si="76"/>
        <v>41841</v>
      </c>
      <c r="P271" s="92">
        <f t="shared" si="77"/>
        <v>53281.038251366117</v>
      </c>
      <c r="Q271" s="93">
        <f t="shared" si="78"/>
        <v>0.26346939717026718</v>
      </c>
      <c r="R271" s="94">
        <f t="shared" si="79"/>
        <v>2</v>
      </c>
      <c r="S271" s="10">
        <v>8809410</v>
      </c>
      <c r="T271" s="12">
        <v>22030130</v>
      </c>
      <c r="U271" s="12">
        <v>17036800</v>
      </c>
      <c r="V271" s="12">
        <v>4064220</v>
      </c>
      <c r="W271" s="12">
        <v>0</v>
      </c>
      <c r="X271" s="12">
        <v>0</v>
      </c>
      <c r="Y271" s="12">
        <v>5717180</v>
      </c>
      <c r="Z271" s="12">
        <v>5599400</v>
      </c>
      <c r="AA271" s="12">
        <v>0</v>
      </c>
      <c r="AB271" s="11">
        <v>63257140</v>
      </c>
      <c r="AC271" s="10">
        <v>12309870</v>
      </c>
      <c r="AD271" s="12">
        <v>21441200</v>
      </c>
      <c r="AE271" s="12">
        <v>16451440</v>
      </c>
      <c r="AF271" s="12">
        <v>4012600</v>
      </c>
      <c r="AG271" s="12">
        <v>0</v>
      </c>
      <c r="AH271" s="12">
        <v>0</v>
      </c>
      <c r="AI271" s="12">
        <v>5497690</v>
      </c>
      <c r="AJ271" s="12">
        <v>10033880</v>
      </c>
      <c r="AK271" s="12">
        <v>0</v>
      </c>
      <c r="AL271" s="11">
        <v>69746680</v>
      </c>
      <c r="AM271" s="10">
        <v>5116784.2300000004</v>
      </c>
      <c r="AN271" s="12">
        <v>19000834.18</v>
      </c>
      <c r="AO271" s="12">
        <v>15607395.539999999</v>
      </c>
      <c r="AP271" s="12">
        <v>3666360.54</v>
      </c>
      <c r="AQ271" s="12">
        <v>542972.49</v>
      </c>
      <c r="AR271" s="12">
        <v>0</v>
      </c>
      <c r="AS271" s="12">
        <v>5461698.0899999999</v>
      </c>
      <c r="AT271" s="12">
        <v>4726850</v>
      </c>
      <c r="AU271" s="12">
        <v>0</v>
      </c>
      <c r="AV271" s="11">
        <v>54122895.070000008</v>
      </c>
      <c r="AW271" s="10">
        <v>5006819.68</v>
      </c>
      <c r="AX271" s="12">
        <v>17522364.52</v>
      </c>
      <c r="AY271" s="12">
        <v>13778831.470000001</v>
      </c>
      <c r="AZ271" s="12">
        <v>2319858.25</v>
      </c>
      <c r="BA271" s="12">
        <v>302912.23</v>
      </c>
      <c r="BB271" s="12">
        <v>0</v>
      </c>
      <c r="BC271" s="12">
        <v>5102753.4400000004</v>
      </c>
      <c r="BD271" s="12">
        <v>4223819.92</v>
      </c>
      <c r="BE271" s="12">
        <v>0</v>
      </c>
      <c r="BF271" s="11">
        <v>48257359.509999998</v>
      </c>
      <c r="BG271" s="10">
        <v>4828833.8099999996</v>
      </c>
      <c r="BH271" s="12">
        <v>17469883.289999999</v>
      </c>
      <c r="BI271" s="12">
        <v>13731825.460000001</v>
      </c>
      <c r="BJ271" s="12">
        <v>2496215.33</v>
      </c>
      <c r="BK271" s="12">
        <v>666379.97</v>
      </c>
      <c r="BL271" s="12">
        <v>0</v>
      </c>
      <c r="BM271" s="12">
        <v>5141651.72</v>
      </c>
      <c r="BN271" s="12">
        <v>3417159.2</v>
      </c>
      <c r="BO271" s="12">
        <v>0</v>
      </c>
      <c r="BP271" s="11">
        <v>47751948.780000001</v>
      </c>
      <c r="BQ271" s="10">
        <v>7030768.5999999996</v>
      </c>
      <c r="BR271" s="12">
        <v>16695822.390000001</v>
      </c>
      <c r="BS271" s="12">
        <v>12934557</v>
      </c>
      <c r="BT271" s="12">
        <v>1934912.85</v>
      </c>
      <c r="BU271" s="12">
        <v>447465.16</v>
      </c>
      <c r="BV271" s="12">
        <v>0</v>
      </c>
      <c r="BW271" s="12">
        <v>4588599.99</v>
      </c>
      <c r="BX271" s="12">
        <v>2823737.6399999997</v>
      </c>
      <c r="BY271" s="12">
        <v>0</v>
      </c>
      <c r="BZ271" s="11">
        <v>46455863.630000003</v>
      </c>
      <c r="CA271" s="10">
        <v>0</v>
      </c>
      <c r="CB271" s="12">
        <v>0</v>
      </c>
      <c r="CC271" s="12">
        <v>349276</v>
      </c>
      <c r="CD271" s="11">
        <v>349276</v>
      </c>
      <c r="CE271" s="10">
        <v>0</v>
      </c>
      <c r="CF271" s="12">
        <v>0</v>
      </c>
      <c r="CG271" s="12">
        <v>1023708</v>
      </c>
      <c r="CH271" s="11">
        <v>1023708</v>
      </c>
      <c r="CI271" s="10">
        <v>0</v>
      </c>
      <c r="CJ271" s="12">
        <v>0</v>
      </c>
      <c r="CK271" s="12">
        <v>1667213</v>
      </c>
      <c r="CL271" s="11">
        <v>1667213</v>
      </c>
      <c r="CM271" s="10">
        <v>0</v>
      </c>
      <c r="CN271" s="12">
        <v>0</v>
      </c>
      <c r="CO271" s="12">
        <v>2281203</v>
      </c>
      <c r="CP271" s="11">
        <v>2281203</v>
      </c>
      <c r="CQ271" s="10">
        <v>0</v>
      </c>
      <c r="CR271" s="12">
        <v>0</v>
      </c>
      <c r="CS271" s="12">
        <v>2867037</v>
      </c>
      <c r="CT271" s="11">
        <v>2867037</v>
      </c>
      <c r="CU271" s="10">
        <v>0</v>
      </c>
      <c r="CV271" s="12">
        <v>0</v>
      </c>
      <c r="CW271" s="12">
        <v>3426005</v>
      </c>
      <c r="CX271" s="11">
        <v>3426005</v>
      </c>
      <c r="CY271" s="10">
        <v>9750430</v>
      </c>
      <c r="CZ271" s="12">
        <v>5172590</v>
      </c>
      <c r="DA271" s="15">
        <v>183</v>
      </c>
      <c r="DB271" s="10">
        <v>247930</v>
      </c>
      <c r="DC271" s="12">
        <v>20100</v>
      </c>
      <c r="DD271" s="15">
        <v>0</v>
      </c>
      <c r="DE271" s="17">
        <v>45207</v>
      </c>
      <c r="DF271" s="14">
        <v>44841</v>
      </c>
      <c r="DG271" s="14">
        <v>44408</v>
      </c>
      <c r="DH271" s="14">
        <v>44064</v>
      </c>
      <c r="DI271" s="14">
        <v>43232</v>
      </c>
      <c r="DJ271" s="7">
        <v>42829</v>
      </c>
      <c r="DK271" s="24">
        <v>41841</v>
      </c>
      <c r="DL271" s="65">
        <v>2</v>
      </c>
    </row>
    <row r="272" spans="1:116" x14ac:dyDescent="0.25">
      <c r="A272" s="18" t="s">
        <v>334</v>
      </c>
      <c r="B272" s="44" t="s">
        <v>311</v>
      </c>
      <c r="C272" s="101">
        <f t="shared" si="80"/>
        <v>0</v>
      </c>
      <c r="D272" s="106">
        <f t="shared" si="81"/>
        <v>0</v>
      </c>
      <c r="E272" s="106">
        <f t="shared" si="82"/>
        <v>0</v>
      </c>
      <c r="F272" s="106">
        <f t="shared" si="83"/>
        <v>0</v>
      </c>
      <c r="G272" s="106">
        <f t="shared" si="84"/>
        <v>0</v>
      </c>
      <c r="H272" s="107">
        <f t="shared" si="85"/>
        <v>0</v>
      </c>
      <c r="I272" s="19">
        <f t="shared" si="70"/>
        <v>0</v>
      </c>
      <c r="J272" s="20">
        <f t="shared" si="71"/>
        <v>0</v>
      </c>
      <c r="K272" s="20">
        <f t="shared" si="72"/>
        <v>0</v>
      </c>
      <c r="L272" s="20">
        <f t="shared" si="73"/>
        <v>0</v>
      </c>
      <c r="M272" s="20">
        <f t="shared" si="74"/>
        <v>0</v>
      </c>
      <c r="N272" s="102">
        <f t="shared" si="75"/>
        <v>0</v>
      </c>
      <c r="O272" s="101">
        <f t="shared" si="76"/>
        <v>39723</v>
      </c>
      <c r="P272" s="103" t="e">
        <f t="shared" si="77"/>
        <v>#DIV/0!</v>
      </c>
      <c r="Q272" s="104" t="e">
        <f t="shared" si="78"/>
        <v>#DIV/0!</v>
      </c>
      <c r="R272" s="105">
        <f t="shared" si="79"/>
        <v>3</v>
      </c>
      <c r="S272" s="19">
        <v>0</v>
      </c>
      <c r="T272" s="20">
        <v>0</v>
      </c>
      <c r="U272" s="20">
        <v>0</v>
      </c>
      <c r="V272" s="20">
        <v>0</v>
      </c>
      <c r="W272" s="20">
        <v>0</v>
      </c>
      <c r="X272" s="20">
        <v>0</v>
      </c>
      <c r="Y272" s="20">
        <v>0</v>
      </c>
      <c r="Z272" s="20">
        <v>0</v>
      </c>
      <c r="AA272" s="20">
        <v>0</v>
      </c>
      <c r="AB272" s="21">
        <v>0</v>
      </c>
      <c r="AC272" s="19">
        <v>0</v>
      </c>
      <c r="AD272" s="20">
        <v>0</v>
      </c>
      <c r="AE272" s="20">
        <v>0</v>
      </c>
      <c r="AF272" s="20">
        <v>0</v>
      </c>
      <c r="AG272" s="20">
        <v>0</v>
      </c>
      <c r="AH272" s="20">
        <v>0</v>
      </c>
      <c r="AI272" s="20">
        <v>0</v>
      </c>
      <c r="AJ272" s="20">
        <v>0</v>
      </c>
      <c r="AK272" s="20">
        <v>0</v>
      </c>
      <c r="AL272" s="21">
        <v>0</v>
      </c>
      <c r="AM272" s="19">
        <v>0</v>
      </c>
      <c r="AN272" s="20">
        <v>0</v>
      </c>
      <c r="AO272" s="20">
        <v>0</v>
      </c>
      <c r="AP272" s="20">
        <v>0</v>
      </c>
      <c r="AQ272" s="20">
        <v>0</v>
      </c>
      <c r="AR272" s="20">
        <v>0</v>
      </c>
      <c r="AS272" s="20">
        <v>0</v>
      </c>
      <c r="AT272" s="20">
        <v>0</v>
      </c>
      <c r="AU272" s="20">
        <v>0</v>
      </c>
      <c r="AV272" s="21">
        <v>0</v>
      </c>
      <c r="AW272" s="19">
        <v>0</v>
      </c>
      <c r="AX272" s="20">
        <v>0</v>
      </c>
      <c r="AY272" s="20">
        <v>0</v>
      </c>
      <c r="AZ272" s="20">
        <v>0</v>
      </c>
      <c r="BA272" s="20">
        <v>0</v>
      </c>
      <c r="BB272" s="20">
        <v>0</v>
      </c>
      <c r="BC272" s="20">
        <v>0</v>
      </c>
      <c r="BD272" s="20">
        <v>0</v>
      </c>
      <c r="BE272" s="20">
        <v>0</v>
      </c>
      <c r="BF272" s="21">
        <v>0</v>
      </c>
      <c r="BG272" s="19">
        <v>0</v>
      </c>
      <c r="BH272" s="20">
        <v>0</v>
      </c>
      <c r="BI272" s="20">
        <v>0</v>
      </c>
      <c r="BJ272" s="20">
        <v>0</v>
      </c>
      <c r="BK272" s="20">
        <v>0</v>
      </c>
      <c r="BL272" s="20">
        <v>0</v>
      </c>
      <c r="BM272" s="20">
        <v>0</v>
      </c>
      <c r="BN272" s="20">
        <v>0</v>
      </c>
      <c r="BO272" s="20">
        <v>0</v>
      </c>
      <c r="BP272" s="21">
        <v>0</v>
      </c>
      <c r="BQ272" s="19">
        <v>0</v>
      </c>
      <c r="BR272" s="20">
        <v>0</v>
      </c>
      <c r="BS272" s="20">
        <v>0</v>
      </c>
      <c r="BT272" s="20">
        <v>0</v>
      </c>
      <c r="BU272" s="20">
        <v>0</v>
      </c>
      <c r="BV272" s="20">
        <v>0</v>
      </c>
      <c r="BW272" s="20">
        <v>0</v>
      </c>
      <c r="BX272" s="20">
        <v>0</v>
      </c>
      <c r="BY272" s="20">
        <v>0</v>
      </c>
      <c r="BZ272" s="21">
        <v>0</v>
      </c>
      <c r="CA272" s="19">
        <v>0</v>
      </c>
      <c r="CB272" s="20">
        <v>0</v>
      </c>
      <c r="CC272" s="20">
        <v>0</v>
      </c>
      <c r="CD272" s="21">
        <v>0</v>
      </c>
      <c r="CE272" s="19">
        <v>0</v>
      </c>
      <c r="CF272" s="20">
        <v>0</v>
      </c>
      <c r="CG272" s="20">
        <v>0</v>
      </c>
      <c r="CH272" s="21">
        <v>0</v>
      </c>
      <c r="CI272" s="19">
        <v>0</v>
      </c>
      <c r="CJ272" s="20">
        <v>0</v>
      </c>
      <c r="CK272" s="20">
        <v>0</v>
      </c>
      <c r="CL272" s="21">
        <v>0</v>
      </c>
      <c r="CM272" s="19">
        <v>0</v>
      </c>
      <c r="CN272" s="20">
        <v>0</v>
      </c>
      <c r="CO272" s="20">
        <v>0</v>
      </c>
      <c r="CP272" s="21">
        <v>0</v>
      </c>
      <c r="CQ272" s="19">
        <v>0</v>
      </c>
      <c r="CR272" s="20">
        <v>0</v>
      </c>
      <c r="CS272" s="20">
        <v>0</v>
      </c>
      <c r="CT272" s="21">
        <v>0</v>
      </c>
      <c r="CU272" s="19">
        <v>0</v>
      </c>
      <c r="CV272" s="20">
        <v>0</v>
      </c>
      <c r="CW272" s="20">
        <v>0</v>
      </c>
      <c r="CX272" s="21">
        <v>0</v>
      </c>
      <c r="CY272" s="19">
        <v>0</v>
      </c>
      <c r="CZ272" s="20">
        <v>0</v>
      </c>
      <c r="DA272" s="22">
        <v>0</v>
      </c>
      <c r="DB272" s="19">
        <v>0</v>
      </c>
      <c r="DC272" s="20">
        <v>0</v>
      </c>
      <c r="DD272" s="22">
        <v>0</v>
      </c>
      <c r="DE272" s="32">
        <v>65109</v>
      </c>
      <c r="DF272" s="33">
        <v>63517</v>
      </c>
      <c r="DG272" s="33">
        <v>63780</v>
      </c>
      <c r="DH272" s="33">
        <v>63731</v>
      </c>
      <c r="DI272" s="33">
        <v>62380</v>
      </c>
      <c r="DJ272" s="34">
        <v>61912</v>
      </c>
      <c r="DK272" s="35">
        <v>39723</v>
      </c>
      <c r="DL272" s="64">
        <v>3</v>
      </c>
    </row>
    <row r="273" spans="1:116" x14ac:dyDescent="0.25">
      <c r="A273" s="6" t="s">
        <v>335</v>
      </c>
      <c r="B273" s="41" t="s">
        <v>311</v>
      </c>
      <c r="C273" s="82">
        <f t="shared" si="80"/>
        <v>3460.1120127487366</v>
      </c>
      <c r="D273" s="85">
        <f t="shared" si="81"/>
        <v>3658.8766991142684</v>
      </c>
      <c r="E273" s="85">
        <f t="shared" si="82"/>
        <v>2619.5959900521602</v>
      </c>
      <c r="F273" s="85">
        <f t="shared" si="83"/>
        <v>2191.7245461897915</v>
      </c>
      <c r="G273" s="85">
        <f t="shared" si="84"/>
        <v>2254.5412905152411</v>
      </c>
      <c r="H273" s="86">
        <f t="shared" si="85"/>
        <v>1868.2162305966178</v>
      </c>
      <c r="I273" s="10">
        <f t="shared" si="70"/>
        <v>1714.6874882053219</v>
      </c>
      <c r="J273" s="12">
        <f t="shared" si="71"/>
        <v>1926.6920547224415</v>
      </c>
      <c r="K273" s="12">
        <f t="shared" si="72"/>
        <v>2039.326363976495</v>
      </c>
      <c r="L273" s="12">
        <f t="shared" si="73"/>
        <v>2214.1813892882819</v>
      </c>
      <c r="M273" s="12">
        <f t="shared" si="74"/>
        <v>2238.6881905680748</v>
      </c>
      <c r="N273" s="87">
        <f t="shared" si="75"/>
        <v>2111.2260161473155</v>
      </c>
      <c r="O273" s="82">
        <f t="shared" si="76"/>
        <v>40316</v>
      </c>
      <c r="P273" s="92">
        <f t="shared" si="77"/>
        <v>67220.788856304978</v>
      </c>
      <c r="Q273" s="93">
        <f t="shared" si="78"/>
        <v>0.41191998831726839</v>
      </c>
      <c r="R273" s="94">
        <f t="shared" si="79"/>
        <v>1</v>
      </c>
      <c r="S273" s="10">
        <v>23400309</v>
      </c>
      <c r="T273" s="12">
        <v>30879466</v>
      </c>
      <c r="U273" s="12">
        <v>94404509</v>
      </c>
      <c r="V273" s="12">
        <v>3494642</v>
      </c>
      <c r="W273" s="12">
        <v>4070106</v>
      </c>
      <c r="X273" s="12">
        <v>0</v>
      </c>
      <c r="Y273" s="12">
        <v>8767170</v>
      </c>
      <c r="Z273" s="12">
        <v>2854866</v>
      </c>
      <c r="AA273" s="12">
        <v>0</v>
      </c>
      <c r="AB273" s="11">
        <v>167871068</v>
      </c>
      <c r="AC273" s="10">
        <v>21875337</v>
      </c>
      <c r="AD273" s="12">
        <v>31777677</v>
      </c>
      <c r="AE273" s="12">
        <v>98288925</v>
      </c>
      <c r="AF273" s="12">
        <v>3002567</v>
      </c>
      <c r="AG273" s="12">
        <v>3321320</v>
      </c>
      <c r="AH273" s="12">
        <v>0</v>
      </c>
      <c r="AI273" s="12">
        <v>8622858</v>
      </c>
      <c r="AJ273" s="12">
        <v>2851938</v>
      </c>
      <c r="AK273" s="12">
        <v>0</v>
      </c>
      <c r="AL273" s="11">
        <v>169740622</v>
      </c>
      <c r="AM273" s="10">
        <v>23591293</v>
      </c>
      <c r="AN273" s="12">
        <v>24783990</v>
      </c>
      <c r="AO273" s="12">
        <v>62663500</v>
      </c>
      <c r="AP273" s="12">
        <v>2670270</v>
      </c>
      <c r="AQ273" s="12">
        <v>482679</v>
      </c>
      <c r="AR273" s="12">
        <v>0</v>
      </c>
      <c r="AS273" s="12">
        <v>4834851</v>
      </c>
      <c r="AT273" s="12">
        <v>11525785</v>
      </c>
      <c r="AU273" s="12">
        <v>0</v>
      </c>
      <c r="AV273" s="11">
        <v>130552368</v>
      </c>
      <c r="AW273" s="10">
        <v>20919114</v>
      </c>
      <c r="AX273" s="12">
        <v>24921447</v>
      </c>
      <c r="AY273" s="12">
        <v>46105019</v>
      </c>
      <c r="AZ273" s="12">
        <v>1050489</v>
      </c>
      <c r="BA273" s="12">
        <v>785682</v>
      </c>
      <c r="BB273" s="12">
        <v>0</v>
      </c>
      <c r="BC273" s="12">
        <v>3776292</v>
      </c>
      <c r="BD273" s="12">
        <v>10084545</v>
      </c>
      <c r="BE273" s="12">
        <v>0</v>
      </c>
      <c r="BF273" s="11">
        <v>107642588</v>
      </c>
      <c r="BG273" s="10">
        <v>20867153</v>
      </c>
      <c r="BH273" s="12">
        <v>23649204</v>
      </c>
      <c r="BI273" s="12">
        <v>46721212</v>
      </c>
      <c r="BJ273" s="12">
        <v>2955431</v>
      </c>
      <c r="BK273" s="12">
        <v>387387</v>
      </c>
      <c r="BL273" s="12">
        <v>0</v>
      </c>
      <c r="BM273" s="12">
        <v>3566559</v>
      </c>
      <c r="BN273" s="12">
        <v>10052414</v>
      </c>
      <c r="BO273" s="12">
        <v>0</v>
      </c>
      <c r="BP273" s="11">
        <v>108199360</v>
      </c>
      <c r="BQ273" s="10">
        <v>19060621</v>
      </c>
      <c r="BR273" s="12">
        <v>22389901</v>
      </c>
      <c r="BS273" s="12">
        <v>32643903</v>
      </c>
      <c r="BT273" s="12">
        <v>2122028</v>
      </c>
      <c r="BU273" s="12">
        <v>218010</v>
      </c>
      <c r="BV273" s="12">
        <v>0</v>
      </c>
      <c r="BW273" s="12">
        <v>4322920</v>
      </c>
      <c r="BX273" s="12">
        <v>9232227</v>
      </c>
      <c r="BY273" s="12">
        <v>0</v>
      </c>
      <c r="BZ273" s="11">
        <v>89989610</v>
      </c>
      <c r="CA273" s="10">
        <v>14820000</v>
      </c>
      <c r="CB273" s="12">
        <v>65060046</v>
      </c>
      <c r="CC273" s="12">
        <v>1895115</v>
      </c>
      <c r="CD273" s="11">
        <v>81775161</v>
      </c>
      <c r="CE273" s="10">
        <v>16150000</v>
      </c>
      <c r="CF273" s="12">
        <v>69030800</v>
      </c>
      <c r="CG273" s="12">
        <v>2699478</v>
      </c>
      <c r="CH273" s="11">
        <v>87880278</v>
      </c>
      <c r="CI273" s="10">
        <v>17430000</v>
      </c>
      <c r="CJ273" s="12">
        <v>71741451</v>
      </c>
      <c r="CK273" s="12">
        <v>3489421</v>
      </c>
      <c r="CL273" s="11">
        <v>92660872</v>
      </c>
      <c r="CM273" s="10">
        <v>18660000</v>
      </c>
      <c r="CN273" s="12">
        <v>75629572</v>
      </c>
      <c r="CO273" s="12">
        <v>4268070</v>
      </c>
      <c r="CP273" s="11">
        <v>98557642</v>
      </c>
      <c r="CQ273" s="10">
        <v>19855000</v>
      </c>
      <c r="CR273" s="12">
        <v>72563404</v>
      </c>
      <c r="CS273" s="12">
        <v>5038409</v>
      </c>
      <c r="CT273" s="11">
        <v>97456813</v>
      </c>
      <c r="CU273" s="10">
        <v>20995000</v>
      </c>
      <c r="CV273" s="12">
        <v>64475382</v>
      </c>
      <c r="CW273" s="12">
        <v>5791585</v>
      </c>
      <c r="CX273" s="11">
        <v>91261967</v>
      </c>
      <c r="CY273" s="10">
        <v>22922289</v>
      </c>
      <c r="CZ273" s="12">
        <v>42889177</v>
      </c>
      <c r="DA273" s="15">
        <v>341</v>
      </c>
      <c r="DB273" s="10">
        <v>2008366</v>
      </c>
      <c r="DC273" s="12">
        <v>153640</v>
      </c>
      <c r="DD273" s="15">
        <v>233</v>
      </c>
      <c r="DE273" s="17">
        <v>47691</v>
      </c>
      <c r="DF273" s="14">
        <v>45612</v>
      </c>
      <c r="DG273" s="14">
        <v>45437</v>
      </c>
      <c r="DH273" s="14">
        <v>44512</v>
      </c>
      <c r="DI273" s="14">
        <v>43533</v>
      </c>
      <c r="DJ273" s="7">
        <v>43227</v>
      </c>
      <c r="DK273" s="24">
        <v>40316</v>
      </c>
      <c r="DL273" s="65">
        <v>1</v>
      </c>
    </row>
    <row r="274" spans="1:116" x14ac:dyDescent="0.25">
      <c r="A274" s="6" t="s">
        <v>408</v>
      </c>
      <c r="B274" s="41" t="s">
        <v>384</v>
      </c>
      <c r="C274" s="82">
        <f t="shared" si="80"/>
        <v>2317.9152273807636</v>
      </c>
      <c r="D274" s="85">
        <f t="shared" si="81"/>
        <v>2268.5042870752618</v>
      </c>
      <c r="E274" s="85">
        <f t="shared" si="82"/>
        <v>2623.4063146174644</v>
      </c>
      <c r="F274" s="85">
        <f t="shared" si="83"/>
        <v>2221.4102207686019</v>
      </c>
      <c r="G274" s="85">
        <f t="shared" si="84"/>
        <v>2153.9183188595771</v>
      </c>
      <c r="H274" s="86">
        <f t="shared" si="85"/>
        <v>2159.8128386143489</v>
      </c>
      <c r="I274" s="10">
        <f t="shared" si="70"/>
        <v>1198.9884328949454</v>
      </c>
      <c r="J274" s="12">
        <f t="shared" si="71"/>
        <v>1290.8356621149571</v>
      </c>
      <c r="K274" s="12">
        <f t="shared" si="72"/>
        <v>1371.6468904087801</v>
      </c>
      <c r="L274" s="12">
        <f t="shared" si="73"/>
        <v>219.53499591169256</v>
      </c>
      <c r="M274" s="12">
        <f t="shared" si="74"/>
        <v>243.54858266426348</v>
      </c>
      <c r="N274" s="87">
        <f t="shared" si="75"/>
        <v>276.75225742899357</v>
      </c>
      <c r="O274" s="82">
        <f t="shared" si="76"/>
        <v>59905</v>
      </c>
      <c r="P274" s="92">
        <f t="shared" si="77"/>
        <v>67856.839506172837</v>
      </c>
      <c r="Q274" s="93">
        <f t="shared" si="78"/>
        <v>0.63006393811802452</v>
      </c>
      <c r="R274" s="94">
        <f t="shared" si="79"/>
        <v>0</v>
      </c>
      <c r="S274" s="10">
        <v>5541701</v>
      </c>
      <c r="T274" s="12">
        <v>11565856</v>
      </c>
      <c r="U274" s="12">
        <v>3736541</v>
      </c>
      <c r="V274" s="12">
        <v>1804117</v>
      </c>
      <c r="W274" s="12">
        <v>0</v>
      </c>
      <c r="X274" s="12">
        <v>0</v>
      </c>
      <c r="Y274" s="12">
        <v>6608511</v>
      </c>
      <c r="Z274" s="12">
        <v>850839</v>
      </c>
      <c r="AA274" s="12">
        <v>0</v>
      </c>
      <c r="AB274" s="11">
        <v>30107565</v>
      </c>
      <c r="AC274" s="10">
        <v>6703009</v>
      </c>
      <c r="AD274" s="12">
        <v>10857615</v>
      </c>
      <c r="AE274" s="12">
        <v>3584744</v>
      </c>
      <c r="AF274" s="12">
        <v>1805127</v>
      </c>
      <c r="AG274" s="12">
        <v>0</v>
      </c>
      <c r="AH274" s="12">
        <v>0</v>
      </c>
      <c r="AI274" s="12">
        <v>5623585</v>
      </c>
      <c r="AJ274" s="12">
        <v>838689</v>
      </c>
      <c r="AK274" s="12">
        <v>0</v>
      </c>
      <c r="AL274" s="11">
        <v>29412769</v>
      </c>
      <c r="AM274" s="10">
        <v>7387847</v>
      </c>
      <c r="AN274" s="12">
        <v>10748231</v>
      </c>
      <c r="AO274" s="12">
        <v>3751145</v>
      </c>
      <c r="AP274" s="12">
        <v>2797084</v>
      </c>
      <c r="AQ274" s="12">
        <v>0</v>
      </c>
      <c r="AR274" s="12">
        <v>0</v>
      </c>
      <c r="AS274" s="12">
        <v>8302404</v>
      </c>
      <c r="AT274" s="12">
        <v>5061527</v>
      </c>
      <c r="AU274" s="12">
        <v>0</v>
      </c>
      <c r="AV274" s="11">
        <v>38048238</v>
      </c>
      <c r="AW274" s="10">
        <v>6520820</v>
      </c>
      <c r="AX274" s="12">
        <v>10087742</v>
      </c>
      <c r="AY274" s="12">
        <v>3438960</v>
      </c>
      <c r="AZ274" s="12">
        <v>1462503</v>
      </c>
      <c r="BA274" s="12">
        <v>0</v>
      </c>
      <c r="BB274" s="12">
        <v>0</v>
      </c>
      <c r="BC274" s="12">
        <v>5657822</v>
      </c>
      <c r="BD274" s="12">
        <v>14520003</v>
      </c>
      <c r="BE274" s="12">
        <v>0</v>
      </c>
      <c r="BF274" s="11">
        <v>41687850</v>
      </c>
      <c r="BG274" s="10">
        <v>5082095</v>
      </c>
      <c r="BH274" s="12">
        <v>9966059</v>
      </c>
      <c r="BI274" s="12">
        <v>3341430</v>
      </c>
      <c r="BJ274" s="12">
        <v>1304803</v>
      </c>
      <c r="BK274" s="12">
        <v>0</v>
      </c>
      <c r="BL274" s="12">
        <v>0</v>
      </c>
      <c r="BM274" s="12">
        <v>6596340</v>
      </c>
      <c r="BN274" s="12">
        <v>1620633</v>
      </c>
      <c r="BO274" s="12">
        <v>0</v>
      </c>
      <c r="BP274" s="11">
        <v>27911360</v>
      </c>
      <c r="BQ274" s="10">
        <v>4927965</v>
      </c>
      <c r="BR274" s="12">
        <v>9938142</v>
      </c>
      <c r="BS274" s="12">
        <v>3586057</v>
      </c>
      <c r="BT274" s="12">
        <v>1384859</v>
      </c>
      <c r="BU274" s="12">
        <v>0</v>
      </c>
      <c r="BV274" s="12">
        <v>0</v>
      </c>
      <c r="BW274" s="12">
        <v>6473817</v>
      </c>
      <c r="BX274" s="12">
        <v>2226425</v>
      </c>
      <c r="BY274" s="12">
        <v>0</v>
      </c>
      <c r="BZ274" s="11">
        <v>28537265</v>
      </c>
      <c r="CA274" s="10">
        <v>0</v>
      </c>
      <c r="CB274" s="12">
        <v>1618632</v>
      </c>
      <c r="CC274" s="12">
        <v>13515000</v>
      </c>
      <c r="CD274" s="11">
        <v>15133632</v>
      </c>
      <c r="CE274" s="10">
        <v>0</v>
      </c>
      <c r="CF274" s="12">
        <v>1939366</v>
      </c>
      <c r="CG274" s="12">
        <v>14320000</v>
      </c>
      <c r="CH274" s="11">
        <v>16259366</v>
      </c>
      <c r="CI274" s="10">
        <v>0</v>
      </c>
      <c r="CJ274" s="12">
        <v>2247088</v>
      </c>
      <c r="CK274" s="12">
        <v>15000000</v>
      </c>
      <c r="CL274" s="11">
        <v>17247088</v>
      </c>
      <c r="CM274" s="10">
        <v>0</v>
      </c>
      <c r="CN274" s="12">
        <v>2684913</v>
      </c>
      <c r="CO274" s="12">
        <v>0</v>
      </c>
      <c r="CP274" s="11">
        <v>2684913</v>
      </c>
      <c r="CQ274" s="10">
        <v>0</v>
      </c>
      <c r="CR274" s="12">
        <v>2972754</v>
      </c>
      <c r="CS274" s="12">
        <v>0</v>
      </c>
      <c r="CT274" s="11">
        <v>2972754</v>
      </c>
      <c r="CU274" s="10">
        <v>0</v>
      </c>
      <c r="CV274" s="12">
        <v>3371396</v>
      </c>
      <c r="CW274" s="12">
        <v>0</v>
      </c>
      <c r="CX274" s="11">
        <v>3371396</v>
      </c>
      <c r="CY274" s="10">
        <v>12366909</v>
      </c>
      <c r="CZ274" s="12">
        <v>5479020</v>
      </c>
      <c r="DA274" s="15">
        <v>182.25</v>
      </c>
      <c r="DB274" s="10">
        <v>532723</v>
      </c>
      <c r="DC274" s="12">
        <v>54956</v>
      </c>
      <c r="DD274" s="15">
        <v>7.73</v>
      </c>
      <c r="DE274" s="17">
        <v>12622</v>
      </c>
      <c r="DF274" s="14">
        <v>12596</v>
      </c>
      <c r="DG274" s="14">
        <v>12574</v>
      </c>
      <c r="DH274" s="14">
        <v>12230</v>
      </c>
      <c r="DI274" s="14">
        <v>12206</v>
      </c>
      <c r="DJ274" s="7">
        <v>12182</v>
      </c>
      <c r="DK274" s="24">
        <v>59905</v>
      </c>
      <c r="DL274" s="65">
        <v>0</v>
      </c>
    </row>
    <row r="275" spans="1:116" x14ac:dyDescent="0.25">
      <c r="A275" s="6" t="s">
        <v>489</v>
      </c>
      <c r="B275" s="41" t="s">
        <v>490</v>
      </c>
      <c r="C275" s="82">
        <f t="shared" si="80"/>
        <v>2314.6501113343834</v>
      </c>
      <c r="D275" s="85">
        <f t="shared" si="81"/>
        <v>2935.5484985346379</v>
      </c>
      <c r="E275" s="85">
        <f t="shared" si="82"/>
        <v>2136.0202988273113</v>
      </c>
      <c r="F275" s="85">
        <f t="shared" si="83"/>
        <v>1925.3106930140216</v>
      </c>
      <c r="G275" s="85">
        <f t="shared" si="84"/>
        <v>1915.9914196191853</v>
      </c>
      <c r="H275" s="86">
        <f t="shared" si="85"/>
        <v>1776.4217596815656</v>
      </c>
      <c r="I275" s="10">
        <f t="shared" si="70"/>
        <v>816.75274262749144</v>
      </c>
      <c r="J275" s="12">
        <f t="shared" si="71"/>
        <v>944.75112910761561</v>
      </c>
      <c r="K275" s="12">
        <f t="shared" si="72"/>
        <v>1039.5083933567473</v>
      </c>
      <c r="L275" s="12">
        <f t="shared" si="73"/>
        <v>1162.1827925300906</v>
      </c>
      <c r="M275" s="12">
        <f t="shared" si="74"/>
        <v>1303.8521732144293</v>
      </c>
      <c r="N275" s="87">
        <f t="shared" si="75"/>
        <v>1382.9018658263537</v>
      </c>
      <c r="O275" s="82">
        <f t="shared" si="76"/>
        <v>54687</v>
      </c>
      <c r="P275" s="92">
        <f t="shared" si="77"/>
        <v>57765.144467935163</v>
      </c>
      <c r="Q275" s="93">
        <f t="shared" si="78"/>
        <v>0.37962967905475065</v>
      </c>
      <c r="R275" s="94">
        <f t="shared" si="79"/>
        <v>7</v>
      </c>
      <c r="S275" s="10">
        <v>30539560</v>
      </c>
      <c r="T275" s="12">
        <v>47436040</v>
      </c>
      <c r="U275" s="12">
        <v>57622950</v>
      </c>
      <c r="V275" s="12">
        <v>25743810</v>
      </c>
      <c r="W275" s="12">
        <v>477550</v>
      </c>
      <c r="X275" s="12">
        <v>384400</v>
      </c>
      <c r="Y275" s="12">
        <v>8274300</v>
      </c>
      <c r="Z275" s="12">
        <v>4831860</v>
      </c>
      <c r="AA275" s="12">
        <v>0</v>
      </c>
      <c r="AB275" s="11">
        <v>175310470</v>
      </c>
      <c r="AC275" s="10">
        <v>27456504</v>
      </c>
      <c r="AD275" s="12">
        <v>54463890</v>
      </c>
      <c r="AE275" s="12">
        <v>53942508</v>
      </c>
      <c r="AF275" s="12">
        <v>50419282</v>
      </c>
      <c r="AG275" s="12">
        <v>365190</v>
      </c>
      <c r="AH275" s="12">
        <v>462179</v>
      </c>
      <c r="AI275" s="12">
        <v>20231173</v>
      </c>
      <c r="AJ275" s="12">
        <v>6019358</v>
      </c>
      <c r="AK275" s="12">
        <v>0</v>
      </c>
      <c r="AL275" s="11">
        <v>213360084</v>
      </c>
      <c r="AM275" s="10">
        <v>32137100</v>
      </c>
      <c r="AN275" s="12">
        <v>36668103</v>
      </c>
      <c r="AO275" s="12">
        <v>29493081</v>
      </c>
      <c r="AP275" s="12">
        <v>34295197</v>
      </c>
      <c r="AQ275" s="12">
        <v>325101</v>
      </c>
      <c r="AR275" s="12">
        <v>367555</v>
      </c>
      <c r="AS275" s="12">
        <v>10245883</v>
      </c>
      <c r="AT275" s="12">
        <v>7208544</v>
      </c>
      <c r="AU275" s="12">
        <v>0</v>
      </c>
      <c r="AV275" s="11">
        <v>150740564</v>
      </c>
      <c r="AW275" s="10">
        <v>28922953</v>
      </c>
      <c r="AX275" s="12">
        <v>27989602</v>
      </c>
      <c r="AY275" s="12">
        <v>29734662</v>
      </c>
      <c r="AZ275" s="12">
        <v>32483309</v>
      </c>
      <c r="BA275" s="12">
        <v>290182</v>
      </c>
      <c r="BB275" s="12">
        <v>259850</v>
      </c>
      <c r="BC275" s="12">
        <v>4448073</v>
      </c>
      <c r="BD275" s="12">
        <v>2275074</v>
      </c>
      <c r="BE275" s="12">
        <v>0</v>
      </c>
      <c r="BF275" s="11">
        <v>126403705</v>
      </c>
      <c r="BG275" s="10">
        <v>26829181</v>
      </c>
      <c r="BH275" s="12">
        <v>30605363</v>
      </c>
      <c r="BI275" s="12">
        <v>27207832</v>
      </c>
      <c r="BJ275" s="12">
        <v>31357680</v>
      </c>
      <c r="BK275" s="12">
        <v>213542</v>
      </c>
      <c r="BL275" s="12">
        <v>304826</v>
      </c>
      <c r="BM275" s="12">
        <v>2723302</v>
      </c>
      <c r="BN275" s="12">
        <v>3156058</v>
      </c>
      <c r="BO275" s="12">
        <v>0</v>
      </c>
      <c r="BP275" s="11">
        <v>122397784</v>
      </c>
      <c r="BQ275" s="10">
        <v>16213515</v>
      </c>
      <c r="BR275" s="12">
        <v>30997011</v>
      </c>
      <c r="BS275" s="12">
        <v>24778114</v>
      </c>
      <c r="BT275" s="12">
        <v>31099770</v>
      </c>
      <c r="BU275" s="12">
        <v>213425</v>
      </c>
      <c r="BV275" s="12">
        <v>414459</v>
      </c>
      <c r="BW275" s="12">
        <v>3393056</v>
      </c>
      <c r="BX275" s="12">
        <v>9200423</v>
      </c>
      <c r="BY275" s="12">
        <v>0</v>
      </c>
      <c r="BZ275" s="11">
        <v>116309773</v>
      </c>
      <c r="CA275" s="10">
        <v>0</v>
      </c>
      <c r="CB275" s="12">
        <v>26900473</v>
      </c>
      <c r="CC275" s="12">
        <v>33255000</v>
      </c>
      <c r="CD275" s="11">
        <v>60155473</v>
      </c>
      <c r="CE275" s="10">
        <v>0</v>
      </c>
      <c r="CF275" s="12">
        <v>29849090</v>
      </c>
      <c r="CG275" s="12">
        <v>36879627</v>
      </c>
      <c r="CH275" s="11">
        <v>66728717</v>
      </c>
      <c r="CI275" s="10">
        <v>0</v>
      </c>
      <c r="CJ275" s="12">
        <v>32016179</v>
      </c>
      <c r="CK275" s="12">
        <v>37834627</v>
      </c>
      <c r="CL275" s="11">
        <v>69850806</v>
      </c>
      <c r="CM275" s="10">
        <v>0</v>
      </c>
      <c r="CN275" s="12">
        <v>34466041</v>
      </c>
      <c r="CO275" s="12">
        <v>40462208</v>
      </c>
      <c r="CP275" s="11">
        <v>74928249</v>
      </c>
      <c r="CQ275" s="10">
        <v>0</v>
      </c>
      <c r="CR275" s="12">
        <v>36856221</v>
      </c>
      <c r="CS275" s="12">
        <v>44289019</v>
      </c>
      <c r="CT275" s="11">
        <v>81145240</v>
      </c>
      <c r="CU275" s="10">
        <v>0</v>
      </c>
      <c r="CV275" s="12">
        <v>39327961</v>
      </c>
      <c r="CW275" s="12">
        <v>44054107</v>
      </c>
      <c r="CX275" s="11">
        <v>83382068</v>
      </c>
      <c r="CY275" s="10">
        <v>40984370</v>
      </c>
      <c r="CZ275" s="12">
        <v>23734370</v>
      </c>
      <c r="DA275" s="15">
        <v>709.5</v>
      </c>
      <c r="DB275" s="10">
        <v>0</v>
      </c>
      <c r="DC275" s="12">
        <v>0</v>
      </c>
      <c r="DD275" s="15">
        <v>0</v>
      </c>
      <c r="DE275" s="17">
        <v>73652</v>
      </c>
      <c r="DF275" s="14">
        <v>70631</v>
      </c>
      <c r="DG275" s="14">
        <v>67196</v>
      </c>
      <c r="DH275" s="14">
        <v>64472</v>
      </c>
      <c r="DI275" s="14">
        <v>62235</v>
      </c>
      <c r="DJ275" s="7">
        <v>60295</v>
      </c>
      <c r="DK275" s="24">
        <v>54687</v>
      </c>
      <c r="DL275" s="65">
        <v>7</v>
      </c>
    </row>
    <row r="276" spans="1:116" x14ac:dyDescent="0.25">
      <c r="A276" s="6" t="s">
        <v>442</v>
      </c>
      <c r="B276" s="41" t="s">
        <v>430</v>
      </c>
      <c r="C276" s="82">
        <f t="shared" si="80"/>
        <v>642.74833110814416</v>
      </c>
      <c r="D276" s="85">
        <f t="shared" si="81"/>
        <v>592.13008672448302</v>
      </c>
      <c r="E276" s="85">
        <f t="shared" si="82"/>
        <v>602.79269972451789</v>
      </c>
      <c r="F276" s="85">
        <f t="shared" si="83"/>
        <v>991.89058171745148</v>
      </c>
      <c r="G276" s="85">
        <f t="shared" si="84"/>
        <v>602.4097320169252</v>
      </c>
      <c r="H276" s="86">
        <f t="shared" si="85"/>
        <v>564.24125874125878</v>
      </c>
      <c r="I276" s="10">
        <f t="shared" si="70"/>
        <v>0</v>
      </c>
      <c r="J276" s="12">
        <f t="shared" si="71"/>
        <v>0</v>
      </c>
      <c r="K276" s="12">
        <f t="shared" si="72"/>
        <v>0</v>
      </c>
      <c r="L276" s="12">
        <f t="shared" si="73"/>
        <v>0</v>
      </c>
      <c r="M276" s="12">
        <f t="shared" si="74"/>
        <v>0</v>
      </c>
      <c r="N276" s="87">
        <f t="shared" si="75"/>
        <v>0</v>
      </c>
      <c r="O276" s="82">
        <f t="shared" si="76"/>
        <v>64779</v>
      </c>
      <c r="P276" s="92">
        <f t="shared" si="77"/>
        <v>54264.25</v>
      </c>
      <c r="Q276" s="93">
        <f t="shared" si="78"/>
        <v>0.32642596825838643</v>
      </c>
      <c r="R276" s="94">
        <f t="shared" si="79"/>
        <v>0</v>
      </c>
      <c r="S276" s="10">
        <v>335554</v>
      </c>
      <c r="T276" s="12">
        <v>437729</v>
      </c>
      <c r="U276" s="12">
        <v>127500</v>
      </c>
      <c r="V276" s="12">
        <v>17000</v>
      </c>
      <c r="W276" s="12">
        <v>0</v>
      </c>
      <c r="X276" s="12">
        <v>0</v>
      </c>
      <c r="Y276" s="12">
        <v>45054</v>
      </c>
      <c r="Z276" s="12">
        <v>0</v>
      </c>
      <c r="AA276" s="12">
        <v>0</v>
      </c>
      <c r="AB276" s="11">
        <v>962837</v>
      </c>
      <c r="AC276" s="10">
        <v>334803</v>
      </c>
      <c r="AD276" s="12">
        <v>401055</v>
      </c>
      <c r="AE276" s="12">
        <v>99741</v>
      </c>
      <c r="AF276" s="12">
        <v>5596</v>
      </c>
      <c r="AG276" s="12">
        <v>0</v>
      </c>
      <c r="AH276" s="12">
        <v>0</v>
      </c>
      <c r="AI276" s="12">
        <v>46408</v>
      </c>
      <c r="AJ276" s="12">
        <v>0</v>
      </c>
      <c r="AK276" s="12">
        <v>0</v>
      </c>
      <c r="AL276" s="11">
        <v>887603</v>
      </c>
      <c r="AM276" s="10">
        <v>319174</v>
      </c>
      <c r="AN276" s="12">
        <v>411088</v>
      </c>
      <c r="AO276" s="12">
        <v>102105</v>
      </c>
      <c r="AP276" s="12">
        <v>106</v>
      </c>
      <c r="AQ276" s="12">
        <v>0</v>
      </c>
      <c r="AR276" s="12">
        <v>0</v>
      </c>
      <c r="AS276" s="12">
        <v>42782</v>
      </c>
      <c r="AT276" s="12">
        <v>0</v>
      </c>
      <c r="AU276" s="12">
        <v>0</v>
      </c>
      <c r="AV276" s="11">
        <v>875255</v>
      </c>
      <c r="AW276" s="10">
        <v>351582</v>
      </c>
      <c r="AX276" s="12">
        <v>403133</v>
      </c>
      <c r="AY276" s="12">
        <v>105255</v>
      </c>
      <c r="AZ276" s="12">
        <v>528340</v>
      </c>
      <c r="BA276" s="12">
        <v>0</v>
      </c>
      <c r="BB276" s="12">
        <v>0</v>
      </c>
      <c r="BC276" s="12">
        <v>43980</v>
      </c>
      <c r="BD276" s="12">
        <v>0</v>
      </c>
      <c r="BE276" s="12">
        <v>0</v>
      </c>
      <c r="BF276" s="11">
        <v>1432290</v>
      </c>
      <c r="BG276" s="10">
        <v>314201</v>
      </c>
      <c r="BH276" s="12">
        <v>389714</v>
      </c>
      <c r="BI276" s="12">
        <v>104584</v>
      </c>
      <c r="BJ276" s="12">
        <v>8170</v>
      </c>
      <c r="BK276" s="12">
        <v>0</v>
      </c>
      <c r="BL276" s="12">
        <v>0</v>
      </c>
      <c r="BM276" s="12">
        <v>37548</v>
      </c>
      <c r="BN276" s="12">
        <v>0</v>
      </c>
      <c r="BO276" s="12">
        <v>0</v>
      </c>
      <c r="BP276" s="11">
        <v>854217</v>
      </c>
      <c r="BQ276" s="10">
        <v>287741</v>
      </c>
      <c r="BR276" s="12">
        <v>380592</v>
      </c>
      <c r="BS276" s="12">
        <v>98066</v>
      </c>
      <c r="BT276" s="12">
        <v>2481</v>
      </c>
      <c r="BU276" s="12">
        <v>0</v>
      </c>
      <c r="BV276" s="12">
        <v>0</v>
      </c>
      <c r="BW276" s="12">
        <v>37985</v>
      </c>
      <c r="BX276" s="12">
        <v>0</v>
      </c>
      <c r="BY276" s="12">
        <v>0</v>
      </c>
      <c r="BZ276" s="11">
        <v>806865</v>
      </c>
      <c r="CA276" s="10">
        <v>0</v>
      </c>
      <c r="CB276" s="12">
        <v>0</v>
      </c>
      <c r="CC276" s="12">
        <v>0</v>
      </c>
      <c r="CD276" s="11">
        <v>0</v>
      </c>
      <c r="CE276" s="10">
        <v>0</v>
      </c>
      <c r="CF276" s="12">
        <v>0</v>
      </c>
      <c r="CG276" s="12">
        <v>0</v>
      </c>
      <c r="CH276" s="11">
        <v>0</v>
      </c>
      <c r="CI276" s="10">
        <v>0</v>
      </c>
      <c r="CJ276" s="12">
        <v>0</v>
      </c>
      <c r="CK276" s="12">
        <v>0</v>
      </c>
      <c r="CL276" s="11">
        <v>0</v>
      </c>
      <c r="CM276" s="10">
        <v>0</v>
      </c>
      <c r="CN276" s="12">
        <v>0</v>
      </c>
      <c r="CO276" s="12">
        <v>0</v>
      </c>
      <c r="CP276" s="11">
        <v>0</v>
      </c>
      <c r="CQ276" s="10">
        <v>0</v>
      </c>
      <c r="CR276" s="12">
        <v>0</v>
      </c>
      <c r="CS276" s="12">
        <v>0</v>
      </c>
      <c r="CT276" s="11">
        <v>0</v>
      </c>
      <c r="CU276" s="10">
        <v>0</v>
      </c>
      <c r="CV276" s="12">
        <v>0</v>
      </c>
      <c r="CW276" s="12">
        <v>0</v>
      </c>
      <c r="CX276" s="11">
        <v>0</v>
      </c>
      <c r="CY276" s="10">
        <v>217057</v>
      </c>
      <c r="CZ276" s="12">
        <v>97238</v>
      </c>
      <c r="DA276" s="15">
        <v>4</v>
      </c>
      <c r="DB276" s="10">
        <v>0</v>
      </c>
      <c r="DC276" s="12">
        <v>0</v>
      </c>
      <c r="DD276" s="15">
        <v>0</v>
      </c>
      <c r="DE276" s="17">
        <v>1498</v>
      </c>
      <c r="DF276" s="14">
        <v>1499</v>
      </c>
      <c r="DG276" s="14">
        <v>1452</v>
      </c>
      <c r="DH276" s="14">
        <v>1444</v>
      </c>
      <c r="DI276" s="14">
        <v>1418</v>
      </c>
      <c r="DJ276" s="7">
        <v>1430</v>
      </c>
      <c r="DK276" s="24">
        <v>64779</v>
      </c>
      <c r="DL276" s="65">
        <v>0</v>
      </c>
    </row>
    <row r="277" spans="1:116" x14ac:dyDescent="0.25">
      <c r="A277" s="6" t="s">
        <v>524</v>
      </c>
      <c r="B277" s="41" t="s">
        <v>515</v>
      </c>
      <c r="C277" s="82">
        <f t="shared" si="80"/>
        <v>766.35717785399311</v>
      </c>
      <c r="D277" s="85">
        <f t="shared" si="81"/>
        <v>778.63995993990989</v>
      </c>
      <c r="E277" s="85">
        <f t="shared" si="82"/>
        <v>883.42076228686062</v>
      </c>
      <c r="F277" s="85">
        <f t="shared" si="83"/>
        <v>684.11156186612573</v>
      </c>
      <c r="G277" s="85">
        <f t="shared" si="84"/>
        <v>699.18887105403962</v>
      </c>
      <c r="H277" s="86">
        <f t="shared" si="85"/>
        <v>661.72021563342321</v>
      </c>
      <c r="I277" s="10">
        <f t="shared" si="70"/>
        <v>0</v>
      </c>
      <c r="J277" s="12">
        <f t="shared" si="71"/>
        <v>100.30045067601402</v>
      </c>
      <c r="K277" s="12">
        <f t="shared" si="72"/>
        <v>0</v>
      </c>
      <c r="L277" s="12">
        <f t="shared" si="73"/>
        <v>0</v>
      </c>
      <c r="M277" s="12">
        <f t="shared" si="74"/>
        <v>0</v>
      </c>
      <c r="N277" s="87">
        <f t="shared" si="75"/>
        <v>0</v>
      </c>
      <c r="O277" s="82">
        <f t="shared" si="76"/>
        <v>47628</v>
      </c>
      <c r="P277" s="92">
        <f t="shared" si="77"/>
        <v>40998</v>
      </c>
      <c r="Q277" s="93">
        <f t="shared" si="78"/>
        <v>0.19512126510819078</v>
      </c>
      <c r="R277" s="94">
        <f t="shared" si="79"/>
        <v>0</v>
      </c>
      <c r="S277" s="10">
        <v>458484</v>
      </c>
      <c r="T277" s="12">
        <v>626192</v>
      </c>
      <c r="U277" s="12">
        <v>406313</v>
      </c>
      <c r="V277" s="12">
        <v>47746</v>
      </c>
      <c r="W277" s="12">
        <v>3500</v>
      </c>
      <c r="X277" s="12">
        <v>0</v>
      </c>
      <c r="Y277" s="12">
        <v>21900</v>
      </c>
      <c r="Z277" s="12">
        <v>7000</v>
      </c>
      <c r="AA277" s="12">
        <v>0</v>
      </c>
      <c r="AB277" s="11">
        <v>1571135</v>
      </c>
      <c r="AC277" s="10">
        <v>431488</v>
      </c>
      <c r="AD277" s="12">
        <v>622772</v>
      </c>
      <c r="AE277" s="12">
        <v>385445</v>
      </c>
      <c r="AF277" s="12">
        <v>42839</v>
      </c>
      <c r="AG277" s="12">
        <v>3500</v>
      </c>
      <c r="AH277" s="12">
        <v>0</v>
      </c>
      <c r="AI277" s="12">
        <v>68900</v>
      </c>
      <c r="AJ277" s="12">
        <v>0</v>
      </c>
      <c r="AK277" s="12">
        <v>0</v>
      </c>
      <c r="AL277" s="11">
        <v>1554944</v>
      </c>
      <c r="AM277" s="10">
        <v>635177</v>
      </c>
      <c r="AN277" s="12">
        <v>598675</v>
      </c>
      <c r="AO277" s="12">
        <v>381783</v>
      </c>
      <c r="AP277" s="12">
        <v>8506</v>
      </c>
      <c r="AQ277" s="12">
        <v>2900</v>
      </c>
      <c r="AR277" s="12">
        <v>0</v>
      </c>
      <c r="AS277" s="12">
        <v>134500</v>
      </c>
      <c r="AT277" s="12">
        <v>189900</v>
      </c>
      <c r="AU277" s="12">
        <v>0</v>
      </c>
      <c r="AV277" s="11">
        <v>1951441</v>
      </c>
      <c r="AW277" s="10">
        <v>394132</v>
      </c>
      <c r="AX277" s="12">
        <v>573890</v>
      </c>
      <c r="AY277" s="12">
        <v>339170</v>
      </c>
      <c r="AZ277" s="12">
        <v>12500</v>
      </c>
      <c r="BA277" s="12">
        <v>3500</v>
      </c>
      <c r="BB277" s="12">
        <v>0</v>
      </c>
      <c r="BC277" s="12">
        <v>25876</v>
      </c>
      <c r="BD277" s="12">
        <v>0</v>
      </c>
      <c r="BE277" s="12">
        <v>0</v>
      </c>
      <c r="BF277" s="11">
        <v>1349068</v>
      </c>
      <c r="BG277" s="10">
        <v>321503</v>
      </c>
      <c r="BH277" s="12">
        <v>535265</v>
      </c>
      <c r="BI277" s="12">
        <v>340451</v>
      </c>
      <c r="BJ277" s="12">
        <v>84765</v>
      </c>
      <c r="BK277" s="12">
        <v>3500</v>
      </c>
      <c r="BL277" s="12">
        <v>0</v>
      </c>
      <c r="BM277" s="12">
        <v>21300</v>
      </c>
      <c r="BN277" s="12">
        <v>0</v>
      </c>
      <c r="BO277" s="12">
        <v>0</v>
      </c>
      <c r="BP277" s="11">
        <v>1306784</v>
      </c>
      <c r="BQ277" s="10">
        <v>330886</v>
      </c>
      <c r="BR277" s="12">
        <v>515471</v>
      </c>
      <c r="BS277" s="12">
        <v>321745</v>
      </c>
      <c r="BT277" s="12">
        <v>33789</v>
      </c>
      <c r="BU277" s="12">
        <v>3500</v>
      </c>
      <c r="BV277" s="12">
        <v>0</v>
      </c>
      <c r="BW277" s="12">
        <v>22100</v>
      </c>
      <c r="BX277" s="12">
        <v>0</v>
      </c>
      <c r="BY277" s="12">
        <v>0</v>
      </c>
      <c r="BZ277" s="11">
        <v>1227491</v>
      </c>
      <c r="CA277" s="10">
        <v>0</v>
      </c>
      <c r="CB277" s="12">
        <v>0</v>
      </c>
      <c r="CC277" s="12">
        <v>0</v>
      </c>
      <c r="CD277" s="11">
        <v>0</v>
      </c>
      <c r="CE277" s="10">
        <v>200300</v>
      </c>
      <c r="CF277" s="12">
        <v>0</v>
      </c>
      <c r="CG277" s="12">
        <v>0</v>
      </c>
      <c r="CH277" s="11">
        <v>200300</v>
      </c>
      <c r="CI277" s="10">
        <v>0</v>
      </c>
      <c r="CJ277" s="12">
        <v>0</v>
      </c>
      <c r="CK277" s="12">
        <v>0</v>
      </c>
      <c r="CL277" s="11">
        <v>0</v>
      </c>
      <c r="CM277" s="10">
        <v>0</v>
      </c>
      <c r="CN277" s="12">
        <v>0</v>
      </c>
      <c r="CO277" s="12">
        <v>0</v>
      </c>
      <c r="CP277" s="11">
        <v>0</v>
      </c>
      <c r="CQ277" s="10">
        <v>0</v>
      </c>
      <c r="CR277" s="12">
        <v>0</v>
      </c>
      <c r="CS277" s="12">
        <v>0</v>
      </c>
      <c r="CT277" s="11">
        <v>0</v>
      </c>
      <c r="CU277" s="10">
        <v>0</v>
      </c>
      <c r="CV277" s="12">
        <v>0</v>
      </c>
      <c r="CW277" s="12">
        <v>0</v>
      </c>
      <c r="CX277" s="11">
        <v>0</v>
      </c>
      <c r="CY277" s="10">
        <v>245988</v>
      </c>
      <c r="CZ277" s="12">
        <v>59208</v>
      </c>
      <c r="DA277" s="15">
        <v>6</v>
      </c>
      <c r="DB277" s="10">
        <v>0</v>
      </c>
      <c r="DC277" s="12">
        <v>0</v>
      </c>
      <c r="DD277" s="15">
        <v>0</v>
      </c>
      <c r="DE277" s="17">
        <v>2041</v>
      </c>
      <c r="DF277" s="14">
        <v>1997</v>
      </c>
      <c r="DG277" s="14">
        <v>1994</v>
      </c>
      <c r="DH277" s="14">
        <v>1972</v>
      </c>
      <c r="DI277" s="14">
        <v>1869</v>
      </c>
      <c r="DJ277" s="7">
        <v>1855</v>
      </c>
      <c r="DK277" s="24">
        <v>47628</v>
      </c>
      <c r="DL277" s="65">
        <v>0</v>
      </c>
    </row>
    <row r="278" spans="1:116" x14ac:dyDescent="0.25">
      <c r="A278" s="6" t="s">
        <v>374</v>
      </c>
      <c r="B278" s="41" t="s">
        <v>367</v>
      </c>
      <c r="C278" s="82">
        <f t="shared" si="80"/>
        <v>3928.6454680534916</v>
      </c>
      <c r="D278" s="85">
        <f t="shared" si="81"/>
        <v>3667.4908624559152</v>
      </c>
      <c r="E278" s="85">
        <f t="shared" si="82"/>
        <v>3614.5857787810382</v>
      </c>
      <c r="F278" s="85">
        <f t="shared" si="83"/>
        <v>3237.4436432637572</v>
      </c>
      <c r="G278" s="85">
        <f t="shared" si="84"/>
        <v>3051.9268292682927</v>
      </c>
      <c r="H278" s="86">
        <f t="shared" si="85"/>
        <v>3127.3192794174015</v>
      </c>
      <c r="I278" s="10">
        <f t="shared" si="70"/>
        <v>2888.2612184249629</v>
      </c>
      <c r="J278" s="12">
        <f t="shared" si="71"/>
        <v>3351.9083039435718</v>
      </c>
      <c r="K278" s="12">
        <f t="shared" si="72"/>
        <v>3815.7701279157263</v>
      </c>
      <c r="L278" s="12">
        <f t="shared" si="73"/>
        <v>3836.4804554079697</v>
      </c>
      <c r="M278" s="12">
        <f t="shared" si="74"/>
        <v>3936.4611280487807</v>
      </c>
      <c r="N278" s="87">
        <f t="shared" si="75"/>
        <v>3790.4587964737448</v>
      </c>
      <c r="O278" s="82">
        <f t="shared" si="76"/>
        <v>96250</v>
      </c>
      <c r="P278" s="92">
        <f t="shared" si="77"/>
        <v>42770.333333333336</v>
      </c>
      <c r="Q278" s="93">
        <f t="shared" si="78"/>
        <v>0.37467658586015679</v>
      </c>
      <c r="R278" s="94">
        <f t="shared" si="79"/>
        <v>0</v>
      </c>
      <c r="S278" s="10">
        <v>1606913</v>
      </c>
      <c r="T278" s="12">
        <v>2242487</v>
      </c>
      <c r="U278" s="12">
        <v>3306951</v>
      </c>
      <c r="V278" s="12">
        <v>654263</v>
      </c>
      <c r="W278" s="12">
        <v>0</v>
      </c>
      <c r="X278" s="12">
        <v>0</v>
      </c>
      <c r="Y278" s="12">
        <v>5409278</v>
      </c>
      <c r="Z278" s="12">
        <v>4097948</v>
      </c>
      <c r="AA278" s="12">
        <v>0</v>
      </c>
      <c r="AB278" s="11">
        <v>17317840</v>
      </c>
      <c r="AC278" s="10">
        <v>1644586</v>
      </c>
      <c r="AD278" s="12">
        <v>1916369</v>
      </c>
      <c r="AE278" s="12">
        <v>2695524</v>
      </c>
      <c r="AF278" s="12">
        <v>664594</v>
      </c>
      <c r="AG278" s="12">
        <v>0</v>
      </c>
      <c r="AH278" s="12">
        <v>0</v>
      </c>
      <c r="AI278" s="12">
        <v>4517831</v>
      </c>
      <c r="AJ278" s="12">
        <v>2442517</v>
      </c>
      <c r="AK278" s="12">
        <v>0</v>
      </c>
      <c r="AL278" s="11">
        <v>13881421</v>
      </c>
      <c r="AM278" s="10">
        <v>1751529</v>
      </c>
      <c r="AN278" s="12">
        <v>1706376</v>
      </c>
      <c r="AO278" s="12">
        <v>1199747</v>
      </c>
      <c r="AP278" s="12">
        <v>526421</v>
      </c>
      <c r="AQ278" s="12">
        <v>0</v>
      </c>
      <c r="AR278" s="12">
        <v>0</v>
      </c>
      <c r="AS278" s="12">
        <v>4423496</v>
      </c>
      <c r="AT278" s="12">
        <v>1254270</v>
      </c>
      <c r="AU278" s="12">
        <v>0</v>
      </c>
      <c r="AV278" s="11">
        <v>10861839</v>
      </c>
      <c r="AW278" s="10">
        <v>1159685</v>
      </c>
      <c r="AX278" s="12">
        <v>1602278</v>
      </c>
      <c r="AY278" s="12">
        <v>1292676</v>
      </c>
      <c r="AZ278" s="12">
        <v>424812</v>
      </c>
      <c r="BA278" s="12">
        <v>0</v>
      </c>
      <c r="BB278" s="12">
        <v>0</v>
      </c>
      <c r="BC278" s="12">
        <v>4051213</v>
      </c>
      <c r="BD278" s="12">
        <v>1920397</v>
      </c>
      <c r="BE278" s="12">
        <v>0</v>
      </c>
      <c r="BF278" s="11">
        <v>10451061</v>
      </c>
      <c r="BG278" s="10">
        <v>995734</v>
      </c>
      <c r="BH278" s="12">
        <v>1530823</v>
      </c>
      <c r="BI278" s="12">
        <v>1059353</v>
      </c>
      <c r="BJ278" s="12">
        <v>361276</v>
      </c>
      <c r="BK278" s="12">
        <v>0</v>
      </c>
      <c r="BL278" s="12">
        <v>0</v>
      </c>
      <c r="BM278" s="12">
        <v>4061070</v>
      </c>
      <c r="BN278" s="12">
        <v>1590838</v>
      </c>
      <c r="BO278" s="12">
        <v>0</v>
      </c>
      <c r="BP278" s="11">
        <v>9599094</v>
      </c>
      <c r="BQ278" s="10">
        <v>860030</v>
      </c>
      <c r="BR278" s="12">
        <v>1450003</v>
      </c>
      <c r="BS278" s="12">
        <v>1105714</v>
      </c>
      <c r="BT278" s="12">
        <v>372419</v>
      </c>
      <c r="BU278" s="12">
        <v>0</v>
      </c>
      <c r="BV278" s="12">
        <v>0</v>
      </c>
      <c r="BW278" s="12">
        <v>4371010</v>
      </c>
      <c r="BX278" s="12">
        <v>974875</v>
      </c>
      <c r="BY278" s="12">
        <v>0</v>
      </c>
      <c r="BZ278" s="11">
        <v>9134051</v>
      </c>
      <c r="CA278" s="10">
        <v>7219821</v>
      </c>
      <c r="CB278" s="12">
        <v>2499178</v>
      </c>
      <c r="CC278" s="12">
        <v>0</v>
      </c>
      <c r="CD278" s="11">
        <v>9718999</v>
      </c>
      <c r="CE278" s="10">
        <v>7891090</v>
      </c>
      <c r="CF278" s="12">
        <v>2563512</v>
      </c>
      <c r="CG278" s="12">
        <v>0</v>
      </c>
      <c r="CH278" s="11">
        <v>10454602</v>
      </c>
      <c r="CI278" s="10">
        <v>7488059</v>
      </c>
      <c r="CJ278" s="12">
        <v>2654258</v>
      </c>
      <c r="CK278" s="12">
        <v>0</v>
      </c>
      <c r="CL278" s="11">
        <v>10142317</v>
      </c>
      <c r="CM278" s="10">
        <v>7732806</v>
      </c>
      <c r="CN278" s="12">
        <v>2376320</v>
      </c>
      <c r="CO278" s="12">
        <v>0</v>
      </c>
      <c r="CP278" s="11">
        <v>10109126</v>
      </c>
      <c r="CQ278" s="10">
        <v>7910000</v>
      </c>
      <c r="CR278" s="12">
        <v>2419274</v>
      </c>
      <c r="CS278" s="12">
        <v>0</v>
      </c>
      <c r="CT278" s="11">
        <v>10329274</v>
      </c>
      <c r="CU278" s="10">
        <v>8385000</v>
      </c>
      <c r="CV278" s="12">
        <v>1504307</v>
      </c>
      <c r="CW278" s="12">
        <v>0</v>
      </c>
      <c r="CX278" s="11">
        <v>9889307</v>
      </c>
      <c r="CY278" s="10">
        <v>4105952</v>
      </c>
      <c r="CZ278" s="12">
        <v>827232</v>
      </c>
      <c r="DA278" s="15">
        <v>96</v>
      </c>
      <c r="DB278" s="10">
        <v>20000</v>
      </c>
      <c r="DC278" s="12">
        <v>0</v>
      </c>
      <c r="DD278" s="15">
        <v>6</v>
      </c>
      <c r="DE278" s="17">
        <v>3365</v>
      </c>
      <c r="DF278" s="14">
        <v>3119</v>
      </c>
      <c r="DG278" s="14">
        <v>2658</v>
      </c>
      <c r="DH278" s="14">
        <v>2635</v>
      </c>
      <c r="DI278" s="14">
        <v>2624</v>
      </c>
      <c r="DJ278" s="7">
        <v>2609</v>
      </c>
      <c r="DK278" s="24">
        <v>96250</v>
      </c>
      <c r="DL278" s="65">
        <v>0</v>
      </c>
    </row>
    <row r="279" spans="1:116" x14ac:dyDescent="0.25">
      <c r="A279" s="6" t="s">
        <v>129</v>
      </c>
      <c r="B279" s="41" t="s">
        <v>111</v>
      </c>
      <c r="C279" s="82">
        <f t="shared" si="80"/>
        <v>1854.2229901702651</v>
      </c>
      <c r="D279" s="85">
        <f t="shared" si="81"/>
        <v>2126.6419957593425</v>
      </c>
      <c r="E279" s="85">
        <f t="shared" si="82"/>
        <v>2048.0365691639081</v>
      </c>
      <c r="F279" s="85">
        <f t="shared" si="83"/>
        <v>1944.0345367136831</v>
      </c>
      <c r="G279" s="85">
        <f t="shared" si="84"/>
        <v>1871.2138511177691</v>
      </c>
      <c r="H279" s="86">
        <f t="shared" si="85"/>
        <v>1758.9448861119531</v>
      </c>
      <c r="I279" s="10">
        <f t="shared" si="70"/>
        <v>1297.766850974197</v>
      </c>
      <c r="J279" s="12">
        <f t="shared" si="71"/>
        <v>1361.7823791854405</v>
      </c>
      <c r="K279" s="12">
        <f t="shared" si="72"/>
        <v>1279.9687675921548</v>
      </c>
      <c r="L279" s="12">
        <f t="shared" si="73"/>
        <v>1305.2266315932695</v>
      </c>
      <c r="M279" s="12">
        <f t="shared" si="74"/>
        <v>1349.3297303526158</v>
      </c>
      <c r="N279" s="87">
        <f t="shared" si="75"/>
        <v>1350.8148882101975</v>
      </c>
      <c r="O279" s="82">
        <f t="shared" si="76"/>
        <v>48390</v>
      </c>
      <c r="P279" s="92">
        <f t="shared" si="77"/>
        <v>64029.499043977055</v>
      </c>
      <c r="Q279" s="93">
        <f t="shared" si="78"/>
        <v>0.31552549888521292</v>
      </c>
      <c r="R279" s="94">
        <f t="shared" si="79"/>
        <v>1</v>
      </c>
      <c r="S279" s="10">
        <v>15272871</v>
      </c>
      <c r="T279" s="12">
        <v>29684371</v>
      </c>
      <c r="U279" s="12">
        <v>27897106</v>
      </c>
      <c r="V279" s="12">
        <v>3390892</v>
      </c>
      <c r="W279" s="12">
        <v>562440</v>
      </c>
      <c r="X279" s="12">
        <v>0</v>
      </c>
      <c r="Y279" s="12">
        <v>7700387</v>
      </c>
      <c r="Z279" s="12">
        <v>8124735</v>
      </c>
      <c r="AA279" s="12">
        <v>0</v>
      </c>
      <c r="AB279" s="11">
        <v>92632802</v>
      </c>
      <c r="AC279" s="10">
        <v>14683551</v>
      </c>
      <c r="AD279" s="12">
        <v>29348458</v>
      </c>
      <c r="AE279" s="12">
        <v>35510391</v>
      </c>
      <c r="AF279" s="12">
        <v>7944388</v>
      </c>
      <c r="AG279" s="12">
        <v>505536</v>
      </c>
      <c r="AH279" s="12">
        <v>0</v>
      </c>
      <c r="AI279" s="12">
        <v>8293519</v>
      </c>
      <c r="AJ279" s="12">
        <v>8281664</v>
      </c>
      <c r="AK279" s="12">
        <v>0</v>
      </c>
      <c r="AL279" s="11">
        <v>104567507</v>
      </c>
      <c r="AM279" s="10">
        <v>22995296</v>
      </c>
      <c r="AN279" s="12">
        <v>28324097</v>
      </c>
      <c r="AO279" s="12">
        <v>27718649</v>
      </c>
      <c r="AP279" s="12">
        <v>2425811</v>
      </c>
      <c r="AQ279" s="12">
        <v>566407</v>
      </c>
      <c r="AR279" s="12">
        <v>0</v>
      </c>
      <c r="AS279" s="12">
        <v>8920996</v>
      </c>
      <c r="AT279" s="12">
        <v>10510907</v>
      </c>
      <c r="AU279" s="12">
        <v>0</v>
      </c>
      <c r="AV279" s="11">
        <v>101462163</v>
      </c>
      <c r="AW279" s="10">
        <v>22791546</v>
      </c>
      <c r="AX279" s="12">
        <v>27906277</v>
      </c>
      <c r="AY279" s="12">
        <v>24627452</v>
      </c>
      <c r="AZ279" s="12">
        <v>2554964</v>
      </c>
      <c r="BA279" s="12">
        <v>699526</v>
      </c>
      <c r="BB279" s="12">
        <v>0</v>
      </c>
      <c r="BC279" s="12">
        <v>7148270</v>
      </c>
      <c r="BD279" s="12">
        <v>5254857</v>
      </c>
      <c r="BE279" s="12">
        <v>0</v>
      </c>
      <c r="BF279" s="11">
        <v>90982892</v>
      </c>
      <c r="BG279" s="10">
        <v>20762699</v>
      </c>
      <c r="BH279" s="12">
        <v>25754974</v>
      </c>
      <c r="BI279" s="12">
        <v>23798399</v>
      </c>
      <c r="BJ279" s="12">
        <v>4431695</v>
      </c>
      <c r="BK279" s="12">
        <v>590912</v>
      </c>
      <c r="BL279" s="12">
        <v>0</v>
      </c>
      <c r="BM279" s="12">
        <v>5853290</v>
      </c>
      <c r="BN279" s="12">
        <v>7039351</v>
      </c>
      <c r="BO279" s="12">
        <v>0</v>
      </c>
      <c r="BP279" s="11">
        <v>88231320</v>
      </c>
      <c r="BQ279" s="10">
        <v>20178817</v>
      </c>
      <c r="BR279" s="12">
        <v>24255509</v>
      </c>
      <c r="BS279" s="12">
        <v>22262496</v>
      </c>
      <c r="BT279" s="12">
        <v>2579773</v>
      </c>
      <c r="BU279" s="12">
        <v>468530</v>
      </c>
      <c r="BV279" s="12">
        <v>0</v>
      </c>
      <c r="BW279" s="12">
        <v>5701298</v>
      </c>
      <c r="BX279" s="12">
        <v>3996160</v>
      </c>
      <c r="BY279" s="12">
        <v>0</v>
      </c>
      <c r="BZ279" s="11">
        <v>79442583</v>
      </c>
      <c r="CA279" s="10">
        <v>15209842</v>
      </c>
      <c r="CB279" s="12">
        <v>43937180</v>
      </c>
      <c r="CC279" s="12">
        <v>0</v>
      </c>
      <c r="CD279" s="11">
        <v>59147022</v>
      </c>
      <c r="CE279" s="10">
        <v>16131894</v>
      </c>
      <c r="CF279" s="12">
        <v>45524165</v>
      </c>
      <c r="CG279" s="12">
        <v>0</v>
      </c>
      <c r="CH279" s="11">
        <v>61656059</v>
      </c>
      <c r="CI279" s="10">
        <v>16636018</v>
      </c>
      <c r="CJ279" s="12">
        <v>40206115</v>
      </c>
      <c r="CK279" s="12">
        <v>0</v>
      </c>
      <c r="CL279" s="11">
        <v>56842133</v>
      </c>
      <c r="CM279" s="10">
        <v>16193016</v>
      </c>
      <c r="CN279" s="12">
        <v>41364868</v>
      </c>
      <c r="CO279" s="12">
        <v>0</v>
      </c>
      <c r="CP279" s="11">
        <v>57557884</v>
      </c>
      <c r="CQ279" s="10">
        <v>16056923</v>
      </c>
      <c r="CR279" s="12">
        <v>42490494</v>
      </c>
      <c r="CS279" s="12">
        <v>0</v>
      </c>
      <c r="CT279" s="11">
        <v>58547417</v>
      </c>
      <c r="CU279" s="10">
        <v>16616850</v>
      </c>
      <c r="CV279" s="12">
        <v>41323653</v>
      </c>
      <c r="CW279" s="12">
        <v>0</v>
      </c>
      <c r="CX279" s="11">
        <v>57940503</v>
      </c>
      <c r="CY279" s="10">
        <v>16743714</v>
      </c>
      <c r="CZ279" s="12">
        <v>9759104</v>
      </c>
      <c r="DA279" s="15">
        <v>261.5</v>
      </c>
      <c r="DB279" s="10">
        <v>149184</v>
      </c>
      <c r="DC279" s="12">
        <v>12448</v>
      </c>
      <c r="DD279" s="15">
        <v>12</v>
      </c>
      <c r="DE279" s="17">
        <v>45576</v>
      </c>
      <c r="DF279" s="14">
        <v>45276</v>
      </c>
      <c r="DG279" s="14">
        <v>44409</v>
      </c>
      <c r="DH279" s="14">
        <v>44098</v>
      </c>
      <c r="DI279" s="14">
        <v>43390</v>
      </c>
      <c r="DJ279" s="7">
        <v>42893</v>
      </c>
      <c r="DK279" s="24">
        <v>48390</v>
      </c>
      <c r="DL279" s="65">
        <v>1</v>
      </c>
    </row>
    <row r="280" spans="1:116" x14ac:dyDescent="0.25">
      <c r="A280" s="6" t="s">
        <v>302</v>
      </c>
      <c r="B280" s="41" t="s">
        <v>299</v>
      </c>
      <c r="C280" s="82">
        <f t="shared" si="80"/>
        <v>12759.900808396897</v>
      </c>
      <c r="D280" s="85">
        <f t="shared" si="81"/>
        <v>14362.689138639324</v>
      </c>
      <c r="E280" s="85">
        <f t="shared" si="82"/>
        <v>6758.4403961427324</v>
      </c>
      <c r="F280" s="85">
        <f t="shared" si="83"/>
        <v>6439.9012259115016</v>
      </c>
      <c r="G280" s="85">
        <f t="shared" si="84"/>
        <v>6769.5174150162329</v>
      </c>
      <c r="H280" s="86">
        <f t="shared" si="85"/>
        <v>6822.3561021678843</v>
      </c>
      <c r="I280" s="10">
        <f t="shared" si="70"/>
        <v>2387.1341026142513</v>
      </c>
      <c r="J280" s="12">
        <f t="shared" si="71"/>
        <v>2602.1174977455662</v>
      </c>
      <c r="K280" s="12">
        <f t="shared" si="72"/>
        <v>2765.2711511323164</v>
      </c>
      <c r="L280" s="12">
        <f t="shared" si="73"/>
        <v>2908.4133485530115</v>
      </c>
      <c r="M280" s="12">
        <f t="shared" si="74"/>
        <v>3110.5175464211484</v>
      </c>
      <c r="N280" s="87">
        <f t="shared" si="75"/>
        <v>3152.1530599787225</v>
      </c>
      <c r="O280" s="82">
        <f t="shared" si="76"/>
        <v>39238</v>
      </c>
      <c r="P280" s="92">
        <f t="shared" si="77"/>
        <v>58697.328088847753</v>
      </c>
      <c r="Q280" s="93">
        <f t="shared" si="78"/>
        <v>0.13443464108640243</v>
      </c>
      <c r="R280" s="94">
        <f t="shared" si="79"/>
        <v>4</v>
      </c>
      <c r="S280" s="10">
        <v>359280698</v>
      </c>
      <c r="T280" s="12">
        <v>72641371</v>
      </c>
      <c r="U280" s="12">
        <v>298440226</v>
      </c>
      <c r="V280" s="12">
        <v>21081900</v>
      </c>
      <c r="W280" s="12">
        <v>17937002</v>
      </c>
      <c r="X280" s="12">
        <v>0</v>
      </c>
      <c r="Y280" s="12">
        <v>13515277</v>
      </c>
      <c r="Z280" s="12">
        <v>37400719</v>
      </c>
      <c r="AA280" s="12">
        <v>0</v>
      </c>
      <c r="AB280" s="11">
        <v>820297193</v>
      </c>
      <c r="AC280" s="10">
        <v>367273094</v>
      </c>
      <c r="AD280" s="12">
        <v>65989684</v>
      </c>
      <c r="AE280" s="12">
        <v>359154378</v>
      </c>
      <c r="AF280" s="12">
        <v>39944412</v>
      </c>
      <c r="AG280" s="12">
        <v>12516132</v>
      </c>
      <c r="AH280" s="12">
        <v>0</v>
      </c>
      <c r="AI280" s="12">
        <v>15188851</v>
      </c>
      <c r="AJ280" s="12">
        <v>33553691</v>
      </c>
      <c r="AK280" s="12">
        <v>0</v>
      </c>
      <c r="AL280" s="11">
        <v>893620242</v>
      </c>
      <c r="AM280" s="10">
        <v>42073473.299999997</v>
      </c>
      <c r="AN280" s="12">
        <v>58172654.090000004</v>
      </c>
      <c r="AO280" s="12">
        <v>265735576.22999999</v>
      </c>
      <c r="AP280" s="12">
        <v>19943247.140000001</v>
      </c>
      <c r="AQ280" s="12">
        <v>4636317.1500000004</v>
      </c>
      <c r="AR280" s="12">
        <v>0</v>
      </c>
      <c r="AS280" s="12">
        <v>11728138.23</v>
      </c>
      <c r="AT280" s="12">
        <v>15158834.640000001</v>
      </c>
      <c r="AU280" s="12">
        <v>0</v>
      </c>
      <c r="AV280" s="11">
        <v>417448240.77999997</v>
      </c>
      <c r="AW280" s="10">
        <v>49955850.710000001</v>
      </c>
      <c r="AX280" s="12">
        <v>48920028.740000002</v>
      </c>
      <c r="AY280" s="12">
        <v>251620325.34999999</v>
      </c>
      <c r="AZ280" s="12">
        <v>18495596.449999999</v>
      </c>
      <c r="BA280" s="12">
        <v>3085184.44</v>
      </c>
      <c r="BB280" s="12">
        <v>0</v>
      </c>
      <c r="BC280" s="12">
        <v>11560810.140000001</v>
      </c>
      <c r="BD280" s="12">
        <v>13290618.01</v>
      </c>
      <c r="BE280" s="12">
        <v>0</v>
      </c>
      <c r="BF280" s="11">
        <v>396928413.83999997</v>
      </c>
      <c r="BG280" s="10">
        <v>51448234.649999999</v>
      </c>
      <c r="BH280" s="12">
        <v>46704052.619999997</v>
      </c>
      <c r="BI280" s="12">
        <v>258846810.47999999</v>
      </c>
      <c r="BJ280" s="12">
        <v>23750388.899999999</v>
      </c>
      <c r="BK280" s="12">
        <v>4100782.97</v>
      </c>
      <c r="BL280" s="12">
        <v>0</v>
      </c>
      <c r="BM280" s="12">
        <v>9250725.7300000004</v>
      </c>
      <c r="BN280" s="12">
        <v>15070995.050000001</v>
      </c>
      <c r="BO280" s="12">
        <v>0</v>
      </c>
      <c r="BP280" s="11">
        <v>409171990.40000004</v>
      </c>
      <c r="BQ280" s="10">
        <v>72012633.579999998</v>
      </c>
      <c r="BR280" s="12">
        <v>43764032.75</v>
      </c>
      <c r="BS280" s="12">
        <v>247447230.61000001</v>
      </c>
      <c r="BT280" s="12">
        <v>16332300.460000001</v>
      </c>
      <c r="BU280" s="12">
        <v>2878417.88</v>
      </c>
      <c r="BV280" s="12">
        <v>0</v>
      </c>
      <c r="BW280" s="12">
        <v>8738816.5500000007</v>
      </c>
      <c r="BX280" s="12">
        <v>15666060.300000001</v>
      </c>
      <c r="BY280" s="12">
        <v>0</v>
      </c>
      <c r="BZ280" s="11">
        <v>406839492.13</v>
      </c>
      <c r="CA280" s="10">
        <v>24790000</v>
      </c>
      <c r="CB280" s="12">
        <v>121675000</v>
      </c>
      <c r="CC280" s="12">
        <v>0</v>
      </c>
      <c r="CD280" s="11">
        <v>146465000</v>
      </c>
      <c r="CE280" s="10">
        <v>27415000</v>
      </c>
      <c r="CF280" s="12">
        <v>128405000</v>
      </c>
      <c r="CG280" s="12">
        <v>0</v>
      </c>
      <c r="CH280" s="11">
        <v>155820000</v>
      </c>
      <c r="CI280" s="10">
        <v>29820000</v>
      </c>
      <c r="CJ280" s="12">
        <v>134780000</v>
      </c>
      <c r="CK280" s="12">
        <v>0</v>
      </c>
      <c r="CL280" s="11">
        <v>164600000</v>
      </c>
      <c r="CM280" s="10">
        <v>32200000</v>
      </c>
      <c r="CN280" s="12">
        <v>141060000</v>
      </c>
      <c r="CO280" s="12">
        <v>0</v>
      </c>
      <c r="CP280" s="11">
        <v>173260000</v>
      </c>
      <c r="CQ280" s="10">
        <v>34540000</v>
      </c>
      <c r="CR280" s="12">
        <v>146545000</v>
      </c>
      <c r="CS280" s="12">
        <v>0</v>
      </c>
      <c r="CT280" s="11">
        <v>181085000</v>
      </c>
      <c r="CU280" s="10">
        <v>34940000</v>
      </c>
      <c r="CV280" s="12">
        <v>145795000</v>
      </c>
      <c r="CW280" s="12">
        <v>0</v>
      </c>
      <c r="CX280" s="11">
        <v>180735000</v>
      </c>
      <c r="CY280" s="10">
        <v>63422463</v>
      </c>
      <c r="CZ280" s="12">
        <v>40792484</v>
      </c>
      <c r="DA280" s="15">
        <v>1080.5</v>
      </c>
      <c r="DB280" s="10">
        <v>923047</v>
      </c>
      <c r="DC280" s="12">
        <v>110412.49</v>
      </c>
      <c r="DD280" s="15">
        <v>33.79</v>
      </c>
      <c r="DE280" s="17">
        <v>61356</v>
      </c>
      <c r="DF280" s="14">
        <v>59882</v>
      </c>
      <c r="DG280" s="14">
        <v>59524</v>
      </c>
      <c r="DH280" s="14">
        <v>59572</v>
      </c>
      <c r="DI280" s="14">
        <v>58217</v>
      </c>
      <c r="DJ280" s="7">
        <v>57337</v>
      </c>
      <c r="DK280" s="24">
        <v>39238</v>
      </c>
      <c r="DL280" s="65">
        <v>4</v>
      </c>
    </row>
    <row r="281" spans="1:116" x14ac:dyDescent="0.25">
      <c r="A281" s="6" t="s">
        <v>307</v>
      </c>
      <c r="B281" s="41" t="s">
        <v>305</v>
      </c>
      <c r="C281" s="82">
        <f t="shared" si="80"/>
        <v>1112.5907590759075</v>
      </c>
      <c r="D281" s="85">
        <f t="shared" si="81"/>
        <v>2691.9325153374234</v>
      </c>
      <c r="E281" s="85">
        <f t="shared" si="82"/>
        <v>11164.149253731342</v>
      </c>
      <c r="F281" s="85">
        <f t="shared" si="83"/>
        <v>4610.53</v>
      </c>
      <c r="G281" s="85">
        <f t="shared" si="84"/>
        <v>2587.0421052631577</v>
      </c>
      <c r="H281" s="86">
        <f t="shared" si="85"/>
        <v>3336.5789473684213</v>
      </c>
      <c r="I281" s="10">
        <f t="shared" si="70"/>
        <v>0</v>
      </c>
      <c r="J281" s="12">
        <f t="shared" si="71"/>
        <v>0</v>
      </c>
      <c r="K281" s="12">
        <f t="shared" si="72"/>
        <v>0</v>
      </c>
      <c r="L281" s="12">
        <f t="shared" si="73"/>
        <v>0</v>
      </c>
      <c r="M281" s="12">
        <f t="shared" si="74"/>
        <v>0</v>
      </c>
      <c r="N281" s="87">
        <f t="shared" si="75"/>
        <v>0</v>
      </c>
      <c r="O281" s="82">
        <f t="shared" si="76"/>
        <v>26786</v>
      </c>
      <c r="P281" s="92">
        <f t="shared" si="77"/>
        <v>41875</v>
      </c>
      <c r="Q281" s="93">
        <f t="shared" si="78"/>
        <v>0.32407338741972325</v>
      </c>
      <c r="R281" s="94">
        <f t="shared" si="79"/>
        <v>0</v>
      </c>
      <c r="S281" s="10">
        <v>280915</v>
      </c>
      <c r="T281" s="12">
        <v>51200</v>
      </c>
      <c r="U281" s="12">
        <v>0</v>
      </c>
      <c r="V281" s="12">
        <v>5000</v>
      </c>
      <c r="W281" s="12">
        <v>0</v>
      </c>
      <c r="X281" s="12">
        <v>0</v>
      </c>
      <c r="Y281" s="12">
        <v>0</v>
      </c>
      <c r="Z281" s="12">
        <v>0</v>
      </c>
      <c r="AA281" s="12">
        <v>0</v>
      </c>
      <c r="AB281" s="11">
        <v>337115</v>
      </c>
      <c r="AC281" s="10">
        <v>258085</v>
      </c>
      <c r="AD281" s="12">
        <v>82700</v>
      </c>
      <c r="AE281" s="12">
        <v>80000</v>
      </c>
      <c r="AF281" s="12">
        <v>18000</v>
      </c>
      <c r="AG281" s="12">
        <v>0</v>
      </c>
      <c r="AH281" s="12">
        <v>0</v>
      </c>
      <c r="AI281" s="12">
        <v>0</v>
      </c>
      <c r="AJ281" s="12">
        <v>0</v>
      </c>
      <c r="AK281" s="12">
        <v>0</v>
      </c>
      <c r="AL281" s="11">
        <v>438785</v>
      </c>
      <c r="AM281" s="10">
        <v>263121</v>
      </c>
      <c r="AN281" s="12">
        <v>82777</v>
      </c>
      <c r="AO281" s="12">
        <v>1143728</v>
      </c>
      <c r="AP281" s="12">
        <v>6370</v>
      </c>
      <c r="AQ281" s="12">
        <v>0</v>
      </c>
      <c r="AR281" s="12">
        <v>0</v>
      </c>
      <c r="AS281" s="12">
        <v>0</v>
      </c>
      <c r="AT281" s="12">
        <v>0</v>
      </c>
      <c r="AU281" s="12">
        <v>0</v>
      </c>
      <c r="AV281" s="11">
        <v>1495996</v>
      </c>
      <c r="AW281" s="10">
        <v>238922</v>
      </c>
      <c r="AX281" s="12">
        <v>47617</v>
      </c>
      <c r="AY281" s="12">
        <v>172059</v>
      </c>
      <c r="AZ281" s="12">
        <v>2455</v>
      </c>
      <c r="BA281" s="12">
        <v>0</v>
      </c>
      <c r="BB281" s="12">
        <v>0</v>
      </c>
      <c r="BC281" s="12">
        <v>0</v>
      </c>
      <c r="BD281" s="12">
        <v>0</v>
      </c>
      <c r="BE281" s="12">
        <v>0</v>
      </c>
      <c r="BF281" s="11">
        <v>461053</v>
      </c>
      <c r="BG281" s="10">
        <v>189119</v>
      </c>
      <c r="BH281" s="12">
        <v>47407</v>
      </c>
      <c r="BI281" s="12">
        <v>0</v>
      </c>
      <c r="BJ281" s="12">
        <v>9243</v>
      </c>
      <c r="BK281" s="12">
        <v>0</v>
      </c>
      <c r="BL281" s="12">
        <v>0</v>
      </c>
      <c r="BM281" s="12">
        <v>0</v>
      </c>
      <c r="BN281" s="12">
        <v>0</v>
      </c>
      <c r="BO281" s="12">
        <v>0</v>
      </c>
      <c r="BP281" s="11">
        <v>245769</v>
      </c>
      <c r="BQ281" s="10">
        <v>149868</v>
      </c>
      <c r="BR281" s="12">
        <v>44028</v>
      </c>
      <c r="BS281" s="12">
        <v>0</v>
      </c>
      <c r="BT281" s="12">
        <v>123079</v>
      </c>
      <c r="BU281" s="12">
        <v>0</v>
      </c>
      <c r="BV281" s="12">
        <v>0</v>
      </c>
      <c r="BW281" s="12">
        <v>0</v>
      </c>
      <c r="BX281" s="12">
        <v>0</v>
      </c>
      <c r="BY281" s="12">
        <v>0</v>
      </c>
      <c r="BZ281" s="11">
        <v>316975</v>
      </c>
      <c r="CA281" s="10">
        <v>0</v>
      </c>
      <c r="CB281" s="12">
        <v>0</v>
      </c>
      <c r="CC281" s="12">
        <v>0</v>
      </c>
      <c r="CD281" s="11">
        <v>0</v>
      </c>
      <c r="CE281" s="10">
        <v>0</v>
      </c>
      <c r="CF281" s="12">
        <v>0</v>
      </c>
      <c r="CG281" s="12">
        <v>0</v>
      </c>
      <c r="CH281" s="11">
        <v>0</v>
      </c>
      <c r="CI281" s="10">
        <v>0</v>
      </c>
      <c r="CJ281" s="12">
        <v>0</v>
      </c>
      <c r="CK281" s="12">
        <v>0</v>
      </c>
      <c r="CL281" s="11">
        <v>0</v>
      </c>
      <c r="CM281" s="10">
        <v>0</v>
      </c>
      <c r="CN281" s="12">
        <v>0</v>
      </c>
      <c r="CO281" s="12">
        <v>0</v>
      </c>
      <c r="CP281" s="11">
        <v>0</v>
      </c>
      <c r="CQ281" s="10">
        <v>0</v>
      </c>
      <c r="CR281" s="12">
        <v>0</v>
      </c>
      <c r="CS281" s="12">
        <v>0</v>
      </c>
      <c r="CT281" s="11">
        <v>0</v>
      </c>
      <c r="CU281" s="10">
        <v>0</v>
      </c>
      <c r="CV281" s="12">
        <v>0</v>
      </c>
      <c r="CW281" s="12">
        <v>0</v>
      </c>
      <c r="CX281" s="11">
        <v>0</v>
      </c>
      <c r="CY281" s="10">
        <v>83750</v>
      </c>
      <c r="CZ281" s="12">
        <v>25500</v>
      </c>
      <c r="DA281" s="15">
        <v>2</v>
      </c>
      <c r="DB281" s="10">
        <v>0</v>
      </c>
      <c r="DC281" s="12">
        <v>0</v>
      </c>
      <c r="DD281" s="15">
        <v>0</v>
      </c>
      <c r="DE281" s="17">
        <v>303</v>
      </c>
      <c r="DF281" s="14">
        <v>163</v>
      </c>
      <c r="DG281" s="14">
        <v>134</v>
      </c>
      <c r="DH281" s="14">
        <v>100</v>
      </c>
      <c r="DI281" s="14">
        <v>95</v>
      </c>
      <c r="DJ281" s="7">
        <v>95</v>
      </c>
      <c r="DK281" s="24">
        <v>26786</v>
      </c>
      <c r="DL281" s="65">
        <v>0</v>
      </c>
    </row>
    <row r="282" spans="1:116" x14ac:dyDescent="0.25">
      <c r="A282" s="6" t="s">
        <v>409</v>
      </c>
      <c r="B282" s="41" t="s">
        <v>384</v>
      </c>
      <c r="C282" s="82">
        <f t="shared" si="80"/>
        <v>4347.2401960784309</v>
      </c>
      <c r="D282" s="85">
        <f t="shared" si="81"/>
        <v>3877.7088122605364</v>
      </c>
      <c r="E282" s="85">
        <f t="shared" si="82"/>
        <v>3518.2400662251657</v>
      </c>
      <c r="F282" s="85">
        <f t="shared" si="83"/>
        <v>3356.9848229342329</v>
      </c>
      <c r="G282" s="85">
        <f t="shared" si="84"/>
        <v>3193.7993311036789</v>
      </c>
      <c r="H282" s="86">
        <f t="shared" si="85"/>
        <v>3135.6904494382024</v>
      </c>
      <c r="I282" s="10">
        <f t="shared" si="70"/>
        <v>2536.6612200435729</v>
      </c>
      <c r="J282" s="12">
        <f t="shared" si="71"/>
        <v>2878.455391351943</v>
      </c>
      <c r="K282" s="12">
        <f t="shared" si="72"/>
        <v>3223.2704194260486</v>
      </c>
      <c r="L282" s="12">
        <f t="shared" si="73"/>
        <v>3599.2709387296236</v>
      </c>
      <c r="M282" s="12">
        <f t="shared" si="74"/>
        <v>3872.2853957636567</v>
      </c>
      <c r="N282" s="87">
        <f t="shared" si="75"/>
        <v>4198.4241573033705</v>
      </c>
      <c r="O282" s="82">
        <f t="shared" si="76"/>
        <v>98393</v>
      </c>
      <c r="P282" s="92">
        <f t="shared" si="77"/>
        <v>67203.57575757576</v>
      </c>
      <c r="Q282" s="93">
        <f t="shared" si="78"/>
        <v>0.41746178334412698</v>
      </c>
      <c r="R282" s="94">
        <f t="shared" si="79"/>
        <v>0</v>
      </c>
      <c r="S282" s="10">
        <v>2897563</v>
      </c>
      <c r="T282" s="12">
        <v>4197950</v>
      </c>
      <c r="U282" s="12">
        <v>886020</v>
      </c>
      <c r="V282" s="12">
        <v>0</v>
      </c>
      <c r="W282" s="12">
        <v>0</v>
      </c>
      <c r="X282" s="12">
        <v>0</v>
      </c>
      <c r="Y282" s="12">
        <v>0</v>
      </c>
      <c r="Z282" s="12">
        <v>0</v>
      </c>
      <c r="AA282" s="12">
        <v>0</v>
      </c>
      <c r="AB282" s="11">
        <v>7981533</v>
      </c>
      <c r="AC282" s="10">
        <v>2513807</v>
      </c>
      <c r="AD282" s="12">
        <v>4004829</v>
      </c>
      <c r="AE282" s="12">
        <v>480633</v>
      </c>
      <c r="AF282" s="12">
        <v>85305</v>
      </c>
      <c r="AG282" s="12">
        <v>0</v>
      </c>
      <c r="AH282" s="12">
        <v>0</v>
      </c>
      <c r="AI282" s="12">
        <v>0</v>
      </c>
      <c r="AJ282" s="12">
        <v>0</v>
      </c>
      <c r="AK282" s="12">
        <v>0</v>
      </c>
      <c r="AL282" s="11">
        <v>7084574</v>
      </c>
      <c r="AM282" s="10">
        <v>2477742</v>
      </c>
      <c r="AN282" s="12">
        <v>3300327</v>
      </c>
      <c r="AO282" s="12">
        <v>408307</v>
      </c>
      <c r="AP282" s="12">
        <v>188675</v>
      </c>
      <c r="AQ282" s="12">
        <v>0</v>
      </c>
      <c r="AR282" s="12">
        <v>0</v>
      </c>
      <c r="AS282" s="12">
        <v>0</v>
      </c>
      <c r="AT282" s="12">
        <v>0</v>
      </c>
      <c r="AU282" s="12">
        <v>0</v>
      </c>
      <c r="AV282" s="11">
        <v>6375051</v>
      </c>
      <c r="AW282" s="10">
        <v>2259938</v>
      </c>
      <c r="AX282" s="12">
        <v>3213282</v>
      </c>
      <c r="AY282" s="12">
        <v>282681</v>
      </c>
      <c r="AZ282" s="12">
        <v>216175</v>
      </c>
      <c r="BA282" s="12">
        <v>0</v>
      </c>
      <c r="BB282" s="12">
        <v>0</v>
      </c>
      <c r="BC282" s="12">
        <v>0</v>
      </c>
      <c r="BD282" s="12">
        <v>0</v>
      </c>
      <c r="BE282" s="12">
        <v>0</v>
      </c>
      <c r="BF282" s="11">
        <v>5972076</v>
      </c>
      <c r="BG282" s="10">
        <v>2222771</v>
      </c>
      <c r="BH282" s="12">
        <v>3225787</v>
      </c>
      <c r="BI282" s="12">
        <v>281118</v>
      </c>
      <c r="BJ282" s="12">
        <v>0</v>
      </c>
      <c r="BK282" s="12">
        <v>0</v>
      </c>
      <c r="BL282" s="12">
        <v>0</v>
      </c>
      <c r="BM282" s="12">
        <v>0</v>
      </c>
      <c r="BN282" s="12">
        <v>0</v>
      </c>
      <c r="BO282" s="12">
        <v>0</v>
      </c>
      <c r="BP282" s="11">
        <v>5729676</v>
      </c>
      <c r="BQ282" s="10">
        <v>2453251</v>
      </c>
      <c r="BR282" s="12">
        <v>2798650</v>
      </c>
      <c r="BS282" s="12">
        <v>231803</v>
      </c>
      <c r="BT282" s="12">
        <v>97825</v>
      </c>
      <c r="BU282" s="12">
        <v>0</v>
      </c>
      <c r="BV282" s="12">
        <v>0</v>
      </c>
      <c r="BW282" s="12">
        <v>0</v>
      </c>
      <c r="BX282" s="12">
        <v>0</v>
      </c>
      <c r="BY282" s="12">
        <v>0</v>
      </c>
      <c r="BZ282" s="11">
        <v>5581529</v>
      </c>
      <c r="CA282" s="10">
        <v>4657310</v>
      </c>
      <c r="CB282" s="12">
        <v>0</v>
      </c>
      <c r="CC282" s="12">
        <v>0</v>
      </c>
      <c r="CD282" s="11">
        <v>4657310</v>
      </c>
      <c r="CE282" s="10">
        <v>5258938</v>
      </c>
      <c r="CF282" s="12">
        <v>0</v>
      </c>
      <c r="CG282" s="12">
        <v>0</v>
      </c>
      <c r="CH282" s="11">
        <v>5258938</v>
      </c>
      <c r="CI282" s="10">
        <v>5840566</v>
      </c>
      <c r="CJ282" s="12">
        <v>0</v>
      </c>
      <c r="CK282" s="12">
        <v>0</v>
      </c>
      <c r="CL282" s="11">
        <v>5840566</v>
      </c>
      <c r="CM282" s="10">
        <v>6403103</v>
      </c>
      <c r="CN282" s="12">
        <v>0</v>
      </c>
      <c r="CO282" s="12">
        <v>0</v>
      </c>
      <c r="CP282" s="11">
        <v>6403103</v>
      </c>
      <c r="CQ282" s="10">
        <v>6946880</v>
      </c>
      <c r="CR282" s="12">
        <v>0</v>
      </c>
      <c r="CS282" s="12">
        <v>0</v>
      </c>
      <c r="CT282" s="11">
        <v>6946880</v>
      </c>
      <c r="CU282" s="10">
        <v>7473195</v>
      </c>
      <c r="CV282" s="12">
        <v>0</v>
      </c>
      <c r="CW282" s="12">
        <v>0</v>
      </c>
      <c r="CX282" s="11">
        <v>7473195</v>
      </c>
      <c r="CY282" s="10">
        <v>2217718</v>
      </c>
      <c r="CZ282" s="12">
        <v>1114267</v>
      </c>
      <c r="DA282" s="15">
        <v>33</v>
      </c>
      <c r="DB282" s="10">
        <v>0</v>
      </c>
      <c r="DC282" s="12">
        <v>0</v>
      </c>
      <c r="DD282" s="15">
        <v>0</v>
      </c>
      <c r="DE282" s="17">
        <v>1836</v>
      </c>
      <c r="DF282" s="14">
        <v>1827</v>
      </c>
      <c r="DG282" s="14">
        <v>1812</v>
      </c>
      <c r="DH282" s="14">
        <v>1779</v>
      </c>
      <c r="DI282" s="14">
        <v>1794</v>
      </c>
      <c r="DJ282" s="7">
        <v>1780</v>
      </c>
      <c r="DK282" s="24">
        <v>98393</v>
      </c>
      <c r="DL282" s="65">
        <v>0</v>
      </c>
    </row>
    <row r="283" spans="1:116" x14ac:dyDescent="0.25">
      <c r="A283" s="6" t="s">
        <v>375</v>
      </c>
      <c r="B283" s="41" t="s">
        <v>367</v>
      </c>
      <c r="C283" s="82">
        <f t="shared" si="80"/>
        <v>1751.0392902480035</v>
      </c>
      <c r="D283" s="85">
        <f t="shared" si="81"/>
        <v>1747.7144701711384</v>
      </c>
      <c r="E283" s="85">
        <f t="shared" si="82"/>
        <v>1353.8784925241457</v>
      </c>
      <c r="F283" s="85">
        <f t="shared" si="83"/>
        <v>1510.3516124256826</v>
      </c>
      <c r="G283" s="85">
        <f t="shared" si="84"/>
        <v>1569.4515197530557</v>
      </c>
      <c r="H283" s="86">
        <f t="shared" si="85"/>
        <v>1456.6058872451422</v>
      </c>
      <c r="I283" s="10">
        <f t="shared" si="70"/>
        <v>1174.5473308112653</v>
      </c>
      <c r="J283" s="12">
        <f t="shared" si="71"/>
        <v>1274.8938591499978</v>
      </c>
      <c r="K283" s="12">
        <f t="shared" si="72"/>
        <v>1388.7212109955424</v>
      </c>
      <c r="L283" s="12">
        <f t="shared" si="73"/>
        <v>955.13478665743412</v>
      </c>
      <c r="M283" s="12">
        <f t="shared" si="74"/>
        <v>1121.4557765552263</v>
      </c>
      <c r="N283" s="87">
        <f t="shared" si="75"/>
        <v>1205.2975125381183</v>
      </c>
      <c r="O283" s="82">
        <f t="shared" si="76"/>
        <v>66035</v>
      </c>
      <c r="P283" s="92">
        <f t="shared" si="77"/>
        <v>54934.219143576825</v>
      </c>
      <c r="Q283" s="93">
        <f t="shared" si="78"/>
        <v>0.42449911440289761</v>
      </c>
      <c r="R283" s="94">
        <f t="shared" si="79"/>
        <v>2</v>
      </c>
      <c r="S283" s="10">
        <v>21815649</v>
      </c>
      <c r="T283" s="12">
        <v>24401594</v>
      </c>
      <c r="U283" s="12">
        <v>56950</v>
      </c>
      <c r="V283" s="12">
        <v>29899109</v>
      </c>
      <c r="W283" s="12">
        <v>3234280.4299999997</v>
      </c>
      <c r="X283" s="12">
        <v>0</v>
      </c>
      <c r="Y283" s="12">
        <v>3906867</v>
      </c>
      <c r="Z283" s="12">
        <v>0</v>
      </c>
      <c r="AA283" s="12">
        <v>0</v>
      </c>
      <c r="AB283" s="11">
        <v>83314449.430000007</v>
      </c>
      <c r="AC283" s="10">
        <v>22677049</v>
      </c>
      <c r="AD283" s="12">
        <v>20919170</v>
      </c>
      <c r="AE283" s="12">
        <v>41950</v>
      </c>
      <c r="AF283" s="12">
        <v>30258558</v>
      </c>
      <c r="AG283" s="12">
        <v>2738448</v>
      </c>
      <c r="AH283" s="12">
        <v>0</v>
      </c>
      <c r="AI283" s="12">
        <v>3224890</v>
      </c>
      <c r="AJ283" s="12">
        <v>0</v>
      </c>
      <c r="AK283" s="12">
        <v>0</v>
      </c>
      <c r="AL283" s="11">
        <v>79860065</v>
      </c>
      <c r="AM283" s="10">
        <v>17247009</v>
      </c>
      <c r="AN283" s="12">
        <v>19178866.739999998</v>
      </c>
      <c r="AO283" s="12">
        <v>34572</v>
      </c>
      <c r="AP283" s="12">
        <v>18508668.280000001</v>
      </c>
      <c r="AQ283" s="12">
        <v>461107.49</v>
      </c>
      <c r="AR283" s="12">
        <v>0</v>
      </c>
      <c r="AS283" s="12">
        <v>2884030.92</v>
      </c>
      <c r="AT283" s="12">
        <v>0</v>
      </c>
      <c r="AU283" s="12">
        <v>0</v>
      </c>
      <c r="AV283" s="11">
        <v>58314254.43</v>
      </c>
      <c r="AW283" s="10">
        <v>15923612</v>
      </c>
      <c r="AX283" s="12">
        <v>17523019.48</v>
      </c>
      <c r="AY283" s="12">
        <v>54710</v>
      </c>
      <c r="AZ283" s="12">
        <v>27100189.720000003</v>
      </c>
      <c r="BA283" s="12">
        <v>153341.77000000002</v>
      </c>
      <c r="BB283" s="12">
        <v>0</v>
      </c>
      <c r="BC283" s="12">
        <v>2500162.91</v>
      </c>
      <c r="BD283" s="12">
        <v>0</v>
      </c>
      <c r="BE283" s="12">
        <v>0</v>
      </c>
      <c r="BF283" s="11">
        <v>63255035.88000001</v>
      </c>
      <c r="BG283" s="10">
        <v>17504934</v>
      </c>
      <c r="BH283" s="12">
        <v>17515455</v>
      </c>
      <c r="BI283" s="12">
        <v>61597</v>
      </c>
      <c r="BJ283" s="12">
        <v>25368549</v>
      </c>
      <c r="BK283" s="12">
        <v>160553</v>
      </c>
      <c r="BL283" s="12">
        <v>0</v>
      </c>
      <c r="BM283" s="12">
        <v>2435349</v>
      </c>
      <c r="BN283" s="12">
        <v>0</v>
      </c>
      <c r="BO283" s="12">
        <v>0</v>
      </c>
      <c r="BP283" s="11">
        <v>63046437</v>
      </c>
      <c r="BQ283" s="10">
        <v>14033558</v>
      </c>
      <c r="BR283" s="12">
        <v>16019284</v>
      </c>
      <c r="BS283" s="12">
        <v>82089</v>
      </c>
      <c r="BT283" s="12">
        <v>24852642</v>
      </c>
      <c r="BU283" s="12">
        <v>260041</v>
      </c>
      <c r="BV283" s="12">
        <v>0</v>
      </c>
      <c r="BW283" s="12">
        <v>2549051</v>
      </c>
      <c r="BX283" s="12">
        <v>0</v>
      </c>
      <c r="BY283" s="12">
        <v>0</v>
      </c>
      <c r="BZ283" s="11">
        <v>57796665</v>
      </c>
      <c r="CA283" s="10">
        <v>37385000</v>
      </c>
      <c r="CB283" s="12">
        <v>18499962</v>
      </c>
      <c r="CC283" s="12">
        <v>0</v>
      </c>
      <c r="CD283" s="11">
        <v>55884962</v>
      </c>
      <c r="CE283" s="10">
        <v>38070000</v>
      </c>
      <c r="CF283" s="12">
        <v>20185000</v>
      </c>
      <c r="CG283" s="12">
        <v>0</v>
      </c>
      <c r="CH283" s="11">
        <v>58255000</v>
      </c>
      <c r="CI283" s="10">
        <v>38740000</v>
      </c>
      <c r="CJ283" s="12">
        <v>21075000</v>
      </c>
      <c r="CK283" s="12">
        <v>0</v>
      </c>
      <c r="CL283" s="11">
        <v>59815000</v>
      </c>
      <c r="CM283" s="10">
        <v>23386000</v>
      </c>
      <c r="CN283" s="12">
        <v>16616000</v>
      </c>
      <c r="CO283" s="12">
        <v>0</v>
      </c>
      <c r="CP283" s="11">
        <v>40002000</v>
      </c>
      <c r="CQ283" s="10">
        <v>27767000</v>
      </c>
      <c r="CR283" s="12">
        <v>17283000</v>
      </c>
      <c r="CS283" s="12">
        <v>0</v>
      </c>
      <c r="CT283" s="11">
        <v>45050000</v>
      </c>
      <c r="CU283" s="10">
        <v>29894000</v>
      </c>
      <c r="CV283" s="12">
        <v>17931000</v>
      </c>
      <c r="CW283" s="12">
        <v>0</v>
      </c>
      <c r="CX283" s="11">
        <v>47825000</v>
      </c>
      <c r="CY283" s="10">
        <v>21808885</v>
      </c>
      <c r="CZ283" s="12">
        <v>13022155</v>
      </c>
      <c r="DA283" s="15">
        <v>397</v>
      </c>
      <c r="DB283" s="10">
        <v>535870</v>
      </c>
      <c r="DC283" s="12">
        <v>0</v>
      </c>
      <c r="DD283" s="15">
        <v>26</v>
      </c>
      <c r="DE283" s="17">
        <v>47580</v>
      </c>
      <c r="DF283" s="14">
        <v>45694</v>
      </c>
      <c r="DG283" s="14">
        <v>43072</v>
      </c>
      <c r="DH283" s="14">
        <v>41881</v>
      </c>
      <c r="DI283" s="14">
        <v>40171</v>
      </c>
      <c r="DJ283" s="7">
        <v>39679</v>
      </c>
      <c r="DK283" s="24">
        <v>66035</v>
      </c>
      <c r="DL283" s="65">
        <v>2</v>
      </c>
    </row>
    <row r="284" spans="1:116" x14ac:dyDescent="0.25">
      <c r="A284" s="6" t="s">
        <v>365</v>
      </c>
      <c r="B284" s="41" t="s">
        <v>365</v>
      </c>
      <c r="C284" s="82">
        <f t="shared" si="80"/>
        <v>1717.4001427806531</v>
      </c>
      <c r="D284" s="85">
        <f t="shared" si="81"/>
        <v>1561.3695378529042</v>
      </c>
      <c r="E284" s="85">
        <f t="shared" si="82"/>
        <v>1269.5064678404599</v>
      </c>
      <c r="F284" s="85">
        <f t="shared" si="83"/>
        <v>1333.2640489913545</v>
      </c>
      <c r="G284" s="85">
        <f t="shared" si="84"/>
        <v>1228.8881460065052</v>
      </c>
      <c r="H284" s="86">
        <f t="shared" si="85"/>
        <v>1111.4028300197026</v>
      </c>
      <c r="I284" s="10">
        <f t="shared" si="70"/>
        <v>0</v>
      </c>
      <c r="J284" s="12">
        <f t="shared" si="71"/>
        <v>0</v>
      </c>
      <c r="K284" s="12">
        <f t="shared" si="72"/>
        <v>0</v>
      </c>
      <c r="L284" s="12">
        <f t="shared" si="73"/>
        <v>0</v>
      </c>
      <c r="M284" s="12">
        <f t="shared" si="74"/>
        <v>0</v>
      </c>
      <c r="N284" s="87">
        <f t="shared" si="75"/>
        <v>0</v>
      </c>
      <c r="O284" s="82">
        <f t="shared" si="76"/>
        <v>38810</v>
      </c>
      <c r="P284" s="92">
        <f t="shared" si="77"/>
        <v>49506.057142857142</v>
      </c>
      <c r="Q284" s="93">
        <f t="shared" si="78"/>
        <v>0.51265661968660625</v>
      </c>
      <c r="R284" s="94">
        <f t="shared" si="79"/>
        <v>0</v>
      </c>
      <c r="S284" s="10">
        <v>2090719</v>
      </c>
      <c r="T284" s="12">
        <v>4845451</v>
      </c>
      <c r="U284" s="12">
        <v>1102988</v>
      </c>
      <c r="V284" s="12">
        <v>1287435</v>
      </c>
      <c r="W284" s="12">
        <v>209000</v>
      </c>
      <c r="X284" s="12">
        <v>0</v>
      </c>
      <c r="Y284" s="12">
        <v>87000</v>
      </c>
      <c r="Z284" s="12">
        <v>0</v>
      </c>
      <c r="AA284" s="12">
        <v>0</v>
      </c>
      <c r="AB284" s="11">
        <v>9622593</v>
      </c>
      <c r="AC284" s="10">
        <v>1597800</v>
      </c>
      <c r="AD284" s="12">
        <v>4696569</v>
      </c>
      <c r="AE284" s="12">
        <v>731337</v>
      </c>
      <c r="AF284" s="12">
        <v>1344070</v>
      </c>
      <c r="AG284" s="12">
        <v>260000</v>
      </c>
      <c r="AH284" s="12">
        <v>0</v>
      </c>
      <c r="AI284" s="12">
        <v>53000</v>
      </c>
      <c r="AJ284" s="12">
        <v>0</v>
      </c>
      <c r="AK284" s="12">
        <v>0</v>
      </c>
      <c r="AL284" s="11">
        <v>8682776</v>
      </c>
      <c r="AM284" s="10">
        <v>1205575</v>
      </c>
      <c r="AN284" s="12">
        <v>4350764</v>
      </c>
      <c r="AO284" s="12">
        <v>1086215</v>
      </c>
      <c r="AP284" s="12">
        <v>257044</v>
      </c>
      <c r="AQ284" s="12">
        <v>166475</v>
      </c>
      <c r="AR284" s="12">
        <v>0</v>
      </c>
      <c r="AS284" s="12">
        <v>0</v>
      </c>
      <c r="AT284" s="12">
        <v>808540</v>
      </c>
      <c r="AU284" s="12">
        <v>0</v>
      </c>
      <c r="AV284" s="11">
        <v>7874613</v>
      </c>
      <c r="AW284" s="10">
        <v>1389143</v>
      </c>
      <c r="AX284" s="12">
        <v>4395854</v>
      </c>
      <c r="AY284" s="12">
        <v>1103913</v>
      </c>
      <c r="AZ284" s="12">
        <v>277463</v>
      </c>
      <c r="BA284" s="12">
        <v>235908</v>
      </c>
      <c r="BB284" s="12">
        <v>0</v>
      </c>
      <c r="BC284" s="12">
        <v>1</v>
      </c>
      <c r="BD284" s="12">
        <v>1213506</v>
      </c>
      <c r="BE284" s="12">
        <v>0</v>
      </c>
      <c r="BF284" s="11">
        <v>8615788</v>
      </c>
      <c r="BG284" s="10">
        <v>1559517</v>
      </c>
      <c r="BH284" s="12">
        <v>3724262</v>
      </c>
      <c r="BI284" s="12">
        <v>1068494</v>
      </c>
      <c r="BJ284" s="12">
        <v>407945</v>
      </c>
      <c r="BK284" s="12">
        <v>0</v>
      </c>
      <c r="BL284" s="12">
        <v>0</v>
      </c>
      <c r="BM284" s="12">
        <v>40449</v>
      </c>
      <c r="BN284" s="12">
        <v>1219471</v>
      </c>
      <c r="BO284" s="12">
        <v>0</v>
      </c>
      <c r="BP284" s="11">
        <v>8020138</v>
      </c>
      <c r="BQ284" s="10">
        <v>1116187</v>
      </c>
      <c r="BR284" s="12">
        <v>3576046</v>
      </c>
      <c r="BS284" s="12">
        <v>1203785</v>
      </c>
      <c r="BT284" s="12">
        <v>273279</v>
      </c>
      <c r="BU284" s="12">
        <v>0</v>
      </c>
      <c r="BV284" s="12">
        <v>0</v>
      </c>
      <c r="BW284" s="12">
        <v>35665</v>
      </c>
      <c r="BX284" s="12">
        <v>832339</v>
      </c>
      <c r="BY284" s="12">
        <v>0</v>
      </c>
      <c r="BZ284" s="11">
        <v>7037301</v>
      </c>
      <c r="CA284" s="10">
        <v>0</v>
      </c>
      <c r="CB284" s="12">
        <v>0</v>
      </c>
      <c r="CC284" s="12">
        <v>0</v>
      </c>
      <c r="CD284" s="11">
        <v>0</v>
      </c>
      <c r="CE284" s="10">
        <v>0</v>
      </c>
      <c r="CF284" s="12">
        <v>0</v>
      </c>
      <c r="CG284" s="12">
        <v>0</v>
      </c>
      <c r="CH284" s="11">
        <v>0</v>
      </c>
      <c r="CI284" s="10">
        <v>0</v>
      </c>
      <c r="CJ284" s="12">
        <v>0</v>
      </c>
      <c r="CK284" s="12">
        <v>0</v>
      </c>
      <c r="CL284" s="11">
        <v>0</v>
      </c>
      <c r="CM284" s="10">
        <v>0</v>
      </c>
      <c r="CN284" s="12">
        <v>0</v>
      </c>
      <c r="CO284" s="12">
        <v>0</v>
      </c>
      <c r="CP284" s="11">
        <v>0</v>
      </c>
      <c r="CQ284" s="10">
        <v>0</v>
      </c>
      <c r="CR284" s="12">
        <v>0</v>
      </c>
      <c r="CS284" s="12">
        <v>0</v>
      </c>
      <c r="CT284" s="11">
        <v>0</v>
      </c>
      <c r="CU284" s="10">
        <v>0</v>
      </c>
      <c r="CV284" s="12">
        <v>0</v>
      </c>
      <c r="CW284" s="12">
        <v>0</v>
      </c>
      <c r="CX284" s="11">
        <v>0</v>
      </c>
      <c r="CY284" s="10">
        <v>3465424</v>
      </c>
      <c r="CZ284" s="12">
        <v>1378062</v>
      </c>
      <c r="DA284" s="15">
        <v>70</v>
      </c>
      <c r="DB284" s="10">
        <v>89600</v>
      </c>
      <c r="DC284" s="12">
        <v>0</v>
      </c>
      <c r="DD284" s="15">
        <v>2</v>
      </c>
      <c r="DE284" s="17">
        <v>5603</v>
      </c>
      <c r="DF284" s="14">
        <v>5561</v>
      </c>
      <c r="DG284" s="14">
        <v>5566</v>
      </c>
      <c r="DH284" s="14">
        <v>5552</v>
      </c>
      <c r="DI284" s="14">
        <v>5534</v>
      </c>
      <c r="DJ284" s="7">
        <v>5583</v>
      </c>
      <c r="DK284" s="24">
        <v>38810</v>
      </c>
      <c r="DL284" s="65">
        <v>0</v>
      </c>
    </row>
    <row r="285" spans="1:116" x14ac:dyDescent="0.25">
      <c r="A285" s="6" t="s">
        <v>443</v>
      </c>
      <c r="B285" s="41" t="s">
        <v>430</v>
      </c>
      <c r="C285" s="82">
        <f t="shared" si="80"/>
        <v>2302.3777027027027</v>
      </c>
      <c r="D285" s="85">
        <f t="shared" si="81"/>
        <v>2771.8264890606665</v>
      </c>
      <c r="E285" s="85">
        <f t="shared" si="82"/>
        <v>1654.8484742685566</v>
      </c>
      <c r="F285" s="85">
        <f t="shared" si="83"/>
        <v>1618.6612789880535</v>
      </c>
      <c r="G285" s="85">
        <f t="shared" si="84"/>
        <v>1560.8562852854998</v>
      </c>
      <c r="H285" s="86">
        <f t="shared" si="85"/>
        <v>1701.4321379608919</v>
      </c>
      <c r="I285" s="10">
        <f t="shared" si="70"/>
        <v>45.546283783783785</v>
      </c>
      <c r="J285" s="12">
        <f t="shared" si="71"/>
        <v>158.25757471185037</v>
      </c>
      <c r="K285" s="12">
        <f t="shared" si="72"/>
        <v>82.800782068291326</v>
      </c>
      <c r="L285" s="12">
        <f t="shared" si="73"/>
        <v>82.579901616303587</v>
      </c>
      <c r="M285" s="12">
        <f t="shared" si="74"/>
        <v>82.525262631315655</v>
      </c>
      <c r="N285" s="87">
        <f t="shared" si="75"/>
        <v>82.488924164802654</v>
      </c>
      <c r="O285" s="82">
        <f t="shared" si="76"/>
        <v>58000</v>
      </c>
      <c r="P285" s="92">
        <f t="shared" si="77"/>
        <v>50533.732484076434</v>
      </c>
      <c r="Q285" s="93">
        <f t="shared" si="78"/>
        <v>0.329860816623473</v>
      </c>
      <c r="R285" s="94">
        <f t="shared" si="79"/>
        <v>2</v>
      </c>
      <c r="S285" s="10">
        <v>4901550</v>
      </c>
      <c r="T285" s="12">
        <v>4761755</v>
      </c>
      <c r="U285" s="12">
        <v>11787315</v>
      </c>
      <c r="V285" s="12">
        <v>5161170</v>
      </c>
      <c r="W285" s="12">
        <v>715750</v>
      </c>
      <c r="X285" s="12">
        <v>0</v>
      </c>
      <c r="Y285" s="12">
        <v>6747650</v>
      </c>
      <c r="Z285" s="12">
        <v>425000</v>
      </c>
      <c r="AA285" s="12">
        <v>0</v>
      </c>
      <c r="AB285" s="11">
        <v>34500190</v>
      </c>
      <c r="AC285" s="10">
        <v>5175535</v>
      </c>
      <c r="AD285" s="12">
        <v>5008211</v>
      </c>
      <c r="AE285" s="12">
        <v>15113792</v>
      </c>
      <c r="AF285" s="12">
        <v>6347404</v>
      </c>
      <c r="AG285" s="12">
        <v>1429400</v>
      </c>
      <c r="AH285" s="12">
        <v>0</v>
      </c>
      <c r="AI285" s="12">
        <v>7086652</v>
      </c>
      <c r="AJ285" s="12">
        <v>150000</v>
      </c>
      <c r="AK285" s="12">
        <v>0</v>
      </c>
      <c r="AL285" s="11">
        <v>40310994</v>
      </c>
      <c r="AM285" s="10">
        <v>4824382</v>
      </c>
      <c r="AN285" s="12">
        <v>4279980</v>
      </c>
      <c r="AO285" s="12">
        <v>8895152</v>
      </c>
      <c r="AP285" s="12">
        <v>1721732</v>
      </c>
      <c r="AQ285" s="12">
        <v>43212</v>
      </c>
      <c r="AR285" s="12">
        <v>0</v>
      </c>
      <c r="AS285" s="12">
        <v>3934627</v>
      </c>
      <c r="AT285" s="12">
        <v>1250000</v>
      </c>
      <c r="AU285" s="12">
        <v>0</v>
      </c>
      <c r="AV285" s="11">
        <v>24949085</v>
      </c>
      <c r="AW285" s="10">
        <v>4641577</v>
      </c>
      <c r="AX285" s="12">
        <v>3964912</v>
      </c>
      <c r="AY285" s="12">
        <v>8784350</v>
      </c>
      <c r="AZ285" s="12">
        <v>1837351</v>
      </c>
      <c r="BA285" s="12">
        <v>133660</v>
      </c>
      <c r="BB285" s="12">
        <v>0</v>
      </c>
      <c r="BC285" s="12">
        <v>3671700</v>
      </c>
      <c r="BD285" s="12">
        <v>865000</v>
      </c>
      <c r="BE285" s="12">
        <v>0</v>
      </c>
      <c r="BF285" s="11">
        <v>23898550</v>
      </c>
      <c r="BG285" s="10">
        <v>4073103</v>
      </c>
      <c r="BH285" s="12">
        <v>3835591</v>
      </c>
      <c r="BI285" s="12">
        <v>8662600</v>
      </c>
      <c r="BJ285" s="12">
        <v>1215878</v>
      </c>
      <c r="BK285" s="12">
        <v>320372</v>
      </c>
      <c r="BL285" s="12">
        <v>0</v>
      </c>
      <c r="BM285" s="12">
        <v>3733518</v>
      </c>
      <c r="BN285" s="12">
        <v>325000</v>
      </c>
      <c r="BO285" s="12">
        <v>0</v>
      </c>
      <c r="BP285" s="11">
        <v>22166062</v>
      </c>
      <c r="BQ285" s="10">
        <v>4237290</v>
      </c>
      <c r="BR285" s="12">
        <v>3872182</v>
      </c>
      <c r="BS285" s="12">
        <v>8653309</v>
      </c>
      <c r="BT285" s="12">
        <v>1563962</v>
      </c>
      <c r="BU285" s="12">
        <v>107572</v>
      </c>
      <c r="BV285" s="12">
        <v>0</v>
      </c>
      <c r="BW285" s="12">
        <v>5145833</v>
      </c>
      <c r="BX285" s="12">
        <v>765000</v>
      </c>
      <c r="BY285" s="12">
        <v>0</v>
      </c>
      <c r="BZ285" s="11">
        <v>24345148</v>
      </c>
      <c r="CA285" s="10">
        <v>0</v>
      </c>
      <c r="CB285" s="12">
        <v>518085</v>
      </c>
      <c r="CC285" s="12">
        <v>156000</v>
      </c>
      <c r="CD285" s="11">
        <v>674085</v>
      </c>
      <c r="CE285" s="10">
        <v>0</v>
      </c>
      <c r="CF285" s="12">
        <v>2136994</v>
      </c>
      <c r="CG285" s="12">
        <v>156000</v>
      </c>
      <c r="CH285" s="11">
        <v>2292994</v>
      </c>
      <c r="CI285" s="10">
        <v>0</v>
      </c>
      <c r="CJ285" s="12">
        <v>1035790</v>
      </c>
      <c r="CK285" s="12">
        <v>150000</v>
      </c>
      <c r="CL285" s="11">
        <v>1185790</v>
      </c>
      <c r="CM285" s="10">
        <v>0</v>
      </c>
      <c r="CN285" s="12">
        <v>1025112</v>
      </c>
      <c r="CO285" s="12">
        <v>150000</v>
      </c>
      <c r="CP285" s="11">
        <v>1175112</v>
      </c>
      <c r="CQ285" s="10">
        <v>0</v>
      </c>
      <c r="CR285" s="12">
        <v>1011776</v>
      </c>
      <c r="CS285" s="12">
        <v>143000</v>
      </c>
      <c r="CT285" s="11">
        <v>1154776</v>
      </c>
      <c r="CU285" s="10">
        <v>0</v>
      </c>
      <c r="CV285" s="12">
        <v>1002214</v>
      </c>
      <c r="CW285" s="12">
        <v>141000</v>
      </c>
      <c r="CX285" s="11">
        <v>1143214</v>
      </c>
      <c r="CY285" s="10">
        <v>7933796</v>
      </c>
      <c r="CZ285" s="12">
        <v>3263197</v>
      </c>
      <c r="DA285" s="15">
        <v>157</v>
      </c>
      <c r="DB285" s="10">
        <v>38414</v>
      </c>
      <c r="DC285" s="12">
        <v>4663</v>
      </c>
      <c r="DD285" s="15">
        <v>7</v>
      </c>
      <c r="DE285" s="17">
        <v>14800</v>
      </c>
      <c r="DF285" s="14">
        <v>14489</v>
      </c>
      <c r="DG285" s="14">
        <v>14321</v>
      </c>
      <c r="DH285" s="14">
        <v>14230</v>
      </c>
      <c r="DI285" s="14">
        <v>13993</v>
      </c>
      <c r="DJ285" s="7">
        <v>13859</v>
      </c>
      <c r="DK285" s="24">
        <v>58000</v>
      </c>
      <c r="DL285" s="65">
        <v>2</v>
      </c>
    </row>
    <row r="286" spans="1:116" x14ac:dyDescent="0.25">
      <c r="A286" s="18" t="s">
        <v>336</v>
      </c>
      <c r="B286" s="44" t="s">
        <v>311</v>
      </c>
      <c r="C286" s="101">
        <f t="shared" si="80"/>
        <v>0</v>
      </c>
      <c r="D286" s="106">
        <f t="shared" si="81"/>
        <v>0</v>
      </c>
      <c r="E286" s="106">
        <f t="shared" si="82"/>
        <v>0</v>
      </c>
      <c r="F286" s="106">
        <f t="shared" si="83"/>
        <v>0</v>
      </c>
      <c r="G286" s="106">
        <f t="shared" si="84"/>
        <v>0</v>
      </c>
      <c r="H286" s="107">
        <f t="shared" si="85"/>
        <v>0</v>
      </c>
      <c r="I286" s="19">
        <f t="shared" si="70"/>
        <v>0</v>
      </c>
      <c r="J286" s="20">
        <f t="shared" si="71"/>
        <v>0</v>
      </c>
      <c r="K286" s="20">
        <f t="shared" si="72"/>
        <v>0</v>
      </c>
      <c r="L286" s="20">
        <f t="shared" si="73"/>
        <v>0</v>
      </c>
      <c r="M286" s="20">
        <f t="shared" si="74"/>
        <v>0</v>
      </c>
      <c r="N286" s="102">
        <f t="shared" si="75"/>
        <v>0</v>
      </c>
      <c r="O286" s="101">
        <f t="shared" si="76"/>
        <v>16271</v>
      </c>
      <c r="P286" s="103" t="e">
        <f t="shared" si="77"/>
        <v>#DIV/0!</v>
      </c>
      <c r="Q286" s="104" t="e">
        <f t="shared" si="78"/>
        <v>#DIV/0!</v>
      </c>
      <c r="R286" s="105">
        <f t="shared" si="79"/>
        <v>4</v>
      </c>
      <c r="S286" s="19">
        <v>0</v>
      </c>
      <c r="T286" s="20">
        <v>0</v>
      </c>
      <c r="U286" s="20">
        <v>0</v>
      </c>
      <c r="V286" s="20">
        <v>0</v>
      </c>
      <c r="W286" s="20">
        <v>0</v>
      </c>
      <c r="X286" s="20">
        <v>0</v>
      </c>
      <c r="Y286" s="20">
        <v>0</v>
      </c>
      <c r="Z286" s="20">
        <v>0</v>
      </c>
      <c r="AA286" s="20">
        <v>0</v>
      </c>
      <c r="AB286" s="21">
        <v>0</v>
      </c>
      <c r="AC286" s="19">
        <v>0</v>
      </c>
      <c r="AD286" s="20">
        <v>0</v>
      </c>
      <c r="AE286" s="20">
        <v>0</v>
      </c>
      <c r="AF286" s="20">
        <v>0</v>
      </c>
      <c r="AG286" s="20">
        <v>0</v>
      </c>
      <c r="AH286" s="20">
        <v>0</v>
      </c>
      <c r="AI286" s="20">
        <v>0</v>
      </c>
      <c r="AJ286" s="20">
        <v>0</v>
      </c>
      <c r="AK286" s="20">
        <v>0</v>
      </c>
      <c r="AL286" s="21">
        <v>0</v>
      </c>
      <c r="AM286" s="19">
        <v>0</v>
      </c>
      <c r="AN286" s="20">
        <v>0</v>
      </c>
      <c r="AO286" s="20">
        <v>0</v>
      </c>
      <c r="AP286" s="20">
        <v>0</v>
      </c>
      <c r="AQ286" s="20">
        <v>0</v>
      </c>
      <c r="AR286" s="20">
        <v>0</v>
      </c>
      <c r="AS286" s="20">
        <v>0</v>
      </c>
      <c r="AT286" s="20">
        <v>0</v>
      </c>
      <c r="AU286" s="20">
        <v>0</v>
      </c>
      <c r="AV286" s="21">
        <v>0</v>
      </c>
      <c r="AW286" s="19">
        <v>0</v>
      </c>
      <c r="AX286" s="20">
        <v>0</v>
      </c>
      <c r="AY286" s="20">
        <v>0</v>
      </c>
      <c r="AZ286" s="20">
        <v>0</v>
      </c>
      <c r="BA286" s="20">
        <v>0</v>
      </c>
      <c r="BB286" s="20">
        <v>0</v>
      </c>
      <c r="BC286" s="20">
        <v>0</v>
      </c>
      <c r="BD286" s="20">
        <v>0</v>
      </c>
      <c r="BE286" s="20">
        <v>0</v>
      </c>
      <c r="BF286" s="21">
        <v>0</v>
      </c>
      <c r="BG286" s="19">
        <v>0</v>
      </c>
      <c r="BH286" s="20">
        <v>0</v>
      </c>
      <c r="BI286" s="20">
        <v>0</v>
      </c>
      <c r="BJ286" s="20">
        <v>0</v>
      </c>
      <c r="BK286" s="20">
        <v>0</v>
      </c>
      <c r="BL286" s="20">
        <v>0</v>
      </c>
      <c r="BM286" s="20">
        <v>0</v>
      </c>
      <c r="BN286" s="20">
        <v>0</v>
      </c>
      <c r="BO286" s="20">
        <v>0</v>
      </c>
      <c r="BP286" s="21">
        <v>0</v>
      </c>
      <c r="BQ286" s="19">
        <v>0</v>
      </c>
      <c r="BR286" s="20">
        <v>0</v>
      </c>
      <c r="BS286" s="20">
        <v>0</v>
      </c>
      <c r="BT286" s="20">
        <v>0</v>
      </c>
      <c r="BU286" s="20">
        <v>0</v>
      </c>
      <c r="BV286" s="20">
        <v>0</v>
      </c>
      <c r="BW286" s="20">
        <v>0</v>
      </c>
      <c r="BX286" s="20">
        <v>0</v>
      </c>
      <c r="BY286" s="20">
        <v>0</v>
      </c>
      <c r="BZ286" s="21">
        <v>0</v>
      </c>
      <c r="CA286" s="19">
        <v>0</v>
      </c>
      <c r="CB286" s="20">
        <v>0</v>
      </c>
      <c r="CC286" s="20">
        <v>0</v>
      </c>
      <c r="CD286" s="21">
        <v>0</v>
      </c>
      <c r="CE286" s="19">
        <v>0</v>
      </c>
      <c r="CF286" s="20">
        <v>0</v>
      </c>
      <c r="CG286" s="20">
        <v>0</v>
      </c>
      <c r="CH286" s="21">
        <v>0</v>
      </c>
      <c r="CI286" s="19">
        <v>0</v>
      </c>
      <c r="CJ286" s="20">
        <v>0</v>
      </c>
      <c r="CK286" s="20">
        <v>0</v>
      </c>
      <c r="CL286" s="21">
        <v>0</v>
      </c>
      <c r="CM286" s="19">
        <v>0</v>
      </c>
      <c r="CN286" s="20">
        <v>0</v>
      </c>
      <c r="CO286" s="20">
        <v>0</v>
      </c>
      <c r="CP286" s="21">
        <v>0</v>
      </c>
      <c r="CQ286" s="19">
        <v>0</v>
      </c>
      <c r="CR286" s="20">
        <v>0</v>
      </c>
      <c r="CS286" s="20">
        <v>0</v>
      </c>
      <c r="CT286" s="21">
        <v>0</v>
      </c>
      <c r="CU286" s="19">
        <v>0</v>
      </c>
      <c r="CV286" s="20">
        <v>0</v>
      </c>
      <c r="CW286" s="20">
        <v>0</v>
      </c>
      <c r="CX286" s="21">
        <v>0</v>
      </c>
      <c r="CY286" s="19">
        <v>0</v>
      </c>
      <c r="CZ286" s="20">
        <v>0</v>
      </c>
      <c r="DA286" s="22">
        <v>0</v>
      </c>
      <c r="DB286" s="19">
        <v>0</v>
      </c>
      <c r="DC286" s="20">
        <v>0</v>
      </c>
      <c r="DD286" s="22">
        <v>0</v>
      </c>
      <c r="DE286" s="32">
        <v>18143</v>
      </c>
      <c r="DF286" s="33">
        <v>18017</v>
      </c>
      <c r="DG286" s="33">
        <v>17745</v>
      </c>
      <c r="DH286" s="33">
        <v>17831</v>
      </c>
      <c r="DI286" s="33">
        <v>17528</v>
      </c>
      <c r="DJ286" s="34">
        <v>16873</v>
      </c>
      <c r="DK286" s="35">
        <v>16271</v>
      </c>
      <c r="DL286" s="64">
        <v>4</v>
      </c>
    </row>
    <row r="287" spans="1:116" x14ac:dyDescent="0.25">
      <c r="A287" s="6" t="s">
        <v>525</v>
      </c>
      <c r="B287" s="41" t="s">
        <v>515</v>
      </c>
      <c r="C287" s="82">
        <f t="shared" si="80"/>
        <v>1734.3530529620755</v>
      </c>
      <c r="D287" s="85">
        <f t="shared" si="81"/>
        <v>2936.0197098976109</v>
      </c>
      <c r="E287" s="85">
        <f t="shared" si="82"/>
        <v>1369.577552742616</v>
      </c>
      <c r="F287" s="85">
        <f t="shared" si="83"/>
        <v>1332.3954961897423</v>
      </c>
      <c r="G287" s="85">
        <f t="shared" si="84"/>
        <v>1247.5776644480941</v>
      </c>
      <c r="H287" s="86">
        <f t="shared" si="85"/>
        <v>1163.3351040668815</v>
      </c>
      <c r="I287" s="10">
        <f t="shared" si="70"/>
        <v>284.0975791126167</v>
      </c>
      <c r="J287" s="12">
        <f t="shared" si="71"/>
        <v>244.2438566552901</v>
      </c>
      <c r="K287" s="12">
        <f t="shared" si="72"/>
        <v>188.56177215189874</v>
      </c>
      <c r="L287" s="12">
        <f t="shared" si="73"/>
        <v>166.96634985872078</v>
      </c>
      <c r="M287" s="12">
        <f t="shared" si="74"/>
        <v>193.18869392341603</v>
      </c>
      <c r="N287" s="87">
        <f t="shared" si="75"/>
        <v>256.00496385961856</v>
      </c>
      <c r="O287" s="82">
        <f t="shared" si="76"/>
        <v>38344</v>
      </c>
      <c r="P287" s="92">
        <f t="shared" si="77"/>
        <v>58993.255533199197</v>
      </c>
      <c r="Q287" s="93">
        <f t="shared" si="78"/>
        <v>0.52495815443615379</v>
      </c>
      <c r="R287" s="94">
        <f t="shared" si="79"/>
        <v>1</v>
      </c>
      <c r="S287" s="10">
        <v>3845146</v>
      </c>
      <c r="T287" s="12">
        <v>7915572</v>
      </c>
      <c r="U287" s="12">
        <v>6594030</v>
      </c>
      <c r="V287" s="12">
        <v>1974130</v>
      </c>
      <c r="W287" s="12">
        <v>0</v>
      </c>
      <c r="X287" s="12">
        <v>0</v>
      </c>
      <c r="Y287" s="12">
        <v>661997</v>
      </c>
      <c r="Z287" s="12">
        <v>419447</v>
      </c>
      <c r="AA287" s="12">
        <v>0</v>
      </c>
      <c r="AB287" s="11">
        <v>21410322</v>
      </c>
      <c r="AC287" s="10">
        <v>5572748</v>
      </c>
      <c r="AD287" s="12">
        <v>7871382</v>
      </c>
      <c r="AE287" s="12">
        <v>17056827</v>
      </c>
      <c r="AF287" s="12">
        <v>3190387</v>
      </c>
      <c r="AG287" s="12">
        <v>0</v>
      </c>
      <c r="AH287" s="12">
        <v>0</v>
      </c>
      <c r="AI287" s="12">
        <v>718807</v>
      </c>
      <c r="AJ287" s="12">
        <v>313506</v>
      </c>
      <c r="AK287" s="12">
        <v>0</v>
      </c>
      <c r="AL287" s="11">
        <v>34723657</v>
      </c>
      <c r="AM287" s="10">
        <v>2248888</v>
      </c>
      <c r="AN287" s="12">
        <v>7467103</v>
      </c>
      <c r="AO287" s="12">
        <v>3910799</v>
      </c>
      <c r="AP287" s="12">
        <v>1714925</v>
      </c>
      <c r="AQ287" s="12">
        <v>0</v>
      </c>
      <c r="AR287" s="12">
        <v>0</v>
      </c>
      <c r="AS287" s="12">
        <v>887779</v>
      </c>
      <c r="AT287" s="12">
        <v>1084915</v>
      </c>
      <c r="AU287" s="12">
        <v>0</v>
      </c>
      <c r="AV287" s="11">
        <v>17314409</v>
      </c>
      <c r="AW287" s="10">
        <v>2465236</v>
      </c>
      <c r="AX287" s="12">
        <v>6610383</v>
      </c>
      <c r="AY287" s="12">
        <v>3667504</v>
      </c>
      <c r="AZ287" s="12">
        <v>1672663</v>
      </c>
      <c r="BA287" s="12">
        <v>0</v>
      </c>
      <c r="BB287" s="12">
        <v>0</v>
      </c>
      <c r="BC287" s="12">
        <v>1145261</v>
      </c>
      <c r="BD287" s="12">
        <v>3128680</v>
      </c>
      <c r="BE287" s="12">
        <v>0</v>
      </c>
      <c r="BF287" s="11">
        <v>18689727</v>
      </c>
      <c r="BG287" s="10">
        <v>2629877</v>
      </c>
      <c r="BH287" s="12">
        <v>6295736</v>
      </c>
      <c r="BI287" s="12">
        <v>3328877</v>
      </c>
      <c r="BJ287" s="12">
        <v>1801217</v>
      </c>
      <c r="BK287" s="12">
        <v>0</v>
      </c>
      <c r="BL287" s="12">
        <v>0</v>
      </c>
      <c r="BM287" s="12">
        <v>377519</v>
      </c>
      <c r="BN287" s="12">
        <v>1302862</v>
      </c>
      <c r="BO287" s="12">
        <v>0</v>
      </c>
      <c r="BP287" s="11">
        <v>15736088</v>
      </c>
      <c r="BQ287" s="10">
        <v>2187788</v>
      </c>
      <c r="BR287" s="12">
        <v>5327221</v>
      </c>
      <c r="BS287" s="12">
        <v>3145099</v>
      </c>
      <c r="BT287" s="12">
        <v>1849487</v>
      </c>
      <c r="BU287" s="12">
        <v>0</v>
      </c>
      <c r="BV287" s="12">
        <v>0</v>
      </c>
      <c r="BW287" s="12">
        <v>848982</v>
      </c>
      <c r="BX287" s="12">
        <v>1061531</v>
      </c>
      <c r="BY287" s="12">
        <v>0</v>
      </c>
      <c r="BZ287" s="11">
        <v>14420108</v>
      </c>
      <c r="CA287" s="10">
        <v>242942</v>
      </c>
      <c r="CB287" s="12">
        <v>3195491</v>
      </c>
      <c r="CC287" s="12">
        <v>0</v>
      </c>
      <c r="CD287" s="11">
        <v>3438433</v>
      </c>
      <c r="CE287" s="10">
        <v>0</v>
      </c>
      <c r="CF287" s="12">
        <v>2862538</v>
      </c>
      <c r="CG287" s="12">
        <v>0</v>
      </c>
      <c r="CH287" s="11">
        <v>2862538</v>
      </c>
      <c r="CI287" s="10">
        <v>0</v>
      </c>
      <c r="CJ287" s="12">
        <v>2234457</v>
      </c>
      <c r="CK287" s="12">
        <v>0</v>
      </c>
      <c r="CL287" s="11">
        <v>2234457</v>
      </c>
      <c r="CM287" s="10">
        <v>0</v>
      </c>
      <c r="CN287" s="12">
        <v>1950000</v>
      </c>
      <c r="CO287" s="12">
        <v>0</v>
      </c>
      <c r="CP287" s="11">
        <v>1950000</v>
      </c>
      <c r="CQ287" s="10">
        <v>0</v>
      </c>
      <c r="CR287" s="12">
        <v>2235000</v>
      </c>
      <c r="CS287" s="12">
        <v>0</v>
      </c>
      <c r="CT287" s="11">
        <v>2235000</v>
      </c>
      <c r="CU287" s="10">
        <v>424705</v>
      </c>
      <c r="CV287" s="12">
        <v>2515000</v>
      </c>
      <c r="CW287" s="12">
        <v>0</v>
      </c>
      <c r="CX287" s="11">
        <v>2939705</v>
      </c>
      <c r="CY287" s="10">
        <v>7329912</v>
      </c>
      <c r="CZ287" s="12">
        <v>3663419</v>
      </c>
      <c r="DA287" s="15">
        <v>124.25</v>
      </c>
      <c r="DB287" s="10">
        <v>26000</v>
      </c>
      <c r="DC287" s="12">
        <v>0</v>
      </c>
      <c r="DD287" s="15">
        <v>0</v>
      </c>
      <c r="DE287" s="17">
        <v>12103</v>
      </c>
      <c r="DF287" s="14">
        <v>11720</v>
      </c>
      <c r="DG287" s="14">
        <v>11850</v>
      </c>
      <c r="DH287" s="14">
        <v>11679</v>
      </c>
      <c r="DI287" s="14">
        <v>11569</v>
      </c>
      <c r="DJ287" s="7">
        <v>11483</v>
      </c>
      <c r="DK287" s="24">
        <v>38344</v>
      </c>
      <c r="DL287" s="65">
        <v>1</v>
      </c>
    </row>
    <row r="288" spans="1:116" x14ac:dyDescent="0.25">
      <c r="A288" s="6" t="s">
        <v>153</v>
      </c>
      <c r="B288" s="41" t="s">
        <v>151</v>
      </c>
      <c r="C288" s="82">
        <f t="shared" si="80"/>
        <v>2236.3803645592984</v>
      </c>
      <c r="D288" s="85">
        <f t="shared" si="81"/>
        <v>2843.0909119351104</v>
      </c>
      <c r="E288" s="85">
        <f t="shared" si="82"/>
        <v>2078.6629192762698</v>
      </c>
      <c r="F288" s="85">
        <f t="shared" si="83"/>
        <v>1880.1432198466186</v>
      </c>
      <c r="G288" s="85">
        <f t="shared" si="84"/>
        <v>2162.2261257344303</v>
      </c>
      <c r="H288" s="86">
        <f t="shared" si="85"/>
        <v>1817.8305160754535</v>
      </c>
      <c r="I288" s="10">
        <f t="shared" si="70"/>
        <v>0</v>
      </c>
      <c r="J288" s="12">
        <f t="shared" si="71"/>
        <v>0</v>
      </c>
      <c r="K288" s="12">
        <f t="shared" si="72"/>
        <v>0</v>
      </c>
      <c r="L288" s="12">
        <f t="shared" si="73"/>
        <v>0</v>
      </c>
      <c r="M288" s="12">
        <f t="shared" si="74"/>
        <v>193.98143360752056</v>
      </c>
      <c r="N288" s="87">
        <f t="shared" si="75"/>
        <v>283.38189583580498</v>
      </c>
      <c r="O288" s="82">
        <f t="shared" si="76"/>
        <v>52957</v>
      </c>
      <c r="P288" s="92">
        <f t="shared" si="77"/>
        <v>52576.556603773584</v>
      </c>
      <c r="Q288" s="93">
        <f t="shared" si="78"/>
        <v>0.40024359109607999</v>
      </c>
      <c r="R288" s="94">
        <f t="shared" si="79"/>
        <v>0</v>
      </c>
      <c r="S288" s="10">
        <v>848444</v>
      </c>
      <c r="T288" s="12">
        <v>6508245</v>
      </c>
      <c r="U288" s="12">
        <v>8383314</v>
      </c>
      <c r="V288" s="12">
        <v>3035467</v>
      </c>
      <c r="W288" s="12">
        <v>327025</v>
      </c>
      <c r="X288" s="12">
        <v>11000</v>
      </c>
      <c r="Y288" s="12">
        <v>271450</v>
      </c>
      <c r="Z288" s="12">
        <v>743221.03</v>
      </c>
      <c r="AA288" s="12">
        <v>0</v>
      </c>
      <c r="AB288" s="11">
        <v>20128166.030000001</v>
      </c>
      <c r="AC288" s="10">
        <v>770416</v>
      </c>
      <c r="AD288" s="12">
        <v>6880686.25</v>
      </c>
      <c r="AE288" s="12">
        <v>10451581.99</v>
      </c>
      <c r="AF288" s="12">
        <v>5278688.5999999996</v>
      </c>
      <c r="AG288" s="12">
        <v>331298</v>
      </c>
      <c r="AH288" s="12">
        <v>32100</v>
      </c>
      <c r="AI288" s="12">
        <v>791103.73</v>
      </c>
      <c r="AJ288" s="12">
        <v>1329138.6100000001</v>
      </c>
      <c r="AK288" s="12">
        <v>0</v>
      </c>
      <c r="AL288" s="11">
        <v>25865013.180000003</v>
      </c>
      <c r="AM288" s="10">
        <v>743934.33</v>
      </c>
      <c r="AN288" s="12">
        <v>5789057.0300000012</v>
      </c>
      <c r="AO288" s="12">
        <v>7804286.4199999999</v>
      </c>
      <c r="AP288" s="12">
        <v>2971026.93</v>
      </c>
      <c r="AQ288" s="12">
        <v>323319.65000000002</v>
      </c>
      <c r="AR288" s="12">
        <v>11864</v>
      </c>
      <c r="AS288" s="12">
        <v>278743.33</v>
      </c>
      <c r="AT288" s="12">
        <v>2342925.4900000002</v>
      </c>
      <c r="AU288" s="12">
        <v>0</v>
      </c>
      <c r="AV288" s="11">
        <v>20265157.18</v>
      </c>
      <c r="AW288" s="10">
        <v>808426.95000000007</v>
      </c>
      <c r="AX288" s="12">
        <v>5143619.78</v>
      </c>
      <c r="AY288" s="12">
        <v>7327620.9000000004</v>
      </c>
      <c r="AZ288" s="12">
        <v>2332567.9299999997</v>
      </c>
      <c r="BA288" s="12">
        <v>297488.69999999995</v>
      </c>
      <c r="BB288" s="12">
        <v>11404.59</v>
      </c>
      <c r="BC288" s="12">
        <v>259383.7</v>
      </c>
      <c r="BD288" s="12">
        <v>764794.3600000001</v>
      </c>
      <c r="BE288" s="12">
        <v>0</v>
      </c>
      <c r="BF288" s="11">
        <v>16945306.91</v>
      </c>
      <c r="BG288" s="10">
        <v>757962.71000000008</v>
      </c>
      <c r="BH288" s="12">
        <v>4756958.2199999988</v>
      </c>
      <c r="BI288" s="12">
        <v>7853114.3200000003</v>
      </c>
      <c r="BJ288" s="12">
        <v>3837444.2300000004</v>
      </c>
      <c r="BK288" s="12">
        <v>296978.61</v>
      </c>
      <c r="BL288" s="12">
        <v>134549.41999999998</v>
      </c>
      <c r="BM288" s="12">
        <v>763536.82000000007</v>
      </c>
      <c r="BN288" s="12">
        <v>788121.48</v>
      </c>
      <c r="BO288" s="12">
        <v>0</v>
      </c>
      <c r="BP288" s="11">
        <v>19188665.810000002</v>
      </c>
      <c r="BQ288" s="10">
        <v>700727.07999999984</v>
      </c>
      <c r="BR288" s="12">
        <v>5147581.76</v>
      </c>
      <c r="BS288" s="12">
        <v>7019997.2699999996</v>
      </c>
      <c r="BT288" s="12">
        <v>2017058.6800000002</v>
      </c>
      <c r="BU288" s="12">
        <v>156681.85999999999</v>
      </c>
      <c r="BV288" s="12">
        <v>0</v>
      </c>
      <c r="BW288" s="12">
        <v>280446.77</v>
      </c>
      <c r="BX288" s="12">
        <v>1191947.24</v>
      </c>
      <c r="BY288" s="12">
        <v>0</v>
      </c>
      <c r="BZ288" s="11">
        <v>16514440.659999998</v>
      </c>
      <c r="CA288" s="10">
        <v>0</v>
      </c>
      <c r="CB288" s="12">
        <v>0</v>
      </c>
      <c r="CC288" s="12">
        <v>0</v>
      </c>
      <c r="CD288" s="11">
        <v>0</v>
      </c>
      <c r="CE288" s="10">
        <v>0</v>
      </c>
      <c r="CF288" s="12">
        <v>0</v>
      </c>
      <c r="CG288" s="12">
        <v>0</v>
      </c>
      <c r="CH288" s="11">
        <v>0</v>
      </c>
      <c r="CI288" s="10">
        <v>0</v>
      </c>
      <c r="CJ288" s="12">
        <v>0</v>
      </c>
      <c r="CK288" s="12">
        <v>0</v>
      </c>
      <c r="CL288" s="11">
        <v>0</v>
      </c>
      <c r="CM288" s="10">
        <v>0</v>
      </c>
      <c r="CN288" s="12">
        <v>0</v>
      </c>
      <c r="CO288" s="12">
        <v>0</v>
      </c>
      <c r="CP288" s="11">
        <v>0</v>
      </c>
      <c r="CQ288" s="10">
        <v>0</v>
      </c>
      <c r="CR288" s="12">
        <v>1650782</v>
      </c>
      <c r="CS288" s="12">
        <v>0</v>
      </c>
      <c r="CT288" s="11">
        <v>1650782</v>
      </c>
      <c r="CU288" s="10">
        <v>0</v>
      </c>
      <c r="CV288" s="12">
        <v>2388626</v>
      </c>
      <c r="CW288" s="12">
        <v>0</v>
      </c>
      <c r="CX288" s="11">
        <v>2388626</v>
      </c>
      <c r="CY288" s="10">
        <v>5573115</v>
      </c>
      <c r="CZ288" s="12">
        <v>2143871</v>
      </c>
      <c r="DA288" s="15">
        <v>106</v>
      </c>
      <c r="DB288" s="10">
        <v>38750</v>
      </c>
      <c r="DC288" s="12">
        <v>2964</v>
      </c>
      <c r="DD288" s="15">
        <v>13</v>
      </c>
      <c r="DE288" s="17">
        <v>8668</v>
      </c>
      <c r="DF288" s="14">
        <v>8630</v>
      </c>
      <c r="DG288" s="14">
        <v>8622</v>
      </c>
      <c r="DH288" s="14">
        <v>8606</v>
      </c>
      <c r="DI288" s="14">
        <v>8510</v>
      </c>
      <c r="DJ288" s="7">
        <v>8429</v>
      </c>
      <c r="DK288" s="24">
        <v>52957</v>
      </c>
      <c r="DL288" s="65">
        <v>0</v>
      </c>
    </row>
    <row r="289" spans="1:116" x14ac:dyDescent="0.25">
      <c r="A289" s="6" t="s">
        <v>235</v>
      </c>
      <c r="B289" s="41" t="s">
        <v>233</v>
      </c>
      <c r="C289" s="82">
        <f t="shared" si="80"/>
        <v>2533.7294117647057</v>
      </c>
      <c r="D289" s="85">
        <f t="shared" si="81"/>
        <v>1848.1158392434988</v>
      </c>
      <c r="E289" s="85">
        <f t="shared" si="82"/>
        <v>1910.7971360381862</v>
      </c>
      <c r="F289" s="85">
        <f t="shared" si="83"/>
        <v>2053.7277108433736</v>
      </c>
      <c r="G289" s="85">
        <f t="shared" si="84"/>
        <v>1432.9391727493917</v>
      </c>
      <c r="H289" s="86">
        <f t="shared" si="85"/>
        <v>994.44282238442827</v>
      </c>
      <c r="I289" s="10">
        <f t="shared" si="70"/>
        <v>0</v>
      </c>
      <c r="J289" s="12">
        <f t="shared" si="71"/>
        <v>0</v>
      </c>
      <c r="K289" s="12">
        <f t="shared" si="72"/>
        <v>0</v>
      </c>
      <c r="L289" s="12">
        <f t="shared" si="73"/>
        <v>0</v>
      </c>
      <c r="M289" s="12">
        <f t="shared" si="74"/>
        <v>0</v>
      </c>
      <c r="N289" s="87">
        <f t="shared" si="75"/>
        <v>0</v>
      </c>
      <c r="O289" s="82">
        <f t="shared" si="76"/>
        <v>193750</v>
      </c>
      <c r="P289" s="92">
        <f t="shared" si="77"/>
        <v>86535.38461538461</v>
      </c>
      <c r="Q289" s="93">
        <f t="shared" si="78"/>
        <v>0.22774334043748579</v>
      </c>
      <c r="R289" s="94">
        <f t="shared" si="79"/>
        <v>0</v>
      </c>
      <c r="S289" s="10">
        <v>670135</v>
      </c>
      <c r="T289" s="12">
        <v>20000</v>
      </c>
      <c r="U289" s="12">
        <v>0</v>
      </c>
      <c r="V289" s="12">
        <v>10700</v>
      </c>
      <c r="W289" s="12">
        <v>0</v>
      </c>
      <c r="X289" s="12">
        <v>0</v>
      </c>
      <c r="Y289" s="12">
        <v>376000</v>
      </c>
      <c r="Z289" s="12">
        <v>0</v>
      </c>
      <c r="AA289" s="12">
        <v>0</v>
      </c>
      <c r="AB289" s="11">
        <v>1076835</v>
      </c>
      <c r="AC289" s="10">
        <v>729120</v>
      </c>
      <c r="AD289" s="12">
        <v>40633</v>
      </c>
      <c r="AE289" s="12">
        <v>0</v>
      </c>
      <c r="AF289" s="12">
        <v>12000</v>
      </c>
      <c r="AG289" s="12">
        <v>0</v>
      </c>
      <c r="AH289" s="12">
        <v>0</v>
      </c>
      <c r="AI289" s="12">
        <v>0</v>
      </c>
      <c r="AJ289" s="12">
        <v>0</v>
      </c>
      <c r="AK289" s="12">
        <v>0</v>
      </c>
      <c r="AL289" s="11">
        <v>781753</v>
      </c>
      <c r="AM289" s="10">
        <v>524466</v>
      </c>
      <c r="AN289" s="12">
        <v>34321</v>
      </c>
      <c r="AO289" s="12">
        <v>0</v>
      </c>
      <c r="AP289" s="12">
        <v>6865</v>
      </c>
      <c r="AQ289" s="12">
        <v>0</v>
      </c>
      <c r="AR289" s="12">
        <v>0</v>
      </c>
      <c r="AS289" s="12">
        <v>234972</v>
      </c>
      <c r="AT289" s="12">
        <v>0</v>
      </c>
      <c r="AU289" s="12">
        <v>0</v>
      </c>
      <c r="AV289" s="11">
        <v>800624</v>
      </c>
      <c r="AW289" s="10">
        <v>431165</v>
      </c>
      <c r="AX289" s="12">
        <v>35075</v>
      </c>
      <c r="AY289" s="12">
        <v>0</v>
      </c>
      <c r="AZ289" s="12">
        <v>10144</v>
      </c>
      <c r="BA289" s="12">
        <v>0</v>
      </c>
      <c r="BB289" s="12">
        <v>0</v>
      </c>
      <c r="BC289" s="12">
        <v>375913</v>
      </c>
      <c r="BD289" s="12">
        <v>0</v>
      </c>
      <c r="BE289" s="12">
        <v>0</v>
      </c>
      <c r="BF289" s="11">
        <v>852297</v>
      </c>
      <c r="BG289" s="10">
        <v>545062</v>
      </c>
      <c r="BH289" s="12">
        <v>25464</v>
      </c>
      <c r="BI289" s="12">
        <v>0</v>
      </c>
      <c r="BJ289" s="12">
        <v>18412</v>
      </c>
      <c r="BK289" s="12">
        <v>0</v>
      </c>
      <c r="BL289" s="12">
        <v>0</v>
      </c>
      <c r="BM289" s="12">
        <v>0</v>
      </c>
      <c r="BN289" s="12">
        <v>0</v>
      </c>
      <c r="BO289" s="12">
        <v>0</v>
      </c>
      <c r="BP289" s="11">
        <v>588938</v>
      </c>
      <c r="BQ289" s="10">
        <v>373501</v>
      </c>
      <c r="BR289" s="12">
        <v>23886</v>
      </c>
      <c r="BS289" s="12">
        <v>0</v>
      </c>
      <c r="BT289" s="12">
        <v>11329</v>
      </c>
      <c r="BU289" s="12">
        <v>0</v>
      </c>
      <c r="BV289" s="12">
        <v>0</v>
      </c>
      <c r="BW289" s="12">
        <v>0</v>
      </c>
      <c r="BX289" s="12">
        <v>0</v>
      </c>
      <c r="BY289" s="12">
        <v>0</v>
      </c>
      <c r="BZ289" s="11">
        <v>408716</v>
      </c>
      <c r="CA289" s="10">
        <v>0</v>
      </c>
      <c r="CB289" s="12">
        <v>0</v>
      </c>
      <c r="CC289" s="12">
        <v>0</v>
      </c>
      <c r="CD289" s="11">
        <v>0</v>
      </c>
      <c r="CE289" s="10">
        <v>0</v>
      </c>
      <c r="CF289" s="12">
        <v>0</v>
      </c>
      <c r="CG289" s="12">
        <v>0</v>
      </c>
      <c r="CH289" s="11">
        <v>0</v>
      </c>
      <c r="CI289" s="10">
        <v>0</v>
      </c>
      <c r="CJ289" s="12">
        <v>0</v>
      </c>
      <c r="CK289" s="12">
        <v>0</v>
      </c>
      <c r="CL289" s="11">
        <v>0</v>
      </c>
      <c r="CM289" s="10">
        <v>0</v>
      </c>
      <c r="CN289" s="12">
        <v>0</v>
      </c>
      <c r="CO289" s="12">
        <v>0</v>
      </c>
      <c r="CP289" s="11">
        <v>0</v>
      </c>
      <c r="CQ289" s="10">
        <v>0</v>
      </c>
      <c r="CR289" s="12">
        <v>0</v>
      </c>
      <c r="CS289" s="12">
        <v>0</v>
      </c>
      <c r="CT289" s="11">
        <v>0</v>
      </c>
      <c r="CU289" s="10">
        <v>0</v>
      </c>
      <c r="CV289" s="12">
        <v>0</v>
      </c>
      <c r="CW289" s="12">
        <v>0</v>
      </c>
      <c r="CX289" s="11">
        <v>0</v>
      </c>
      <c r="CY289" s="10">
        <v>224992</v>
      </c>
      <c r="CZ289" s="12">
        <v>20250</v>
      </c>
      <c r="DA289" s="15">
        <v>2.6</v>
      </c>
      <c r="DB289" s="10">
        <v>0</v>
      </c>
      <c r="DC289" s="12">
        <v>0</v>
      </c>
      <c r="DD289" s="15">
        <v>0</v>
      </c>
      <c r="DE289" s="17">
        <v>425</v>
      </c>
      <c r="DF289" s="14">
        <v>423</v>
      </c>
      <c r="DG289" s="14">
        <v>419</v>
      </c>
      <c r="DH289" s="14">
        <v>415</v>
      </c>
      <c r="DI289" s="14">
        <v>411</v>
      </c>
      <c r="DJ289" s="7">
        <v>411</v>
      </c>
      <c r="DK289" s="24">
        <v>193750</v>
      </c>
      <c r="DL289" s="65">
        <v>0</v>
      </c>
    </row>
    <row r="290" spans="1:116" x14ac:dyDescent="0.25">
      <c r="A290" s="6" t="s">
        <v>376</v>
      </c>
      <c r="B290" s="41" t="s">
        <v>367</v>
      </c>
      <c r="C290" s="82">
        <f t="shared" si="80"/>
        <v>2882.3648979619879</v>
      </c>
      <c r="D290" s="85">
        <f t="shared" si="81"/>
        <v>5212.2219156026777</v>
      </c>
      <c r="E290" s="85">
        <f t="shared" si="82"/>
        <v>3105.3122597471456</v>
      </c>
      <c r="F290" s="85">
        <f t="shared" si="83"/>
        <v>2900.4680152806868</v>
      </c>
      <c r="G290" s="85">
        <f t="shared" si="84"/>
        <v>2855.4477268915889</v>
      </c>
      <c r="H290" s="86">
        <f t="shared" si="85"/>
        <v>3078.2777505575787</v>
      </c>
      <c r="I290" s="10">
        <f t="shared" si="70"/>
        <v>1742.1275913120842</v>
      </c>
      <c r="J290" s="12">
        <f t="shared" si="71"/>
        <v>1855.6825644018224</v>
      </c>
      <c r="K290" s="12">
        <f t="shared" si="72"/>
        <v>1922.7820859590231</v>
      </c>
      <c r="L290" s="12">
        <f t="shared" si="73"/>
        <v>3041.1461252544323</v>
      </c>
      <c r="M290" s="12">
        <f t="shared" si="74"/>
        <v>3190.283178083027</v>
      </c>
      <c r="N290" s="87">
        <f t="shared" si="75"/>
        <v>3308.2563019116419</v>
      </c>
      <c r="O290" s="82">
        <f t="shared" si="76"/>
        <v>45436</v>
      </c>
      <c r="P290" s="92">
        <f t="shared" si="77"/>
        <v>64493.409625069951</v>
      </c>
      <c r="Q290" s="93">
        <f t="shared" si="78"/>
        <v>0.52311881974706154</v>
      </c>
      <c r="R290" s="94">
        <f t="shared" si="79"/>
        <v>16</v>
      </c>
      <c r="S290" s="10">
        <v>97149435</v>
      </c>
      <c r="T290" s="12">
        <v>311722784</v>
      </c>
      <c r="U290" s="12">
        <v>208540020</v>
      </c>
      <c r="V290" s="12">
        <v>51100872</v>
      </c>
      <c r="W290" s="12">
        <v>77261130</v>
      </c>
      <c r="X290" s="12">
        <v>15367798</v>
      </c>
      <c r="Y290" s="12">
        <v>77963383</v>
      </c>
      <c r="Z290" s="12">
        <v>523610501</v>
      </c>
      <c r="AA290" s="12">
        <v>0</v>
      </c>
      <c r="AB290" s="11">
        <v>1362715923</v>
      </c>
      <c r="AC290" s="10">
        <v>190026962</v>
      </c>
      <c r="AD290" s="12">
        <v>304688044</v>
      </c>
      <c r="AE290" s="12">
        <v>514762317</v>
      </c>
      <c r="AF290" s="12">
        <v>118003318</v>
      </c>
      <c r="AG290" s="12">
        <v>90368876</v>
      </c>
      <c r="AH290" s="12">
        <v>23319312</v>
      </c>
      <c r="AI290" s="12">
        <v>241520666</v>
      </c>
      <c r="AJ290" s="12">
        <v>540546274</v>
      </c>
      <c r="AK290" s="12">
        <v>0</v>
      </c>
      <c r="AL290" s="11">
        <v>2023235769</v>
      </c>
      <c r="AM290" s="10">
        <v>101206845</v>
      </c>
      <c r="AN290" s="12">
        <v>289363308</v>
      </c>
      <c r="AO290" s="12">
        <v>212735912</v>
      </c>
      <c r="AP290" s="12">
        <v>45993083</v>
      </c>
      <c r="AQ290" s="12">
        <v>58884423</v>
      </c>
      <c r="AR290" s="12">
        <v>13478637</v>
      </c>
      <c r="AS290" s="12">
        <v>145132919</v>
      </c>
      <c r="AT290" s="12">
        <v>563758685</v>
      </c>
      <c r="AU290" s="12">
        <v>0</v>
      </c>
      <c r="AV290" s="11">
        <v>1430553812</v>
      </c>
      <c r="AW290" s="10">
        <v>81491120</v>
      </c>
      <c r="AX290" s="12">
        <v>278413594</v>
      </c>
      <c r="AY290" s="12">
        <v>215530280</v>
      </c>
      <c r="AZ290" s="12">
        <v>41671595</v>
      </c>
      <c r="BA290" s="12">
        <v>44298685</v>
      </c>
      <c r="BB290" s="12">
        <v>13355640</v>
      </c>
      <c r="BC290" s="12">
        <v>111822808</v>
      </c>
      <c r="BD290" s="12">
        <v>502657298</v>
      </c>
      <c r="BE290" s="12">
        <v>0</v>
      </c>
      <c r="BF290" s="11">
        <v>1289241020</v>
      </c>
      <c r="BG290" s="10">
        <v>74328110</v>
      </c>
      <c r="BH290" s="12">
        <v>266379665</v>
      </c>
      <c r="BI290" s="12">
        <v>223485052</v>
      </c>
      <c r="BJ290" s="12">
        <v>30955837</v>
      </c>
      <c r="BK290" s="12">
        <v>45119457</v>
      </c>
      <c r="BL290" s="12">
        <v>13858815</v>
      </c>
      <c r="BM290" s="12">
        <v>95062595</v>
      </c>
      <c r="BN290" s="12">
        <v>453892450</v>
      </c>
      <c r="BO290" s="12">
        <v>0</v>
      </c>
      <c r="BP290" s="11">
        <v>1203081981</v>
      </c>
      <c r="BQ290" s="10">
        <v>79543735</v>
      </c>
      <c r="BR290" s="12">
        <v>254995187</v>
      </c>
      <c r="BS290" s="12">
        <v>170918676</v>
      </c>
      <c r="BT290" s="12">
        <v>32795940</v>
      </c>
      <c r="BU290" s="12">
        <v>36196024</v>
      </c>
      <c r="BV290" s="12">
        <v>11909984</v>
      </c>
      <c r="BW290" s="12">
        <v>198973752</v>
      </c>
      <c r="BX290" s="12">
        <v>422107200</v>
      </c>
      <c r="BY290" s="12">
        <v>0</v>
      </c>
      <c r="BZ290" s="11">
        <v>1207440498</v>
      </c>
      <c r="CA290" s="10">
        <v>0</v>
      </c>
      <c r="CB290" s="12">
        <v>348294442</v>
      </c>
      <c r="CC290" s="12">
        <v>158868516</v>
      </c>
      <c r="CD290" s="11">
        <v>507162958</v>
      </c>
      <c r="CE290" s="10">
        <v>0</v>
      </c>
      <c r="CF290" s="12">
        <v>361613069</v>
      </c>
      <c r="CG290" s="12">
        <v>166261816</v>
      </c>
      <c r="CH290" s="11">
        <v>527874885</v>
      </c>
      <c r="CI290" s="10">
        <v>0</v>
      </c>
      <c r="CJ290" s="12">
        <v>363151624</v>
      </c>
      <c r="CK290" s="12">
        <v>173560308</v>
      </c>
      <c r="CL290" s="11">
        <v>536711932</v>
      </c>
      <c r="CM290" s="10">
        <v>0</v>
      </c>
      <c r="CN290" s="12">
        <v>644181173</v>
      </c>
      <c r="CO290" s="12">
        <v>180553327</v>
      </c>
      <c r="CP290" s="11">
        <v>824734500</v>
      </c>
      <c r="CQ290" s="10">
        <v>0</v>
      </c>
      <c r="CR290" s="12">
        <v>649754775</v>
      </c>
      <c r="CS290" s="12">
        <v>187286203</v>
      </c>
      <c r="CT290" s="11">
        <v>837040978</v>
      </c>
      <c r="CU290" s="10">
        <v>0</v>
      </c>
      <c r="CV290" s="12">
        <v>650986400</v>
      </c>
      <c r="CW290" s="12">
        <v>193019256</v>
      </c>
      <c r="CX290" s="11">
        <v>844005656</v>
      </c>
      <c r="CY290" s="10">
        <v>230499446</v>
      </c>
      <c r="CZ290" s="12">
        <v>195449907</v>
      </c>
      <c r="DA290" s="15">
        <v>3574</v>
      </c>
      <c r="DB290" s="10">
        <v>12078481</v>
      </c>
      <c r="DC290" s="12">
        <v>924004</v>
      </c>
      <c r="DD290" s="15">
        <v>0</v>
      </c>
      <c r="DE290" s="17">
        <v>291117</v>
      </c>
      <c r="DF290" s="14">
        <v>284464</v>
      </c>
      <c r="DG290" s="14">
        <v>279133</v>
      </c>
      <c r="DH290" s="14">
        <v>271192</v>
      </c>
      <c r="DI290" s="14">
        <v>262372</v>
      </c>
      <c r="DJ290" s="7">
        <v>255121</v>
      </c>
      <c r="DK290" s="24">
        <v>45436</v>
      </c>
      <c r="DL290" s="65">
        <v>16</v>
      </c>
    </row>
    <row r="291" spans="1:116" x14ac:dyDescent="0.25">
      <c r="A291" s="6" t="s">
        <v>526</v>
      </c>
      <c r="B291" s="41" t="s">
        <v>515</v>
      </c>
      <c r="C291" s="82">
        <f t="shared" si="80"/>
        <v>1927.8567968220134</v>
      </c>
      <c r="D291" s="85">
        <f t="shared" si="81"/>
        <v>1803.9876258083336</v>
      </c>
      <c r="E291" s="85">
        <f t="shared" si="82"/>
        <v>1527.0733863837313</v>
      </c>
      <c r="F291" s="85">
        <f t="shared" si="83"/>
        <v>1623.6387512388503</v>
      </c>
      <c r="G291" s="85">
        <f t="shared" si="84"/>
        <v>1459.2001399755043</v>
      </c>
      <c r="H291" s="86">
        <f t="shared" si="85"/>
        <v>1683.2963422980406</v>
      </c>
      <c r="I291" s="10">
        <f t="shared" si="70"/>
        <v>899.92888286018797</v>
      </c>
      <c r="J291" s="12">
        <f t="shared" si="71"/>
        <v>1019.903875139787</v>
      </c>
      <c r="K291" s="12">
        <f t="shared" si="72"/>
        <v>1145.229492091561</v>
      </c>
      <c r="L291" s="12">
        <f t="shared" si="73"/>
        <v>1166.8767096134786</v>
      </c>
      <c r="M291" s="12">
        <f t="shared" si="74"/>
        <v>1285.1001074811909</v>
      </c>
      <c r="N291" s="87">
        <f t="shared" si="75"/>
        <v>1341.233428810423</v>
      </c>
      <c r="O291" s="82">
        <f t="shared" si="76"/>
        <v>51152</v>
      </c>
      <c r="P291" s="92">
        <f t="shared" si="77"/>
        <v>50571.918421052629</v>
      </c>
      <c r="Q291" s="93">
        <f t="shared" si="78"/>
        <v>0.37288368184602921</v>
      </c>
      <c r="R291" s="94">
        <f t="shared" si="79"/>
        <v>3</v>
      </c>
      <c r="S291" s="10">
        <v>10411694</v>
      </c>
      <c r="T291" s="12">
        <v>18951653</v>
      </c>
      <c r="U291" s="12">
        <v>33987890</v>
      </c>
      <c r="V291" s="12">
        <v>6809483</v>
      </c>
      <c r="W291" s="12">
        <v>617185</v>
      </c>
      <c r="X291" s="12">
        <v>316528</v>
      </c>
      <c r="Y291" s="12">
        <v>8495207</v>
      </c>
      <c r="Z291" s="12">
        <v>22394981</v>
      </c>
      <c r="AA291" s="12">
        <v>0</v>
      </c>
      <c r="AB291" s="11">
        <v>101984621</v>
      </c>
      <c r="AC291" s="10">
        <v>9299966</v>
      </c>
      <c r="AD291" s="12">
        <v>18172724</v>
      </c>
      <c r="AE291" s="12">
        <v>29689537</v>
      </c>
      <c r="AF291" s="12">
        <v>6751091</v>
      </c>
      <c r="AG291" s="12">
        <v>331405</v>
      </c>
      <c r="AH291" s="12">
        <v>316528</v>
      </c>
      <c r="AI291" s="12">
        <v>9643976</v>
      </c>
      <c r="AJ291" s="12">
        <v>21685564</v>
      </c>
      <c r="AK291" s="12">
        <v>0</v>
      </c>
      <c r="AL291" s="11">
        <v>95890791</v>
      </c>
      <c r="AM291" s="10">
        <v>9264525</v>
      </c>
      <c r="AN291" s="12">
        <v>16308343</v>
      </c>
      <c r="AO291" s="12">
        <v>20280238</v>
      </c>
      <c r="AP291" s="12">
        <v>6817334</v>
      </c>
      <c r="AQ291" s="12">
        <v>329222</v>
      </c>
      <c r="AR291" s="12">
        <v>612150</v>
      </c>
      <c r="AS291" s="12">
        <v>8564508</v>
      </c>
      <c r="AT291" s="12">
        <v>16996833</v>
      </c>
      <c r="AU291" s="12">
        <v>0</v>
      </c>
      <c r="AV291" s="11">
        <v>79173153</v>
      </c>
      <c r="AW291" s="10">
        <v>9289706</v>
      </c>
      <c r="AX291" s="12">
        <v>15333469</v>
      </c>
      <c r="AY291" s="12">
        <v>26691008</v>
      </c>
      <c r="AZ291" s="12">
        <v>6748239</v>
      </c>
      <c r="BA291" s="12">
        <v>286877</v>
      </c>
      <c r="BB291" s="12">
        <v>200314</v>
      </c>
      <c r="BC291" s="12">
        <v>6980447</v>
      </c>
      <c r="BD291" s="12">
        <v>19192007</v>
      </c>
      <c r="BE291" s="12">
        <v>0</v>
      </c>
      <c r="BF291" s="11">
        <v>84722067</v>
      </c>
      <c r="BG291" s="10">
        <v>7318852</v>
      </c>
      <c r="BH291" s="12">
        <v>15108029</v>
      </c>
      <c r="BI291" s="12">
        <v>21983630</v>
      </c>
      <c r="BJ291" s="12">
        <v>6146827</v>
      </c>
      <c r="BK291" s="12">
        <v>335221</v>
      </c>
      <c r="BL291" s="12">
        <v>82703</v>
      </c>
      <c r="BM291" s="12">
        <v>7402958</v>
      </c>
      <c r="BN291" s="12">
        <v>8568661</v>
      </c>
      <c r="BO291" s="12">
        <v>0</v>
      </c>
      <c r="BP291" s="11">
        <v>66946881</v>
      </c>
      <c r="BQ291" s="10">
        <v>8686773</v>
      </c>
      <c r="BR291" s="12">
        <v>13842795</v>
      </c>
      <c r="BS291" s="12">
        <v>30844887</v>
      </c>
      <c r="BT291" s="12">
        <v>5075869</v>
      </c>
      <c r="BU291" s="12">
        <v>299640</v>
      </c>
      <c r="BV291" s="12">
        <v>256068</v>
      </c>
      <c r="BW291" s="12">
        <v>7401692</v>
      </c>
      <c r="BX291" s="12">
        <v>14950674</v>
      </c>
      <c r="BY291" s="12">
        <v>0</v>
      </c>
      <c r="BZ291" s="11">
        <v>81358398</v>
      </c>
      <c r="CA291" s="10">
        <v>4342000</v>
      </c>
      <c r="CB291" s="12">
        <v>32810664</v>
      </c>
      <c r="CC291" s="12">
        <v>0</v>
      </c>
      <c r="CD291" s="11">
        <v>37152664</v>
      </c>
      <c r="CE291" s="10">
        <v>5071000</v>
      </c>
      <c r="CF291" s="12">
        <v>36881726</v>
      </c>
      <c r="CG291" s="12">
        <v>0</v>
      </c>
      <c r="CH291" s="11">
        <v>41952726</v>
      </c>
      <c r="CI291" s="10">
        <v>5777000</v>
      </c>
      <c r="CJ291" s="12">
        <v>40852164</v>
      </c>
      <c r="CK291" s="12">
        <v>0</v>
      </c>
      <c r="CL291" s="11">
        <v>46629164</v>
      </c>
      <c r="CM291" s="10">
        <v>6451000</v>
      </c>
      <c r="CN291" s="12">
        <v>40644144</v>
      </c>
      <c r="CO291" s="12">
        <v>0</v>
      </c>
      <c r="CP291" s="11">
        <v>47095144</v>
      </c>
      <c r="CQ291" s="10">
        <v>7106000</v>
      </c>
      <c r="CR291" s="12">
        <v>44307000</v>
      </c>
      <c r="CS291" s="12">
        <v>0</v>
      </c>
      <c r="CT291" s="11">
        <v>51413000</v>
      </c>
      <c r="CU291" s="10">
        <v>7739000</v>
      </c>
      <c r="CV291" s="12">
        <v>45174000</v>
      </c>
      <c r="CW291" s="12">
        <v>0</v>
      </c>
      <c r="CX291" s="11">
        <v>52913000</v>
      </c>
      <c r="CY291" s="10">
        <v>19217329</v>
      </c>
      <c r="CZ291" s="12">
        <v>10330662</v>
      </c>
      <c r="DA291" s="15">
        <v>380</v>
      </c>
      <c r="DB291" s="10">
        <v>120471</v>
      </c>
      <c r="DC291" s="12">
        <v>9216</v>
      </c>
      <c r="DD291" s="15">
        <v>20</v>
      </c>
      <c r="DE291" s="17">
        <v>41284</v>
      </c>
      <c r="DF291" s="14">
        <v>41134</v>
      </c>
      <c r="DG291" s="14">
        <v>40716</v>
      </c>
      <c r="DH291" s="14">
        <v>40360</v>
      </c>
      <c r="DI291" s="14">
        <v>40007</v>
      </c>
      <c r="DJ291" s="7">
        <v>39451</v>
      </c>
      <c r="DK291" s="24">
        <v>51152</v>
      </c>
      <c r="DL291" s="65">
        <v>3</v>
      </c>
    </row>
    <row r="292" spans="1:116" x14ac:dyDescent="0.25">
      <c r="A292" s="18" t="s">
        <v>283</v>
      </c>
      <c r="B292" s="44" t="s">
        <v>279</v>
      </c>
      <c r="C292" s="101">
        <f t="shared" si="80"/>
        <v>0</v>
      </c>
      <c r="D292" s="106">
        <f t="shared" si="81"/>
        <v>0</v>
      </c>
      <c r="E292" s="106">
        <f t="shared" si="82"/>
        <v>0</v>
      </c>
      <c r="F292" s="106">
        <f t="shared" si="83"/>
        <v>0</v>
      </c>
      <c r="G292" s="106">
        <f t="shared" si="84"/>
        <v>0</v>
      </c>
      <c r="H292" s="107">
        <f t="shared" si="85"/>
        <v>0</v>
      </c>
      <c r="I292" s="19">
        <f t="shared" si="70"/>
        <v>0</v>
      </c>
      <c r="J292" s="20">
        <f t="shared" si="71"/>
        <v>0</v>
      </c>
      <c r="K292" s="20">
        <f t="shared" si="72"/>
        <v>0</v>
      </c>
      <c r="L292" s="20">
        <f t="shared" si="73"/>
        <v>0</v>
      </c>
      <c r="M292" s="20">
        <f t="shared" si="74"/>
        <v>0</v>
      </c>
      <c r="N292" s="102">
        <f t="shared" si="75"/>
        <v>0</v>
      </c>
      <c r="O292" s="101">
        <f t="shared" si="76"/>
        <v>25500</v>
      </c>
      <c r="P292" s="103" t="e">
        <f t="shared" si="77"/>
        <v>#DIV/0!</v>
      </c>
      <c r="Q292" s="104" t="e">
        <f t="shared" si="78"/>
        <v>#DIV/0!</v>
      </c>
      <c r="R292" s="105">
        <f t="shared" si="79"/>
        <v>0</v>
      </c>
      <c r="S292" s="19">
        <v>0</v>
      </c>
      <c r="T292" s="20">
        <v>0</v>
      </c>
      <c r="U292" s="20">
        <v>0</v>
      </c>
      <c r="V292" s="20">
        <v>0</v>
      </c>
      <c r="W292" s="20">
        <v>0</v>
      </c>
      <c r="X292" s="20">
        <v>0</v>
      </c>
      <c r="Y292" s="20">
        <v>0</v>
      </c>
      <c r="Z292" s="20">
        <v>0</v>
      </c>
      <c r="AA292" s="20">
        <v>0</v>
      </c>
      <c r="AB292" s="21">
        <v>0</v>
      </c>
      <c r="AC292" s="19">
        <v>0</v>
      </c>
      <c r="AD292" s="20">
        <v>0</v>
      </c>
      <c r="AE292" s="20">
        <v>0</v>
      </c>
      <c r="AF292" s="20">
        <v>0</v>
      </c>
      <c r="AG292" s="20">
        <v>0</v>
      </c>
      <c r="AH292" s="20">
        <v>0</v>
      </c>
      <c r="AI292" s="20">
        <v>0</v>
      </c>
      <c r="AJ292" s="20">
        <v>0</v>
      </c>
      <c r="AK292" s="20">
        <v>0</v>
      </c>
      <c r="AL292" s="21">
        <v>0</v>
      </c>
      <c r="AM292" s="19">
        <v>0</v>
      </c>
      <c r="AN292" s="20">
        <v>0</v>
      </c>
      <c r="AO292" s="20">
        <v>0</v>
      </c>
      <c r="AP292" s="20">
        <v>0</v>
      </c>
      <c r="AQ292" s="20">
        <v>0</v>
      </c>
      <c r="AR292" s="20">
        <v>0</v>
      </c>
      <c r="AS292" s="20">
        <v>0</v>
      </c>
      <c r="AT292" s="20">
        <v>0</v>
      </c>
      <c r="AU292" s="20">
        <v>0</v>
      </c>
      <c r="AV292" s="21">
        <v>0</v>
      </c>
      <c r="AW292" s="19">
        <v>0</v>
      </c>
      <c r="AX292" s="20">
        <v>0</v>
      </c>
      <c r="AY292" s="20">
        <v>0</v>
      </c>
      <c r="AZ292" s="20">
        <v>0</v>
      </c>
      <c r="BA292" s="20">
        <v>0</v>
      </c>
      <c r="BB292" s="20">
        <v>0</v>
      </c>
      <c r="BC292" s="20">
        <v>0</v>
      </c>
      <c r="BD292" s="20">
        <v>0</v>
      </c>
      <c r="BE292" s="20">
        <v>0</v>
      </c>
      <c r="BF292" s="21">
        <v>0</v>
      </c>
      <c r="BG292" s="19">
        <v>0</v>
      </c>
      <c r="BH292" s="20">
        <v>0</v>
      </c>
      <c r="BI292" s="20">
        <v>0</v>
      </c>
      <c r="BJ292" s="20">
        <v>0</v>
      </c>
      <c r="BK292" s="20">
        <v>0</v>
      </c>
      <c r="BL292" s="20">
        <v>0</v>
      </c>
      <c r="BM292" s="20">
        <v>0</v>
      </c>
      <c r="BN292" s="20">
        <v>0</v>
      </c>
      <c r="BO292" s="20">
        <v>0</v>
      </c>
      <c r="BP292" s="21">
        <v>0</v>
      </c>
      <c r="BQ292" s="19">
        <v>0</v>
      </c>
      <c r="BR292" s="20">
        <v>0</v>
      </c>
      <c r="BS292" s="20">
        <v>0</v>
      </c>
      <c r="BT292" s="20">
        <v>0</v>
      </c>
      <c r="BU292" s="20">
        <v>0</v>
      </c>
      <c r="BV292" s="20">
        <v>0</v>
      </c>
      <c r="BW292" s="20">
        <v>0</v>
      </c>
      <c r="BX292" s="20">
        <v>0</v>
      </c>
      <c r="BY292" s="20">
        <v>0</v>
      </c>
      <c r="BZ292" s="21">
        <v>0</v>
      </c>
      <c r="CA292" s="19">
        <v>0</v>
      </c>
      <c r="CB292" s="20">
        <v>0</v>
      </c>
      <c r="CC292" s="20">
        <v>0</v>
      </c>
      <c r="CD292" s="21">
        <v>0</v>
      </c>
      <c r="CE292" s="19">
        <v>0</v>
      </c>
      <c r="CF292" s="20">
        <v>0</v>
      </c>
      <c r="CG292" s="20">
        <v>0</v>
      </c>
      <c r="CH292" s="21">
        <v>0</v>
      </c>
      <c r="CI292" s="19">
        <v>0</v>
      </c>
      <c r="CJ292" s="20">
        <v>0</v>
      </c>
      <c r="CK292" s="20">
        <v>0</v>
      </c>
      <c r="CL292" s="21">
        <v>0</v>
      </c>
      <c r="CM292" s="19">
        <v>0</v>
      </c>
      <c r="CN292" s="20">
        <v>0</v>
      </c>
      <c r="CO292" s="20">
        <v>0</v>
      </c>
      <c r="CP292" s="21">
        <v>0</v>
      </c>
      <c r="CQ292" s="19">
        <v>0</v>
      </c>
      <c r="CR292" s="20">
        <v>0</v>
      </c>
      <c r="CS292" s="20">
        <v>0</v>
      </c>
      <c r="CT292" s="21">
        <v>0</v>
      </c>
      <c r="CU292" s="19">
        <v>0</v>
      </c>
      <c r="CV292" s="20">
        <v>0</v>
      </c>
      <c r="CW292" s="20">
        <v>0</v>
      </c>
      <c r="CX292" s="21">
        <v>0</v>
      </c>
      <c r="CY292" s="19">
        <v>0</v>
      </c>
      <c r="CZ292" s="20">
        <v>0</v>
      </c>
      <c r="DA292" s="22">
        <v>0</v>
      </c>
      <c r="DB292" s="19">
        <v>0</v>
      </c>
      <c r="DC292" s="20">
        <v>0</v>
      </c>
      <c r="DD292" s="22">
        <v>0</v>
      </c>
      <c r="DE292" s="32">
        <v>120</v>
      </c>
      <c r="DF292" s="33">
        <v>122</v>
      </c>
      <c r="DG292" s="33">
        <v>118</v>
      </c>
      <c r="DH292" s="33">
        <v>122</v>
      </c>
      <c r="DI292" s="33">
        <v>120</v>
      </c>
      <c r="DJ292" s="34">
        <v>129</v>
      </c>
      <c r="DK292" s="35">
        <v>25500</v>
      </c>
      <c r="DL292" s="64">
        <v>0</v>
      </c>
    </row>
    <row r="293" spans="1:116" x14ac:dyDescent="0.25">
      <c r="A293" s="6" t="s">
        <v>496</v>
      </c>
      <c r="B293" s="41" t="s">
        <v>450</v>
      </c>
      <c r="C293" s="82">
        <f t="shared" si="80"/>
        <v>1656.3330001749082</v>
      </c>
      <c r="D293" s="85">
        <f t="shared" si="81"/>
        <v>1670.4032814112081</v>
      </c>
      <c r="E293" s="85">
        <f t="shared" si="82"/>
        <v>1576.5175459536883</v>
      </c>
      <c r="F293" s="85">
        <f t="shared" si="83"/>
        <v>1441.4664673561733</v>
      </c>
      <c r="G293" s="85">
        <f t="shared" si="84"/>
        <v>1506.1519867459735</v>
      </c>
      <c r="H293" s="86">
        <f t="shared" si="85"/>
        <v>1454.5874596562853</v>
      </c>
      <c r="I293" s="10">
        <f t="shared" si="70"/>
        <v>1618.3690062717073</v>
      </c>
      <c r="J293" s="12">
        <f t="shared" si="71"/>
        <v>1751.1669896071869</v>
      </c>
      <c r="K293" s="12">
        <f t="shared" si="72"/>
        <v>1973.8544600938967</v>
      </c>
      <c r="L293" s="12">
        <f t="shared" si="73"/>
        <v>1995.7303382891619</v>
      </c>
      <c r="M293" s="12">
        <f t="shared" si="74"/>
        <v>2078.221298785953</v>
      </c>
      <c r="N293" s="87">
        <f t="shared" si="75"/>
        <v>2196.981655678464</v>
      </c>
      <c r="O293" s="82">
        <f t="shared" si="76"/>
        <v>84916</v>
      </c>
      <c r="P293" s="92">
        <f t="shared" si="77"/>
        <v>59309.087741526768</v>
      </c>
      <c r="Q293" s="93">
        <f t="shared" si="78"/>
        <v>0.40513487012895816</v>
      </c>
      <c r="R293" s="94">
        <f t="shared" si="79"/>
        <v>1</v>
      </c>
      <c r="S293" s="10">
        <v>5825762</v>
      </c>
      <c r="T293" s="12">
        <v>18377240</v>
      </c>
      <c r="U293" s="12">
        <v>18216172</v>
      </c>
      <c r="V293" s="12">
        <v>11271421</v>
      </c>
      <c r="W293" s="12">
        <v>801115</v>
      </c>
      <c r="X293" s="12">
        <v>5218810</v>
      </c>
      <c r="Y293" s="12">
        <v>6577583</v>
      </c>
      <c r="Z293" s="12">
        <v>22911851</v>
      </c>
      <c r="AA293" s="12">
        <v>0</v>
      </c>
      <c r="AB293" s="11">
        <v>89199954</v>
      </c>
      <c r="AC293" s="10">
        <v>5735317</v>
      </c>
      <c r="AD293" s="12">
        <v>17345580</v>
      </c>
      <c r="AE293" s="12">
        <v>17171952</v>
      </c>
      <c r="AF293" s="12">
        <v>13243136</v>
      </c>
      <c r="AG293" s="12">
        <v>251676</v>
      </c>
      <c r="AH293" s="12">
        <v>5041428</v>
      </c>
      <c r="AI293" s="12">
        <v>7591067</v>
      </c>
      <c r="AJ293" s="12">
        <v>21203822</v>
      </c>
      <c r="AK293" s="12">
        <v>0</v>
      </c>
      <c r="AL293" s="11">
        <v>87583978</v>
      </c>
      <c r="AM293" s="10">
        <v>6672985</v>
      </c>
      <c r="AN293" s="12">
        <v>16366512</v>
      </c>
      <c r="AO293" s="12">
        <v>15707764</v>
      </c>
      <c r="AP293" s="12">
        <v>9810599</v>
      </c>
      <c r="AQ293" s="12">
        <v>43312</v>
      </c>
      <c r="AR293" s="12">
        <v>4667650</v>
      </c>
      <c r="AS293" s="12">
        <v>6167466</v>
      </c>
      <c r="AT293" s="12">
        <v>14170471</v>
      </c>
      <c r="AU293" s="12">
        <v>0</v>
      </c>
      <c r="AV293" s="11">
        <v>73606759</v>
      </c>
      <c r="AW293" s="10">
        <v>6323105</v>
      </c>
      <c r="AX293" s="12">
        <v>16216234</v>
      </c>
      <c r="AY293" s="12">
        <v>13835283</v>
      </c>
      <c r="AZ293" s="12">
        <v>7652028</v>
      </c>
      <c r="BA293" s="12">
        <v>46546</v>
      </c>
      <c r="BB293" s="12">
        <v>4570569</v>
      </c>
      <c r="BC293" s="12">
        <v>4875002</v>
      </c>
      <c r="BD293" s="12">
        <v>16859134</v>
      </c>
      <c r="BE293" s="12">
        <v>0</v>
      </c>
      <c r="BF293" s="11">
        <v>70377901</v>
      </c>
      <c r="BG293" s="10">
        <v>5827200</v>
      </c>
      <c r="BH293" s="12">
        <v>17801084</v>
      </c>
      <c r="BI293" s="12">
        <v>12107466</v>
      </c>
      <c r="BJ293" s="12">
        <v>10872085</v>
      </c>
      <c r="BK293" s="12">
        <v>175</v>
      </c>
      <c r="BL293" s="12">
        <v>4290918</v>
      </c>
      <c r="BM293" s="12">
        <v>4556082</v>
      </c>
      <c r="BN293" s="12">
        <v>12908993</v>
      </c>
      <c r="BO293" s="12">
        <v>0</v>
      </c>
      <c r="BP293" s="11">
        <v>68364003</v>
      </c>
      <c r="BQ293" s="10">
        <v>5500195</v>
      </c>
      <c r="BR293" s="12">
        <v>17005616</v>
      </c>
      <c r="BS293" s="12">
        <v>11219554</v>
      </c>
      <c r="BT293" s="12">
        <v>8272139</v>
      </c>
      <c r="BU293" s="12">
        <v>0</v>
      </c>
      <c r="BV293" s="12">
        <v>3661614</v>
      </c>
      <c r="BW293" s="12">
        <v>7071132</v>
      </c>
      <c r="BX293" s="12">
        <v>13218224</v>
      </c>
      <c r="BY293" s="12">
        <v>0</v>
      </c>
      <c r="BZ293" s="11">
        <v>65948474</v>
      </c>
      <c r="CA293" s="10">
        <v>15015328</v>
      </c>
      <c r="CB293" s="12">
        <v>49753418</v>
      </c>
      <c r="CC293" s="12">
        <v>0</v>
      </c>
      <c r="CD293" s="11">
        <v>64768746</v>
      </c>
      <c r="CE293" s="10">
        <v>17603763</v>
      </c>
      <c r="CF293" s="12">
        <v>51985862</v>
      </c>
      <c r="CG293" s="12">
        <v>0</v>
      </c>
      <c r="CH293" s="11">
        <v>69589625</v>
      </c>
      <c r="CI293" s="10">
        <v>20261709</v>
      </c>
      <c r="CJ293" s="12">
        <v>54154578</v>
      </c>
      <c r="CK293" s="12">
        <v>0</v>
      </c>
      <c r="CL293" s="11">
        <v>74416287</v>
      </c>
      <c r="CM293" s="10">
        <v>23118295</v>
      </c>
      <c r="CN293" s="12">
        <v>50979181</v>
      </c>
      <c r="CO293" s="12">
        <v>0</v>
      </c>
      <c r="CP293" s="11">
        <v>74097476</v>
      </c>
      <c r="CQ293" s="10">
        <v>23763842</v>
      </c>
      <c r="CR293" s="12">
        <v>52754188</v>
      </c>
      <c r="CS293" s="12">
        <v>0</v>
      </c>
      <c r="CT293" s="11">
        <v>76518030</v>
      </c>
      <c r="CU293" s="10">
        <v>25157659</v>
      </c>
      <c r="CV293" s="12">
        <v>54485123</v>
      </c>
      <c r="CW293" s="12">
        <v>0</v>
      </c>
      <c r="CX293" s="11">
        <v>79642782</v>
      </c>
      <c r="CY293" s="10">
        <v>18723879</v>
      </c>
      <c r="CZ293" s="12">
        <v>7702501</v>
      </c>
      <c r="DA293" s="15">
        <v>315.7</v>
      </c>
      <c r="DB293" s="10">
        <v>429242</v>
      </c>
      <c r="DC293" s="12">
        <v>0</v>
      </c>
      <c r="DD293" s="15">
        <v>17.690000000000001</v>
      </c>
      <c r="DE293" s="17">
        <v>40021</v>
      </c>
      <c r="DF293" s="14">
        <v>39739</v>
      </c>
      <c r="DG293" s="14">
        <v>37701</v>
      </c>
      <c r="DH293" s="14">
        <v>37128</v>
      </c>
      <c r="DI293" s="14">
        <v>36819</v>
      </c>
      <c r="DJ293" s="7">
        <v>36251</v>
      </c>
      <c r="DK293" s="24">
        <v>84916</v>
      </c>
      <c r="DL293" s="65">
        <v>1</v>
      </c>
    </row>
    <row r="294" spans="1:116" x14ac:dyDescent="0.25">
      <c r="A294" s="18" t="s">
        <v>410</v>
      </c>
      <c r="B294" s="44" t="s">
        <v>384</v>
      </c>
      <c r="C294" s="101">
        <f t="shared" si="80"/>
        <v>0</v>
      </c>
      <c r="D294" s="106">
        <f t="shared" si="81"/>
        <v>0</v>
      </c>
      <c r="E294" s="106">
        <f t="shared" si="82"/>
        <v>0</v>
      </c>
      <c r="F294" s="106">
        <f t="shared" si="83"/>
        <v>0</v>
      </c>
      <c r="G294" s="106">
        <f t="shared" si="84"/>
        <v>0</v>
      </c>
      <c r="H294" s="107">
        <f t="shared" si="85"/>
        <v>0</v>
      </c>
      <c r="I294" s="19">
        <f t="shared" si="70"/>
        <v>0</v>
      </c>
      <c r="J294" s="20">
        <f t="shared" si="71"/>
        <v>0</v>
      </c>
      <c r="K294" s="20">
        <f t="shared" si="72"/>
        <v>0</v>
      </c>
      <c r="L294" s="20">
        <f t="shared" si="73"/>
        <v>0</v>
      </c>
      <c r="M294" s="20">
        <f t="shared" si="74"/>
        <v>0</v>
      </c>
      <c r="N294" s="102">
        <f t="shared" si="75"/>
        <v>0</v>
      </c>
      <c r="O294" s="101">
        <f t="shared" si="76"/>
        <v>27172</v>
      </c>
      <c r="P294" s="103" t="e">
        <f t="shared" si="77"/>
        <v>#DIV/0!</v>
      </c>
      <c r="Q294" s="104" t="e">
        <f t="shared" si="78"/>
        <v>#DIV/0!</v>
      </c>
      <c r="R294" s="105">
        <f t="shared" si="79"/>
        <v>1</v>
      </c>
      <c r="S294" s="19">
        <v>0</v>
      </c>
      <c r="T294" s="20">
        <v>0</v>
      </c>
      <c r="U294" s="20">
        <v>0</v>
      </c>
      <c r="V294" s="20">
        <v>0</v>
      </c>
      <c r="W294" s="20">
        <v>0</v>
      </c>
      <c r="X294" s="20">
        <v>0</v>
      </c>
      <c r="Y294" s="20">
        <v>0</v>
      </c>
      <c r="Z294" s="20">
        <v>0</v>
      </c>
      <c r="AA294" s="20">
        <v>0</v>
      </c>
      <c r="AB294" s="21">
        <v>0</v>
      </c>
      <c r="AC294" s="19">
        <v>0</v>
      </c>
      <c r="AD294" s="20">
        <v>0</v>
      </c>
      <c r="AE294" s="20">
        <v>0</v>
      </c>
      <c r="AF294" s="20">
        <v>0</v>
      </c>
      <c r="AG294" s="20">
        <v>0</v>
      </c>
      <c r="AH294" s="20">
        <v>0</v>
      </c>
      <c r="AI294" s="20">
        <v>0</v>
      </c>
      <c r="AJ294" s="20">
        <v>0</v>
      </c>
      <c r="AK294" s="20">
        <v>0</v>
      </c>
      <c r="AL294" s="21">
        <v>0</v>
      </c>
      <c r="AM294" s="19">
        <v>0</v>
      </c>
      <c r="AN294" s="20">
        <v>0</v>
      </c>
      <c r="AO294" s="20">
        <v>0</v>
      </c>
      <c r="AP294" s="20">
        <v>0</v>
      </c>
      <c r="AQ294" s="20">
        <v>0</v>
      </c>
      <c r="AR294" s="20">
        <v>0</v>
      </c>
      <c r="AS294" s="20">
        <v>0</v>
      </c>
      <c r="AT294" s="20">
        <v>0</v>
      </c>
      <c r="AU294" s="20">
        <v>0</v>
      </c>
      <c r="AV294" s="21">
        <v>0</v>
      </c>
      <c r="AW294" s="19">
        <v>0</v>
      </c>
      <c r="AX294" s="20">
        <v>0</v>
      </c>
      <c r="AY294" s="20">
        <v>0</v>
      </c>
      <c r="AZ294" s="20">
        <v>0</v>
      </c>
      <c r="BA294" s="20">
        <v>0</v>
      </c>
      <c r="BB294" s="20">
        <v>0</v>
      </c>
      <c r="BC294" s="20">
        <v>0</v>
      </c>
      <c r="BD294" s="20">
        <v>0</v>
      </c>
      <c r="BE294" s="20">
        <v>0</v>
      </c>
      <c r="BF294" s="21">
        <v>0</v>
      </c>
      <c r="BG294" s="19">
        <v>0</v>
      </c>
      <c r="BH294" s="20">
        <v>0</v>
      </c>
      <c r="BI294" s="20">
        <v>0</v>
      </c>
      <c r="BJ294" s="20">
        <v>0</v>
      </c>
      <c r="BK294" s="20">
        <v>0</v>
      </c>
      <c r="BL294" s="20">
        <v>0</v>
      </c>
      <c r="BM294" s="20">
        <v>0</v>
      </c>
      <c r="BN294" s="20">
        <v>0</v>
      </c>
      <c r="BO294" s="20">
        <v>0</v>
      </c>
      <c r="BP294" s="21">
        <v>0</v>
      </c>
      <c r="BQ294" s="19">
        <v>0</v>
      </c>
      <c r="BR294" s="20">
        <v>0</v>
      </c>
      <c r="BS294" s="20">
        <v>0</v>
      </c>
      <c r="BT294" s="20">
        <v>0</v>
      </c>
      <c r="BU294" s="20">
        <v>0</v>
      </c>
      <c r="BV294" s="20">
        <v>0</v>
      </c>
      <c r="BW294" s="20">
        <v>0</v>
      </c>
      <c r="BX294" s="20">
        <v>0</v>
      </c>
      <c r="BY294" s="20">
        <v>0</v>
      </c>
      <c r="BZ294" s="21">
        <v>0</v>
      </c>
      <c r="CA294" s="19">
        <v>0</v>
      </c>
      <c r="CB294" s="20">
        <v>0</v>
      </c>
      <c r="CC294" s="20">
        <v>0</v>
      </c>
      <c r="CD294" s="21">
        <v>0</v>
      </c>
      <c r="CE294" s="19">
        <v>0</v>
      </c>
      <c r="CF294" s="20">
        <v>0</v>
      </c>
      <c r="CG294" s="20">
        <v>0</v>
      </c>
      <c r="CH294" s="21">
        <v>0</v>
      </c>
      <c r="CI294" s="19">
        <v>0</v>
      </c>
      <c r="CJ294" s="20">
        <v>0</v>
      </c>
      <c r="CK294" s="20">
        <v>0</v>
      </c>
      <c r="CL294" s="21">
        <v>0</v>
      </c>
      <c r="CM294" s="19">
        <v>0</v>
      </c>
      <c r="CN294" s="20">
        <v>0</v>
      </c>
      <c r="CO294" s="20">
        <v>0</v>
      </c>
      <c r="CP294" s="21">
        <v>0</v>
      </c>
      <c r="CQ294" s="19">
        <v>0</v>
      </c>
      <c r="CR294" s="20">
        <v>0</v>
      </c>
      <c r="CS294" s="20">
        <v>0</v>
      </c>
      <c r="CT294" s="21">
        <v>0</v>
      </c>
      <c r="CU294" s="19">
        <v>0</v>
      </c>
      <c r="CV294" s="20">
        <v>0</v>
      </c>
      <c r="CW294" s="20">
        <v>0</v>
      </c>
      <c r="CX294" s="21">
        <v>0</v>
      </c>
      <c r="CY294" s="19">
        <v>0</v>
      </c>
      <c r="CZ294" s="20">
        <v>0</v>
      </c>
      <c r="DA294" s="22">
        <v>0</v>
      </c>
      <c r="DB294" s="19">
        <v>0</v>
      </c>
      <c r="DC294" s="20">
        <v>0</v>
      </c>
      <c r="DD294" s="22">
        <v>0</v>
      </c>
      <c r="DE294" s="32">
        <v>5543</v>
      </c>
      <c r="DF294" s="33">
        <v>5536</v>
      </c>
      <c r="DG294" s="33">
        <v>5534</v>
      </c>
      <c r="DH294" s="33">
        <v>5479</v>
      </c>
      <c r="DI294" s="33">
        <v>5488</v>
      </c>
      <c r="DJ294" s="34">
        <v>5459</v>
      </c>
      <c r="DK294" s="35">
        <v>27172</v>
      </c>
      <c r="DL294" s="64">
        <v>1</v>
      </c>
    </row>
    <row r="295" spans="1:116" x14ac:dyDescent="0.25">
      <c r="A295" s="6" t="s">
        <v>475</v>
      </c>
      <c r="B295" s="41" t="s">
        <v>473</v>
      </c>
      <c r="C295" s="82">
        <f t="shared" si="80"/>
        <v>2981.3948521868879</v>
      </c>
      <c r="D295" s="85">
        <f t="shared" si="81"/>
        <v>2689.7321814254865</v>
      </c>
      <c r="E295" s="85">
        <f t="shared" si="82"/>
        <v>1992.5115428625024</v>
      </c>
      <c r="F295" s="85">
        <f t="shared" si="83"/>
        <v>1832.3622402351157</v>
      </c>
      <c r="G295" s="85">
        <f t="shared" si="84"/>
        <v>1522.5442378575542</v>
      </c>
      <c r="H295" s="86">
        <f t="shared" si="85"/>
        <v>1823.0868603642673</v>
      </c>
      <c r="I295" s="10">
        <f t="shared" si="70"/>
        <v>299.51257204140626</v>
      </c>
      <c r="J295" s="12">
        <f t="shared" si="71"/>
        <v>203.94046389332331</v>
      </c>
      <c r="K295" s="12">
        <f t="shared" si="72"/>
        <v>102.42915681860813</v>
      </c>
      <c r="L295" s="12">
        <f t="shared" si="73"/>
        <v>105.16879503223362</v>
      </c>
      <c r="M295" s="12">
        <f t="shared" si="74"/>
        <v>103.69927241313113</v>
      </c>
      <c r="N295" s="87">
        <f t="shared" si="75"/>
        <v>100.92367447239086</v>
      </c>
      <c r="O295" s="82">
        <f t="shared" si="76"/>
        <v>22460</v>
      </c>
      <c r="P295" s="92">
        <f t="shared" si="77"/>
        <v>39799.676148026483</v>
      </c>
      <c r="Q295" s="93">
        <f t="shared" si="78"/>
        <v>0.29564513004881526</v>
      </c>
      <c r="R295" s="94">
        <f t="shared" si="79"/>
        <v>3</v>
      </c>
      <c r="S295" s="10">
        <v>1917148</v>
      </c>
      <c r="T295" s="12">
        <v>6377522</v>
      </c>
      <c r="U295" s="12">
        <v>19227676</v>
      </c>
      <c r="V295" s="12">
        <v>3147534</v>
      </c>
      <c r="W295" s="12">
        <v>476575</v>
      </c>
      <c r="X295" s="12">
        <v>26739</v>
      </c>
      <c r="Y295" s="12">
        <v>796303</v>
      </c>
      <c r="Z295" s="12">
        <v>6730863</v>
      </c>
      <c r="AA295" s="12">
        <v>0</v>
      </c>
      <c r="AB295" s="11">
        <v>38700360</v>
      </c>
      <c r="AC295" s="10">
        <v>1700620</v>
      </c>
      <c r="AD295" s="12">
        <v>6036572</v>
      </c>
      <c r="AE295" s="12">
        <v>16772787</v>
      </c>
      <c r="AF295" s="12">
        <v>2609429</v>
      </c>
      <c r="AG295" s="12">
        <v>547091</v>
      </c>
      <c r="AH295" s="12">
        <v>35972</v>
      </c>
      <c r="AI295" s="12">
        <v>940487</v>
      </c>
      <c r="AJ295" s="12">
        <v>6348267.8099999996</v>
      </c>
      <c r="AK295" s="12">
        <v>0</v>
      </c>
      <c r="AL295" s="11">
        <v>34991225.810000002</v>
      </c>
      <c r="AM295" s="10">
        <v>1186067.3299999998</v>
      </c>
      <c r="AN295" s="12">
        <v>5926195.9100000001</v>
      </c>
      <c r="AO295" s="12">
        <v>10577616.91</v>
      </c>
      <c r="AP295" s="12">
        <v>2439491.75</v>
      </c>
      <c r="AQ295" s="12">
        <v>78586.920000000042</v>
      </c>
      <c r="AR295" s="12">
        <v>62337.35</v>
      </c>
      <c r="AS295" s="12">
        <v>973861.89999999991</v>
      </c>
      <c r="AT295" s="12">
        <v>2423078.2199999997</v>
      </c>
      <c r="AU295" s="12">
        <v>0</v>
      </c>
      <c r="AV295" s="11">
        <v>23667236.289999999</v>
      </c>
      <c r="AW295" s="10">
        <v>1287352.47</v>
      </c>
      <c r="AX295" s="12">
        <v>6163136.3699999992</v>
      </c>
      <c r="AY295" s="12">
        <v>8451243.8099999987</v>
      </c>
      <c r="AZ295" s="12">
        <v>2334376.5</v>
      </c>
      <c r="BA295" s="12">
        <v>121397.38</v>
      </c>
      <c r="BB295" s="12">
        <v>33382.78</v>
      </c>
      <c r="BC295" s="12">
        <v>936867.60000000009</v>
      </c>
      <c r="BD295" s="12">
        <v>3032803.96</v>
      </c>
      <c r="BE295" s="12">
        <v>0</v>
      </c>
      <c r="BF295" s="11">
        <v>22360560.870000001</v>
      </c>
      <c r="BG295" s="10">
        <v>1184703.48</v>
      </c>
      <c r="BH295" s="12">
        <v>6141953.9900000002</v>
      </c>
      <c r="BI295" s="12">
        <v>5109793.7300000004</v>
      </c>
      <c r="BJ295" s="12">
        <v>1892334.2599999998</v>
      </c>
      <c r="BK295" s="12">
        <v>92509.35000000002</v>
      </c>
      <c r="BL295" s="12">
        <v>78255.02</v>
      </c>
      <c r="BM295" s="12">
        <v>1362316.04</v>
      </c>
      <c r="BN295" s="12">
        <v>2113103.67</v>
      </c>
      <c r="BO295" s="12">
        <v>0</v>
      </c>
      <c r="BP295" s="11">
        <v>17974969.539999999</v>
      </c>
      <c r="BQ295" s="10">
        <v>1199307.4500000002</v>
      </c>
      <c r="BR295" s="12">
        <v>6402696.6799999997</v>
      </c>
      <c r="BS295" s="12">
        <v>7831133.9000000004</v>
      </c>
      <c r="BT295" s="12">
        <v>1926320.1800000002</v>
      </c>
      <c r="BU295" s="12">
        <v>146708.63</v>
      </c>
      <c r="BV295" s="12">
        <v>178710.69</v>
      </c>
      <c r="BW295" s="12">
        <v>1233294.8200000003</v>
      </c>
      <c r="BX295" s="12">
        <v>1526461.7100000002</v>
      </c>
      <c r="BY295" s="12">
        <v>0</v>
      </c>
      <c r="BZ295" s="11">
        <v>20444634.060000002</v>
      </c>
      <c r="CA295" s="10">
        <v>486061</v>
      </c>
      <c r="CB295" s="12">
        <v>2467725.8499999996</v>
      </c>
      <c r="CC295" s="12">
        <v>257886.46000000002</v>
      </c>
      <c r="CD295" s="11">
        <v>3211673.3099999996</v>
      </c>
      <c r="CE295" s="10">
        <v>264690</v>
      </c>
      <c r="CF295" s="12">
        <v>1491157</v>
      </c>
      <c r="CG295" s="12">
        <v>415915</v>
      </c>
      <c r="CH295" s="11">
        <v>2171762</v>
      </c>
      <c r="CI295" s="10">
        <v>266695.45</v>
      </c>
      <c r="CJ295" s="12">
        <v>449522.36</v>
      </c>
      <c r="CK295" s="12">
        <v>375881.86</v>
      </c>
      <c r="CL295" s="11">
        <v>1092099.67</v>
      </c>
      <c r="CM295" s="10">
        <v>267459.34999999998</v>
      </c>
      <c r="CN295" s="12">
        <v>470308.24000000005</v>
      </c>
      <c r="CO295" s="12">
        <v>371552.86</v>
      </c>
      <c r="CP295" s="11">
        <v>1109320.4500000002</v>
      </c>
      <c r="CQ295" s="10">
        <v>218872.41999999998</v>
      </c>
      <c r="CR295" s="12">
        <v>489556.99</v>
      </c>
      <c r="CS295" s="12">
        <v>371909.61</v>
      </c>
      <c r="CT295" s="11">
        <v>1080339.02</v>
      </c>
      <c r="CU295" s="10">
        <v>172822.38000000003</v>
      </c>
      <c r="CV295" s="12">
        <v>503348.98</v>
      </c>
      <c r="CW295" s="12">
        <v>371113.61</v>
      </c>
      <c r="CX295" s="11">
        <v>1047284.97</v>
      </c>
      <c r="CY295" s="10">
        <v>6009751.0983519992</v>
      </c>
      <c r="CZ295" s="12">
        <v>3441874.9998082095</v>
      </c>
      <c r="DA295" s="15">
        <v>151</v>
      </c>
      <c r="DB295" s="10">
        <v>0</v>
      </c>
      <c r="DC295" s="12">
        <v>0</v>
      </c>
      <c r="DD295" s="15">
        <v>0</v>
      </c>
      <c r="DE295" s="17">
        <v>10723</v>
      </c>
      <c r="DF295" s="14">
        <v>10649</v>
      </c>
      <c r="DG295" s="14">
        <v>10662</v>
      </c>
      <c r="DH295" s="14">
        <v>10548</v>
      </c>
      <c r="DI295" s="14">
        <v>10418</v>
      </c>
      <c r="DJ295" s="7">
        <v>10377</v>
      </c>
      <c r="DK295" s="24">
        <v>22460</v>
      </c>
      <c r="DL295" s="65">
        <v>3</v>
      </c>
    </row>
    <row r="296" spans="1:116" x14ac:dyDescent="0.25">
      <c r="A296" s="6" t="s">
        <v>104</v>
      </c>
      <c r="B296" s="41" t="s">
        <v>94</v>
      </c>
      <c r="C296" s="82">
        <f t="shared" si="80"/>
        <v>913.95527306151473</v>
      </c>
      <c r="D296" s="85">
        <f t="shared" si="81"/>
        <v>941.18759039244742</v>
      </c>
      <c r="E296" s="85">
        <f t="shared" si="82"/>
        <v>936.69531652549654</v>
      </c>
      <c r="F296" s="85">
        <f t="shared" si="83"/>
        <v>942.071517561056</v>
      </c>
      <c r="G296" s="85">
        <f t="shared" si="84"/>
        <v>900.74842995506185</v>
      </c>
      <c r="H296" s="86">
        <f t="shared" si="85"/>
        <v>874.13714501724712</v>
      </c>
      <c r="I296" s="10">
        <f t="shared" si="70"/>
        <v>1452.3359723209794</v>
      </c>
      <c r="J296" s="12">
        <f t="shared" si="71"/>
        <v>1121.6118293213135</v>
      </c>
      <c r="K296" s="12">
        <f t="shared" si="72"/>
        <v>1134.6435912965658</v>
      </c>
      <c r="L296" s="12">
        <f t="shared" si="73"/>
        <v>1232.4870284531248</v>
      </c>
      <c r="M296" s="12">
        <f t="shared" si="74"/>
        <v>1342.8016765753948</v>
      </c>
      <c r="N296" s="87">
        <f t="shared" si="75"/>
        <v>1391.1506969711288</v>
      </c>
      <c r="O296" s="82">
        <f t="shared" si="76"/>
        <v>45811</v>
      </c>
      <c r="P296" s="92">
        <f t="shared" si="77"/>
        <v>48139.49277108434</v>
      </c>
      <c r="Q296" s="93">
        <f t="shared" si="78"/>
        <v>0.61263893494397248</v>
      </c>
      <c r="R296" s="94">
        <f t="shared" si="79"/>
        <v>5</v>
      </c>
      <c r="S296" s="10">
        <v>19041878</v>
      </c>
      <c r="T296" s="12">
        <v>41483676</v>
      </c>
      <c r="U296" s="12">
        <v>34137059</v>
      </c>
      <c r="V296" s="12">
        <v>5623675</v>
      </c>
      <c r="W296" s="12">
        <v>471090</v>
      </c>
      <c r="X296" s="12">
        <v>0</v>
      </c>
      <c r="Y296" s="12">
        <v>4641772</v>
      </c>
      <c r="Z296" s="12">
        <v>6348888</v>
      </c>
      <c r="AA296" s="12">
        <v>0</v>
      </c>
      <c r="AB296" s="11">
        <v>111748038</v>
      </c>
      <c r="AC296" s="10">
        <v>23284677</v>
      </c>
      <c r="AD296" s="12">
        <v>38804191</v>
      </c>
      <c r="AE296" s="12">
        <v>33536368</v>
      </c>
      <c r="AF296" s="12">
        <v>5462340</v>
      </c>
      <c r="AG296" s="12">
        <v>579811</v>
      </c>
      <c r="AH296" s="12">
        <v>0</v>
      </c>
      <c r="AI296" s="12">
        <v>4407278</v>
      </c>
      <c r="AJ296" s="12">
        <v>4628884</v>
      </c>
      <c r="AK296" s="12">
        <v>0</v>
      </c>
      <c r="AL296" s="11">
        <v>110703549</v>
      </c>
      <c r="AM296" s="10">
        <v>18031358</v>
      </c>
      <c r="AN296" s="12">
        <v>32671501</v>
      </c>
      <c r="AO296" s="12">
        <v>34624392</v>
      </c>
      <c r="AP296" s="12">
        <v>11737057</v>
      </c>
      <c r="AQ296" s="12">
        <v>1751250</v>
      </c>
      <c r="AR296" s="12">
        <v>0</v>
      </c>
      <c r="AS296" s="12">
        <v>4804488</v>
      </c>
      <c r="AT296" s="12">
        <v>5208624</v>
      </c>
      <c r="AU296" s="12">
        <v>0</v>
      </c>
      <c r="AV296" s="11">
        <v>108828670</v>
      </c>
      <c r="AW296" s="10">
        <v>18030253</v>
      </c>
      <c r="AX296" s="12">
        <v>34716657</v>
      </c>
      <c r="AY296" s="12">
        <v>32354020</v>
      </c>
      <c r="AZ296" s="12">
        <v>10938430</v>
      </c>
      <c r="BA296" s="12">
        <v>1406369</v>
      </c>
      <c r="BB296" s="12">
        <v>0</v>
      </c>
      <c r="BC296" s="12">
        <v>5392682</v>
      </c>
      <c r="BD296" s="12">
        <v>4321154</v>
      </c>
      <c r="BE296" s="12">
        <v>0</v>
      </c>
      <c r="BF296" s="11">
        <v>107159565</v>
      </c>
      <c r="BG296" s="10">
        <v>18278547</v>
      </c>
      <c r="BH296" s="12">
        <v>32881508</v>
      </c>
      <c r="BI296" s="12">
        <v>31416719</v>
      </c>
      <c r="BJ296" s="12">
        <v>9065890</v>
      </c>
      <c r="BK296" s="12">
        <v>1181876</v>
      </c>
      <c r="BL296" s="12">
        <v>0</v>
      </c>
      <c r="BM296" s="12">
        <v>3988802</v>
      </c>
      <c r="BN296" s="12">
        <v>5102968</v>
      </c>
      <c r="BO296" s="12">
        <v>0</v>
      </c>
      <c r="BP296" s="11">
        <v>101916310</v>
      </c>
      <c r="BQ296" s="10">
        <v>12492364</v>
      </c>
      <c r="BR296" s="12">
        <v>33531678</v>
      </c>
      <c r="BS296" s="12">
        <v>31922321</v>
      </c>
      <c r="BT296" s="12">
        <v>8363210</v>
      </c>
      <c r="BU296" s="12">
        <v>1313271</v>
      </c>
      <c r="BV296" s="12">
        <v>0</v>
      </c>
      <c r="BW296" s="12">
        <v>4873978</v>
      </c>
      <c r="BX296" s="12">
        <v>5017788</v>
      </c>
      <c r="BY296" s="12">
        <v>0</v>
      </c>
      <c r="BZ296" s="11">
        <v>97514610</v>
      </c>
      <c r="CA296" s="10">
        <v>50000000</v>
      </c>
      <c r="CB296" s="12">
        <v>28518224</v>
      </c>
      <c r="CC296" s="12">
        <v>88968065</v>
      </c>
      <c r="CD296" s="11">
        <v>167486289</v>
      </c>
      <c r="CE296" s="10">
        <v>0</v>
      </c>
      <c r="CF296" s="12">
        <v>34423896</v>
      </c>
      <c r="CG296" s="12">
        <v>91985122</v>
      </c>
      <c r="CH296" s="11">
        <v>126409018</v>
      </c>
      <c r="CI296" s="10">
        <v>0</v>
      </c>
      <c r="CJ296" s="12">
        <v>40317643</v>
      </c>
      <c r="CK296" s="12">
        <v>85200035</v>
      </c>
      <c r="CL296" s="11">
        <v>125517678</v>
      </c>
      <c r="CM296" s="10">
        <v>0</v>
      </c>
      <c r="CN296" s="12">
        <v>47165208</v>
      </c>
      <c r="CO296" s="12">
        <v>87375541</v>
      </c>
      <c r="CP296" s="11">
        <v>134540749</v>
      </c>
      <c r="CQ296" s="10">
        <v>0</v>
      </c>
      <c r="CR296" s="12">
        <v>55032579</v>
      </c>
      <c r="CS296" s="12">
        <v>89293088</v>
      </c>
      <c r="CT296" s="11">
        <v>144325667</v>
      </c>
      <c r="CU296" s="10">
        <v>0</v>
      </c>
      <c r="CV296" s="12">
        <v>60787731</v>
      </c>
      <c r="CW296" s="12">
        <v>86416880</v>
      </c>
      <c r="CX296" s="11">
        <v>147204611</v>
      </c>
      <c r="CY296" s="10">
        <v>39955779</v>
      </c>
      <c r="CZ296" s="12">
        <v>23500194</v>
      </c>
      <c r="DA296" s="15">
        <v>830</v>
      </c>
      <c r="DB296" s="10">
        <v>1115650</v>
      </c>
      <c r="DC296" s="12">
        <v>0</v>
      </c>
      <c r="DD296" s="15">
        <v>38.5</v>
      </c>
      <c r="DE296" s="17">
        <v>115322</v>
      </c>
      <c r="DF296" s="14">
        <v>112703</v>
      </c>
      <c r="DG296" s="14">
        <v>110623</v>
      </c>
      <c r="DH296" s="14">
        <v>109162</v>
      </c>
      <c r="DI296" s="14">
        <v>107481</v>
      </c>
      <c r="DJ296" s="7">
        <v>105815</v>
      </c>
      <c r="DK296" s="24">
        <v>45811</v>
      </c>
      <c r="DL296" s="65">
        <v>5</v>
      </c>
    </row>
    <row r="297" spans="1:116" x14ac:dyDescent="0.25">
      <c r="A297" s="6" t="s">
        <v>384</v>
      </c>
      <c r="B297" s="41" t="s">
        <v>384</v>
      </c>
      <c r="C297" s="82">
        <f t="shared" si="80"/>
        <v>17353.04819132316</v>
      </c>
      <c r="D297" s="85">
        <f t="shared" si="81"/>
        <v>20097.323447860155</v>
      </c>
      <c r="E297" s="85">
        <f t="shared" si="82"/>
        <v>15944.813532746351</v>
      </c>
      <c r="F297" s="85">
        <f t="shared" si="83"/>
        <v>14805.800793532339</v>
      </c>
      <c r="G297" s="85">
        <f t="shared" si="84"/>
        <v>24195.919807237904</v>
      </c>
      <c r="H297" s="86">
        <f t="shared" si="85"/>
        <v>16891.026966952264</v>
      </c>
      <c r="I297" s="10">
        <f t="shared" si="70"/>
        <v>19440.572046629011</v>
      </c>
      <c r="J297" s="12">
        <f t="shared" si="71"/>
        <v>13150.693188667872</v>
      </c>
      <c r="K297" s="12">
        <f t="shared" si="72"/>
        <v>13464.600168857798</v>
      </c>
      <c r="L297" s="12">
        <f t="shared" si="73"/>
        <v>14445.89552238806</v>
      </c>
      <c r="M297" s="12">
        <f t="shared" si="74"/>
        <v>14735.107573684865</v>
      </c>
      <c r="N297" s="87">
        <f t="shared" si="75"/>
        <v>7974.9082007343941</v>
      </c>
      <c r="O297" s="82">
        <f t="shared" si="76"/>
        <v>110961</v>
      </c>
      <c r="P297" s="92">
        <f t="shared" si="77"/>
        <v>82003.958691910491</v>
      </c>
      <c r="Q297" s="93">
        <f t="shared" si="78"/>
        <v>0.37009009604395904</v>
      </c>
      <c r="R297" s="94">
        <f t="shared" si="79"/>
        <v>1</v>
      </c>
      <c r="S297" s="10">
        <v>75842928</v>
      </c>
      <c r="T297" s="12">
        <v>34511033</v>
      </c>
      <c r="U297" s="12">
        <v>22895266</v>
      </c>
      <c r="V297" s="12">
        <v>1961785</v>
      </c>
      <c r="W297" s="12">
        <v>321317</v>
      </c>
      <c r="X297" s="12">
        <v>0</v>
      </c>
      <c r="Y297" s="12">
        <v>8862385</v>
      </c>
      <c r="Z297" s="12">
        <v>86224180</v>
      </c>
      <c r="AA297" s="12">
        <v>0</v>
      </c>
      <c r="AB297" s="11">
        <v>230618894</v>
      </c>
      <c r="AC297" s="10">
        <v>81812784</v>
      </c>
      <c r="AD297" s="12">
        <v>30529091</v>
      </c>
      <c r="AE297" s="12">
        <v>42778138</v>
      </c>
      <c r="AF297" s="12">
        <v>1193758</v>
      </c>
      <c r="AG297" s="12">
        <v>277426</v>
      </c>
      <c r="AH297" s="12">
        <v>0</v>
      </c>
      <c r="AI297" s="12">
        <v>10116101</v>
      </c>
      <c r="AJ297" s="12">
        <v>153894286</v>
      </c>
      <c r="AK297" s="12">
        <v>0</v>
      </c>
      <c r="AL297" s="11">
        <v>320601584</v>
      </c>
      <c r="AM297" s="10">
        <v>58024518.140000001</v>
      </c>
      <c r="AN297" s="12">
        <v>29199262.870000001</v>
      </c>
      <c r="AO297" s="12">
        <v>35230764.149999999</v>
      </c>
      <c r="AP297" s="12">
        <v>2545502.42</v>
      </c>
      <c r="AQ297" s="12">
        <v>287730.53000000003</v>
      </c>
      <c r="AR297" s="12">
        <v>0</v>
      </c>
      <c r="AS297" s="12">
        <v>6910670.8899999997</v>
      </c>
      <c r="AT297" s="12">
        <v>24661531</v>
      </c>
      <c r="AU297" s="12">
        <v>0</v>
      </c>
      <c r="AV297" s="11">
        <v>156859980</v>
      </c>
      <c r="AW297" s="10">
        <v>50873931.140000001</v>
      </c>
      <c r="AX297" s="12">
        <v>30169683.170000002</v>
      </c>
      <c r="AY297" s="12">
        <v>25430875.620000001</v>
      </c>
      <c r="AZ297" s="12">
        <v>4243475.8899999997</v>
      </c>
      <c r="BA297" s="12">
        <v>307619.14</v>
      </c>
      <c r="BB297" s="12">
        <v>0</v>
      </c>
      <c r="BC297" s="12">
        <v>8013053.4199999999</v>
      </c>
      <c r="BD297" s="12">
        <v>17553349</v>
      </c>
      <c r="BE297" s="12">
        <v>0</v>
      </c>
      <c r="BF297" s="11">
        <v>136591987.38</v>
      </c>
      <c r="BG297" s="10">
        <v>107890782.91</v>
      </c>
      <c r="BH297" s="12">
        <v>29209915.98</v>
      </c>
      <c r="BI297" s="12">
        <v>43491262.32</v>
      </c>
      <c r="BJ297" s="12">
        <v>3784003.78</v>
      </c>
      <c r="BK297" s="12">
        <v>248224.13</v>
      </c>
      <c r="BL297" s="12">
        <v>0</v>
      </c>
      <c r="BM297" s="12">
        <v>9935202.0500000007</v>
      </c>
      <c r="BN297" s="12">
        <v>20381698</v>
      </c>
      <c r="BO297" s="12">
        <v>0</v>
      </c>
      <c r="BP297" s="11">
        <v>214941089.16999999</v>
      </c>
      <c r="BQ297" s="10">
        <v>53704507.609999999</v>
      </c>
      <c r="BR297" s="12">
        <v>26668834.34</v>
      </c>
      <c r="BS297" s="12">
        <v>47964124.979999997</v>
      </c>
      <c r="BT297" s="12">
        <v>1538917.91</v>
      </c>
      <c r="BU297" s="12">
        <v>232489.71</v>
      </c>
      <c r="BV297" s="12">
        <v>0</v>
      </c>
      <c r="BW297" s="12">
        <v>7890815.7699999996</v>
      </c>
      <c r="BX297" s="12">
        <v>20785383.789999999</v>
      </c>
      <c r="BY297" s="12">
        <v>0</v>
      </c>
      <c r="BZ297" s="11">
        <v>158785074.10999998</v>
      </c>
      <c r="CA297" s="10">
        <v>55350000</v>
      </c>
      <c r="CB297" s="12">
        <v>0</v>
      </c>
      <c r="CC297" s="12">
        <v>106415000</v>
      </c>
      <c r="CD297" s="11">
        <v>161765000</v>
      </c>
      <c r="CE297" s="10">
        <v>0</v>
      </c>
      <c r="CF297" s="12">
        <v>0</v>
      </c>
      <c r="CG297" s="12">
        <v>109085000</v>
      </c>
      <c r="CH297" s="11">
        <v>109085000</v>
      </c>
      <c r="CI297" s="10">
        <v>0</v>
      </c>
      <c r="CJ297" s="12">
        <v>0</v>
      </c>
      <c r="CK297" s="12">
        <v>111635000</v>
      </c>
      <c r="CL297" s="11">
        <v>111635000</v>
      </c>
      <c r="CM297" s="10">
        <v>0</v>
      </c>
      <c r="CN297" s="12">
        <v>0</v>
      </c>
      <c r="CO297" s="12">
        <v>116145000</v>
      </c>
      <c r="CP297" s="11">
        <v>116145000</v>
      </c>
      <c r="CQ297" s="10">
        <v>0</v>
      </c>
      <c r="CR297" s="12">
        <v>0</v>
      </c>
      <c r="CS297" s="12">
        <v>118485000</v>
      </c>
      <c r="CT297" s="11">
        <v>118485000</v>
      </c>
      <c r="CU297" s="10">
        <v>0</v>
      </c>
      <c r="CV297" s="12">
        <v>0</v>
      </c>
      <c r="CW297" s="12">
        <v>65155000</v>
      </c>
      <c r="CX297" s="11">
        <v>65155000</v>
      </c>
      <c r="CY297" s="10">
        <v>28586580</v>
      </c>
      <c r="CZ297" s="12">
        <v>24438597</v>
      </c>
      <c r="DA297" s="15">
        <v>348.6</v>
      </c>
      <c r="DB297" s="10">
        <v>384465</v>
      </c>
      <c r="DC297" s="12">
        <v>29411.572499999998</v>
      </c>
      <c r="DD297" s="15">
        <v>13.632</v>
      </c>
      <c r="DE297" s="17">
        <v>8321</v>
      </c>
      <c r="DF297" s="14">
        <v>8295</v>
      </c>
      <c r="DG297" s="14">
        <v>8291</v>
      </c>
      <c r="DH297" s="14">
        <v>8040</v>
      </c>
      <c r="DI297" s="14">
        <v>8041</v>
      </c>
      <c r="DJ297" s="7">
        <v>8170</v>
      </c>
      <c r="DK297" s="24">
        <v>110961</v>
      </c>
      <c r="DL297" s="65">
        <v>1</v>
      </c>
    </row>
    <row r="298" spans="1:116" x14ac:dyDescent="0.25">
      <c r="A298" s="6" t="s">
        <v>411</v>
      </c>
      <c r="B298" s="41" t="s">
        <v>384</v>
      </c>
      <c r="C298" s="82">
        <f t="shared" si="80"/>
        <v>2295.5122525664765</v>
      </c>
      <c r="D298" s="85">
        <f t="shared" si="81"/>
        <v>3047.1993866171006</v>
      </c>
      <c r="E298" s="85">
        <f t="shared" si="82"/>
        <v>2487.8023996501302</v>
      </c>
      <c r="F298" s="85">
        <f t="shared" si="83"/>
        <v>2317.9011682061632</v>
      </c>
      <c r="G298" s="85">
        <f t="shared" si="84"/>
        <v>2123.0005740187248</v>
      </c>
      <c r="H298" s="86">
        <f t="shared" si="85"/>
        <v>1975.1550921764835</v>
      </c>
      <c r="I298" s="10">
        <f t="shared" si="70"/>
        <v>520.51356502040596</v>
      </c>
      <c r="J298" s="12">
        <f t="shared" si="71"/>
        <v>640.3371375464684</v>
      </c>
      <c r="K298" s="12">
        <f t="shared" si="72"/>
        <v>718.08081230628818</v>
      </c>
      <c r="L298" s="12">
        <f t="shared" si="73"/>
        <v>266.44981758907085</v>
      </c>
      <c r="M298" s="12">
        <f t="shared" si="74"/>
        <v>342.96225332040143</v>
      </c>
      <c r="N298" s="87">
        <f t="shared" si="75"/>
        <v>418.30187548684762</v>
      </c>
      <c r="O298" s="82">
        <f t="shared" si="76"/>
        <v>77864</v>
      </c>
      <c r="P298" s="92">
        <f t="shared" si="77"/>
        <v>80863.387096774197</v>
      </c>
      <c r="Q298" s="93">
        <f t="shared" si="78"/>
        <v>0.48563528069488998</v>
      </c>
      <c r="R298" s="94">
        <f t="shared" si="79"/>
        <v>3</v>
      </c>
      <c r="S298" s="10">
        <v>39969100</v>
      </c>
      <c r="T298" s="12">
        <v>58310402</v>
      </c>
      <c r="U298" s="12">
        <v>11203234</v>
      </c>
      <c r="V298" s="12">
        <v>4404947</v>
      </c>
      <c r="W298" s="12">
        <v>358850</v>
      </c>
      <c r="X298" s="12">
        <v>0</v>
      </c>
      <c r="Y298" s="12">
        <v>13432154</v>
      </c>
      <c r="Z298" s="12">
        <v>1179864</v>
      </c>
      <c r="AA298" s="12">
        <v>0</v>
      </c>
      <c r="AB298" s="11">
        <v>128858551</v>
      </c>
      <c r="AC298" s="10">
        <v>66398520</v>
      </c>
      <c r="AD298" s="12">
        <v>59055960</v>
      </c>
      <c r="AE298" s="12">
        <v>12744582</v>
      </c>
      <c r="AF298" s="12">
        <v>12321052</v>
      </c>
      <c r="AG298" s="12">
        <v>1399550</v>
      </c>
      <c r="AH298" s="12">
        <v>0</v>
      </c>
      <c r="AI298" s="12">
        <v>12019663</v>
      </c>
      <c r="AJ298" s="12">
        <v>1982248</v>
      </c>
      <c r="AK298" s="12">
        <v>0</v>
      </c>
      <c r="AL298" s="11">
        <v>165921575</v>
      </c>
      <c r="AM298" s="10">
        <v>48993683</v>
      </c>
      <c r="AN298" s="12">
        <v>55022613</v>
      </c>
      <c r="AO298" s="12">
        <v>9239899</v>
      </c>
      <c r="AP298" s="12">
        <v>6538360</v>
      </c>
      <c r="AQ298" s="12">
        <v>0</v>
      </c>
      <c r="AR298" s="12">
        <v>0</v>
      </c>
      <c r="AS298" s="12">
        <v>11041461</v>
      </c>
      <c r="AT298" s="12">
        <v>2457445</v>
      </c>
      <c r="AU298" s="12">
        <v>0</v>
      </c>
      <c r="AV298" s="11">
        <v>133293461</v>
      </c>
      <c r="AW298" s="10">
        <v>43337945</v>
      </c>
      <c r="AX298" s="12">
        <v>50892021</v>
      </c>
      <c r="AY298" s="12">
        <v>7332673</v>
      </c>
      <c r="AZ298" s="12">
        <v>6594362</v>
      </c>
      <c r="BA298" s="12">
        <v>0</v>
      </c>
      <c r="BB298" s="12">
        <v>0</v>
      </c>
      <c r="BC298" s="12">
        <v>11289082</v>
      </c>
      <c r="BD298" s="12">
        <v>2540681</v>
      </c>
      <c r="BE298" s="12">
        <v>0</v>
      </c>
      <c r="BF298" s="11">
        <v>121986764</v>
      </c>
      <c r="BG298" s="10">
        <v>35477562</v>
      </c>
      <c r="BH298" s="12">
        <v>51940121</v>
      </c>
      <c r="BI298" s="12">
        <v>7094063</v>
      </c>
      <c r="BJ298" s="12">
        <v>3699272</v>
      </c>
      <c r="BK298" s="12">
        <v>0</v>
      </c>
      <c r="BL298" s="12">
        <v>0</v>
      </c>
      <c r="BM298" s="12">
        <v>9045094</v>
      </c>
      <c r="BN298" s="12">
        <v>3872378</v>
      </c>
      <c r="BO298" s="12">
        <v>0</v>
      </c>
      <c r="BP298" s="11">
        <v>111128490</v>
      </c>
      <c r="BQ298" s="10">
        <v>35748094</v>
      </c>
      <c r="BR298" s="12">
        <v>46338916</v>
      </c>
      <c r="BS298" s="12">
        <v>7732048</v>
      </c>
      <c r="BT298" s="12">
        <v>1429963</v>
      </c>
      <c r="BU298" s="12">
        <v>0</v>
      </c>
      <c r="BV298" s="12">
        <v>0</v>
      </c>
      <c r="BW298" s="12">
        <v>7641069</v>
      </c>
      <c r="BX298" s="12">
        <v>8617874</v>
      </c>
      <c r="BY298" s="12">
        <v>0</v>
      </c>
      <c r="BZ298" s="11">
        <v>107507964</v>
      </c>
      <c r="CA298" s="10">
        <v>0</v>
      </c>
      <c r="CB298" s="12">
        <v>0</v>
      </c>
      <c r="CC298" s="12">
        <v>28951485</v>
      </c>
      <c r="CD298" s="11">
        <v>28951485</v>
      </c>
      <c r="CE298" s="10">
        <v>540466</v>
      </c>
      <c r="CF298" s="12">
        <v>0</v>
      </c>
      <c r="CG298" s="12">
        <v>33909672</v>
      </c>
      <c r="CH298" s="11">
        <v>34450138</v>
      </c>
      <c r="CI298" s="10">
        <v>1730056</v>
      </c>
      <c r="CJ298" s="12">
        <v>0</v>
      </c>
      <c r="CK298" s="12">
        <v>36034532</v>
      </c>
      <c r="CL298" s="11">
        <v>37764588</v>
      </c>
      <c r="CM298" s="10">
        <v>2884475</v>
      </c>
      <c r="CN298" s="12">
        <v>0</v>
      </c>
      <c r="CO298" s="12">
        <v>10846217</v>
      </c>
      <c r="CP298" s="11">
        <v>13730692</v>
      </c>
      <c r="CQ298" s="10">
        <v>4004775</v>
      </c>
      <c r="CR298" s="12">
        <v>0</v>
      </c>
      <c r="CS298" s="12">
        <v>13322021</v>
      </c>
      <c r="CT298" s="11">
        <v>17326796</v>
      </c>
      <c r="CU298" s="10">
        <v>5204098</v>
      </c>
      <c r="CV298" s="12">
        <v>0</v>
      </c>
      <c r="CW298" s="12">
        <v>15739022</v>
      </c>
      <c r="CX298" s="11">
        <v>20943120</v>
      </c>
      <c r="CY298" s="10">
        <v>42615005</v>
      </c>
      <c r="CZ298" s="12">
        <v>19390270</v>
      </c>
      <c r="DA298" s="15">
        <v>527</v>
      </c>
      <c r="DB298" s="10">
        <v>0</v>
      </c>
      <c r="DC298" s="12">
        <v>0</v>
      </c>
      <c r="DD298" s="15">
        <v>0</v>
      </c>
      <c r="DE298" s="17">
        <v>55621</v>
      </c>
      <c r="DF298" s="14">
        <v>53800</v>
      </c>
      <c r="DG298" s="14">
        <v>52591</v>
      </c>
      <c r="DH298" s="14">
        <v>51532</v>
      </c>
      <c r="DI298" s="14">
        <v>50521</v>
      </c>
      <c r="DJ298" s="7">
        <v>50067</v>
      </c>
      <c r="DK298" s="24">
        <v>77864</v>
      </c>
      <c r="DL298" s="65">
        <v>3</v>
      </c>
    </row>
    <row r="299" spans="1:116" x14ac:dyDescent="0.25">
      <c r="A299" s="6" t="s">
        <v>412</v>
      </c>
      <c r="B299" s="41" t="s">
        <v>384</v>
      </c>
      <c r="C299" s="82">
        <f t="shared" si="80"/>
        <v>4549.5892707460189</v>
      </c>
      <c r="D299" s="85">
        <f t="shared" si="81"/>
        <v>4493.4576828266227</v>
      </c>
      <c r="E299" s="85">
        <f t="shared" si="82"/>
        <v>4087.2224999999999</v>
      </c>
      <c r="F299" s="85">
        <f t="shared" si="83"/>
        <v>3807.6098191214469</v>
      </c>
      <c r="G299" s="85">
        <f t="shared" si="84"/>
        <v>3858.8888888888887</v>
      </c>
      <c r="H299" s="86">
        <f t="shared" si="85"/>
        <v>3438.2449869224065</v>
      </c>
      <c r="I299" s="10">
        <f t="shared" si="70"/>
        <v>5029.3378038558258</v>
      </c>
      <c r="J299" s="12">
        <f t="shared" si="71"/>
        <v>0</v>
      </c>
      <c r="K299" s="12">
        <f t="shared" si="72"/>
        <v>0</v>
      </c>
      <c r="L299" s="12">
        <f t="shared" si="73"/>
        <v>0</v>
      </c>
      <c r="M299" s="12">
        <f t="shared" si="74"/>
        <v>0</v>
      </c>
      <c r="N299" s="87">
        <f t="shared" si="75"/>
        <v>0</v>
      </c>
      <c r="O299" s="82">
        <f t="shared" si="76"/>
        <v>65294</v>
      </c>
      <c r="P299" s="92">
        <f t="shared" si="77"/>
        <v>30420.925925925927</v>
      </c>
      <c r="Q299" s="93">
        <f t="shared" si="78"/>
        <v>0.22702103668984425</v>
      </c>
      <c r="R299" s="94">
        <f t="shared" si="79"/>
        <v>0</v>
      </c>
      <c r="S299" s="10">
        <v>1537841</v>
      </c>
      <c r="T299" s="12">
        <v>3049375</v>
      </c>
      <c r="U299" s="12">
        <v>320000</v>
      </c>
      <c r="V299" s="12">
        <v>0</v>
      </c>
      <c r="W299" s="12">
        <v>0</v>
      </c>
      <c r="X299" s="12">
        <v>0</v>
      </c>
      <c r="Y299" s="12">
        <v>520444</v>
      </c>
      <c r="Z299" s="12">
        <v>0</v>
      </c>
      <c r="AA299" s="12">
        <v>0</v>
      </c>
      <c r="AB299" s="11">
        <v>5427660</v>
      </c>
      <c r="AC299" s="10">
        <v>1334465</v>
      </c>
      <c r="AD299" s="12">
        <v>3523060</v>
      </c>
      <c r="AE299" s="12">
        <v>309500</v>
      </c>
      <c r="AF299" s="12">
        <v>0</v>
      </c>
      <c r="AG299" s="12">
        <v>0</v>
      </c>
      <c r="AH299" s="12">
        <v>0</v>
      </c>
      <c r="AI299" s="12">
        <v>301513</v>
      </c>
      <c r="AJ299" s="12">
        <v>0</v>
      </c>
      <c r="AK299" s="12">
        <v>0</v>
      </c>
      <c r="AL299" s="11">
        <v>5468538</v>
      </c>
      <c r="AM299" s="10">
        <v>1010576</v>
      </c>
      <c r="AN299" s="12">
        <v>3344490</v>
      </c>
      <c r="AO299" s="12">
        <v>259780</v>
      </c>
      <c r="AP299" s="12">
        <v>0</v>
      </c>
      <c r="AQ299" s="12">
        <v>0</v>
      </c>
      <c r="AR299" s="12">
        <v>0</v>
      </c>
      <c r="AS299" s="12">
        <v>289821</v>
      </c>
      <c r="AT299" s="12">
        <v>78129</v>
      </c>
      <c r="AU299" s="12">
        <v>0</v>
      </c>
      <c r="AV299" s="11">
        <v>4982796</v>
      </c>
      <c r="AW299" s="10">
        <v>979181</v>
      </c>
      <c r="AX299" s="12">
        <v>2828419</v>
      </c>
      <c r="AY299" s="12">
        <v>292798</v>
      </c>
      <c r="AZ299" s="12">
        <v>0</v>
      </c>
      <c r="BA299" s="12">
        <v>0</v>
      </c>
      <c r="BB299" s="12">
        <v>0</v>
      </c>
      <c r="BC299" s="12">
        <v>320237</v>
      </c>
      <c r="BD299" s="12">
        <v>90649</v>
      </c>
      <c r="BE299" s="12">
        <v>0</v>
      </c>
      <c r="BF299" s="11">
        <v>4511284</v>
      </c>
      <c r="BG299" s="10">
        <v>1230201</v>
      </c>
      <c r="BH299" s="12">
        <v>2557294</v>
      </c>
      <c r="BI299" s="12">
        <v>257080</v>
      </c>
      <c r="BJ299" s="12">
        <v>0</v>
      </c>
      <c r="BK299" s="12">
        <v>0</v>
      </c>
      <c r="BL299" s="12">
        <v>0</v>
      </c>
      <c r="BM299" s="12">
        <v>366135</v>
      </c>
      <c r="BN299" s="12">
        <v>13816</v>
      </c>
      <c r="BO299" s="12">
        <v>0</v>
      </c>
      <c r="BP299" s="11">
        <v>4424526</v>
      </c>
      <c r="BQ299" s="10">
        <v>918167</v>
      </c>
      <c r="BR299" s="12">
        <v>2495699</v>
      </c>
      <c r="BS299" s="12">
        <v>280189</v>
      </c>
      <c r="BT299" s="12">
        <v>0</v>
      </c>
      <c r="BU299" s="12">
        <v>0</v>
      </c>
      <c r="BV299" s="12">
        <v>0</v>
      </c>
      <c r="BW299" s="12">
        <v>249612</v>
      </c>
      <c r="BX299" s="12">
        <v>0</v>
      </c>
      <c r="BY299" s="12">
        <v>0</v>
      </c>
      <c r="BZ299" s="11">
        <v>3943667</v>
      </c>
      <c r="CA299" s="10">
        <v>5500000</v>
      </c>
      <c r="CB299" s="12">
        <v>0</v>
      </c>
      <c r="CC299" s="12">
        <v>500000</v>
      </c>
      <c r="CD299" s="11">
        <v>6000000</v>
      </c>
      <c r="CE299" s="10">
        <v>0</v>
      </c>
      <c r="CF299" s="12">
        <v>0</v>
      </c>
      <c r="CG299" s="12">
        <v>0</v>
      </c>
      <c r="CH299" s="11">
        <v>0</v>
      </c>
      <c r="CI299" s="10">
        <v>0</v>
      </c>
      <c r="CJ299" s="12">
        <v>0</v>
      </c>
      <c r="CK299" s="12">
        <v>0</v>
      </c>
      <c r="CL299" s="11">
        <v>0</v>
      </c>
      <c r="CM299" s="10">
        <v>0</v>
      </c>
      <c r="CN299" s="12">
        <v>0</v>
      </c>
      <c r="CO299" s="12">
        <v>0</v>
      </c>
      <c r="CP299" s="11">
        <v>0</v>
      </c>
      <c r="CQ299" s="10">
        <v>0</v>
      </c>
      <c r="CR299" s="12">
        <v>0</v>
      </c>
      <c r="CS299" s="12">
        <v>0</v>
      </c>
      <c r="CT299" s="11">
        <v>0</v>
      </c>
      <c r="CU299" s="10">
        <v>0</v>
      </c>
      <c r="CV299" s="12">
        <v>0</v>
      </c>
      <c r="CW299" s="12">
        <v>0</v>
      </c>
      <c r="CX299" s="11">
        <v>0</v>
      </c>
      <c r="CY299" s="10">
        <v>821365</v>
      </c>
      <c r="CZ299" s="12">
        <v>410828</v>
      </c>
      <c r="DA299" s="15">
        <v>27</v>
      </c>
      <c r="DB299" s="10">
        <v>0</v>
      </c>
      <c r="DC299" s="12">
        <v>0</v>
      </c>
      <c r="DD299" s="15">
        <v>0</v>
      </c>
      <c r="DE299" s="17">
        <v>1193</v>
      </c>
      <c r="DF299" s="14">
        <v>1217</v>
      </c>
      <c r="DG299" s="14">
        <v>1200</v>
      </c>
      <c r="DH299" s="14">
        <v>1161</v>
      </c>
      <c r="DI299" s="14">
        <v>1143</v>
      </c>
      <c r="DJ299" s="7">
        <v>1147</v>
      </c>
      <c r="DK299" s="24">
        <v>65294</v>
      </c>
      <c r="DL299" s="65">
        <v>0</v>
      </c>
    </row>
    <row r="300" spans="1:116" x14ac:dyDescent="0.25">
      <c r="A300" s="6" t="s">
        <v>183</v>
      </c>
      <c r="B300" s="41" t="s">
        <v>177</v>
      </c>
      <c r="C300" s="82">
        <f t="shared" si="80"/>
        <v>2196.880209293749</v>
      </c>
      <c r="D300" s="85">
        <f t="shared" si="81"/>
        <v>1530.5280402010051</v>
      </c>
      <c r="E300" s="85">
        <f t="shared" si="82"/>
        <v>1334.4612152005798</v>
      </c>
      <c r="F300" s="85">
        <f t="shared" si="83"/>
        <v>1308.6652064446198</v>
      </c>
      <c r="G300" s="85">
        <f t="shared" si="84"/>
        <v>1252.5408347427369</v>
      </c>
      <c r="H300" s="86">
        <f t="shared" si="85"/>
        <v>1346.1284374599593</v>
      </c>
      <c r="I300" s="10">
        <f t="shared" si="70"/>
        <v>1909.504540844551</v>
      </c>
      <c r="J300" s="12">
        <f t="shared" si="71"/>
        <v>2073.0478155483297</v>
      </c>
      <c r="K300" s="12">
        <f t="shared" si="72"/>
        <v>2182.436611889802</v>
      </c>
      <c r="L300" s="12">
        <f t="shared" si="73"/>
        <v>2047.4899733937721</v>
      </c>
      <c r="M300" s="12">
        <f t="shared" si="74"/>
        <v>2136.5452449856552</v>
      </c>
      <c r="N300" s="87">
        <f t="shared" si="75"/>
        <v>2273.7943007969657</v>
      </c>
      <c r="O300" s="82">
        <f t="shared" si="76"/>
        <v>51208</v>
      </c>
      <c r="P300" s="92">
        <f t="shared" si="77"/>
        <v>54333.177664974617</v>
      </c>
      <c r="Q300" s="93">
        <f t="shared" si="78"/>
        <v>0.19362793307874579</v>
      </c>
      <c r="R300" s="94">
        <f t="shared" si="79"/>
        <v>4</v>
      </c>
      <c r="S300" s="10">
        <v>32710491</v>
      </c>
      <c r="T300" s="12">
        <v>16207096</v>
      </c>
      <c r="U300" s="12">
        <v>97466663</v>
      </c>
      <c r="V300" s="12">
        <v>27612903</v>
      </c>
      <c r="W300" s="12">
        <v>2045252</v>
      </c>
      <c r="X300" s="12">
        <v>0</v>
      </c>
      <c r="Y300" s="12">
        <v>14576497</v>
      </c>
      <c r="Z300" s="12">
        <v>12313017</v>
      </c>
      <c r="AA300" s="12">
        <v>0</v>
      </c>
      <c r="AB300" s="11">
        <v>202931919</v>
      </c>
      <c r="AC300" s="10">
        <v>28259558</v>
      </c>
      <c r="AD300" s="12">
        <v>14662162</v>
      </c>
      <c r="AE300" s="12">
        <v>67124468</v>
      </c>
      <c r="AF300" s="12">
        <v>9949433</v>
      </c>
      <c r="AG300" s="12">
        <v>748334</v>
      </c>
      <c r="AH300" s="12">
        <v>0</v>
      </c>
      <c r="AI300" s="12">
        <v>8700454</v>
      </c>
      <c r="AJ300" s="12">
        <v>24340004</v>
      </c>
      <c r="AK300" s="12">
        <v>0</v>
      </c>
      <c r="AL300" s="11">
        <v>153784413</v>
      </c>
      <c r="AM300" s="10">
        <v>21812180.649999991</v>
      </c>
      <c r="AN300" s="12">
        <v>15233239.869999999</v>
      </c>
      <c r="AO300" s="12">
        <v>52534863.869999997</v>
      </c>
      <c r="AP300" s="12">
        <v>10169270.4</v>
      </c>
      <c r="AQ300" s="12">
        <v>549738.17000000004</v>
      </c>
      <c r="AR300" s="12">
        <v>0</v>
      </c>
      <c r="AS300" s="12">
        <v>10140717.210000001</v>
      </c>
      <c r="AT300" s="12">
        <v>14248156.010000002</v>
      </c>
      <c r="AU300" s="12">
        <v>0</v>
      </c>
      <c r="AV300" s="11">
        <v>124688166.17999999</v>
      </c>
      <c r="AW300" s="10">
        <v>20180206.640000001</v>
      </c>
      <c r="AX300" s="12">
        <v>16220256.85</v>
      </c>
      <c r="AY300" s="12">
        <v>47209814.5</v>
      </c>
      <c r="AZ300" s="12">
        <v>9328301.6900000013</v>
      </c>
      <c r="BA300" s="12">
        <v>731886.45</v>
      </c>
      <c r="BB300" s="12">
        <v>0</v>
      </c>
      <c r="BC300" s="12">
        <v>12572209.989999998</v>
      </c>
      <c r="BD300" s="12">
        <v>9620258.5500000007</v>
      </c>
      <c r="BE300" s="12">
        <v>0</v>
      </c>
      <c r="BF300" s="11">
        <v>115862934.67</v>
      </c>
      <c r="BG300" s="10">
        <v>20294012.979999997</v>
      </c>
      <c r="BH300" s="12">
        <v>12239132.460000001</v>
      </c>
      <c r="BI300" s="12">
        <v>46230729.640000008</v>
      </c>
      <c r="BJ300" s="12">
        <v>13507856.640000001</v>
      </c>
      <c r="BK300" s="12">
        <v>458648.22</v>
      </c>
      <c r="BL300" s="12">
        <v>0</v>
      </c>
      <c r="BM300" s="12">
        <v>7248682.0300000012</v>
      </c>
      <c r="BN300" s="12">
        <v>6853711.9299999997</v>
      </c>
      <c r="BO300" s="12">
        <v>0</v>
      </c>
      <c r="BP300" s="11">
        <v>106832773.90000001</v>
      </c>
      <c r="BQ300" s="10">
        <v>25467207.029999994</v>
      </c>
      <c r="BR300" s="12">
        <v>11920888.830000002</v>
      </c>
      <c r="BS300" s="12">
        <v>43286578.129999995</v>
      </c>
      <c r="BT300" s="12">
        <v>17157800.18</v>
      </c>
      <c r="BU300" s="12">
        <v>653950.3899999999</v>
      </c>
      <c r="BV300" s="12">
        <v>0</v>
      </c>
      <c r="BW300" s="12">
        <v>6573515.4699999997</v>
      </c>
      <c r="BX300" s="12">
        <v>8218667.2200000007</v>
      </c>
      <c r="BY300" s="12">
        <v>0</v>
      </c>
      <c r="BZ300" s="11">
        <v>113278607.24999999</v>
      </c>
      <c r="CA300" s="10">
        <v>0</v>
      </c>
      <c r="CB300" s="12">
        <v>158699890</v>
      </c>
      <c r="CC300" s="12">
        <v>6984000</v>
      </c>
      <c r="CD300" s="11">
        <v>165683890</v>
      </c>
      <c r="CE300" s="10">
        <v>0</v>
      </c>
      <c r="CF300" s="12">
        <v>167643019</v>
      </c>
      <c r="CG300" s="12">
        <v>7685000</v>
      </c>
      <c r="CH300" s="11">
        <v>175328019</v>
      </c>
      <c r="CI300" s="10">
        <v>0</v>
      </c>
      <c r="CJ300" s="12">
        <v>172253454</v>
      </c>
      <c r="CK300" s="12">
        <v>8365000</v>
      </c>
      <c r="CL300" s="11">
        <v>180618454</v>
      </c>
      <c r="CM300" s="10">
        <v>0</v>
      </c>
      <c r="CN300" s="12">
        <v>157198426</v>
      </c>
      <c r="CO300" s="12">
        <v>9025000</v>
      </c>
      <c r="CP300" s="11">
        <v>166223426</v>
      </c>
      <c r="CQ300" s="10">
        <v>0</v>
      </c>
      <c r="CR300" s="12">
        <v>160875178</v>
      </c>
      <c r="CS300" s="12">
        <v>9666000</v>
      </c>
      <c r="CT300" s="11">
        <v>170541178</v>
      </c>
      <c r="CU300" s="10">
        <v>0</v>
      </c>
      <c r="CV300" s="12">
        <v>167171550</v>
      </c>
      <c r="CW300" s="12">
        <v>10289000</v>
      </c>
      <c r="CX300" s="11">
        <v>177460550</v>
      </c>
      <c r="CY300" s="10">
        <v>26759090</v>
      </c>
      <c r="CZ300" s="12">
        <v>9237208</v>
      </c>
      <c r="DA300" s="15">
        <v>492.5</v>
      </c>
      <c r="DB300" s="10">
        <v>912846</v>
      </c>
      <c r="DC300" s="12">
        <v>0</v>
      </c>
      <c r="DD300" s="15">
        <v>27.425000000000001</v>
      </c>
      <c r="DE300" s="17">
        <v>86768</v>
      </c>
      <c r="DF300" s="14">
        <v>84575</v>
      </c>
      <c r="DG300" s="14">
        <v>82760</v>
      </c>
      <c r="DH300" s="14">
        <v>81184</v>
      </c>
      <c r="DI300" s="14">
        <v>79821</v>
      </c>
      <c r="DJ300" s="7">
        <v>78046</v>
      </c>
      <c r="DK300" s="24">
        <v>51208</v>
      </c>
      <c r="DL300" s="65">
        <v>4</v>
      </c>
    </row>
    <row r="301" spans="1:116" x14ac:dyDescent="0.25">
      <c r="A301" s="6" t="s">
        <v>105</v>
      </c>
      <c r="B301" s="41" t="s">
        <v>94</v>
      </c>
      <c r="C301" s="82">
        <f t="shared" si="80"/>
        <v>404.85865724381625</v>
      </c>
      <c r="D301" s="85">
        <f t="shared" si="81"/>
        <v>362.36462093862815</v>
      </c>
      <c r="E301" s="85">
        <f t="shared" si="82"/>
        <v>508.59335727109516</v>
      </c>
      <c r="F301" s="85">
        <f t="shared" si="83"/>
        <v>563.17262512768127</v>
      </c>
      <c r="G301" s="85">
        <f t="shared" si="84"/>
        <v>424.73128205128205</v>
      </c>
      <c r="H301" s="86">
        <f t="shared" si="85"/>
        <v>400.41648590021691</v>
      </c>
      <c r="I301" s="10">
        <f t="shared" si="70"/>
        <v>0</v>
      </c>
      <c r="J301" s="12">
        <f t="shared" si="71"/>
        <v>0</v>
      </c>
      <c r="K301" s="12">
        <f t="shared" si="72"/>
        <v>0</v>
      </c>
      <c r="L301" s="12">
        <f t="shared" si="73"/>
        <v>0</v>
      </c>
      <c r="M301" s="12">
        <f t="shared" si="74"/>
        <v>0</v>
      </c>
      <c r="N301" s="87">
        <f t="shared" si="75"/>
        <v>0</v>
      </c>
      <c r="O301" s="82">
        <f t="shared" si="76"/>
        <v>67361</v>
      </c>
      <c r="P301" s="92">
        <f t="shared" si="77"/>
        <v>39500</v>
      </c>
      <c r="Q301" s="93">
        <f t="shared" si="78"/>
        <v>0.43094043203142046</v>
      </c>
      <c r="R301" s="94">
        <f t="shared" si="79"/>
        <v>0</v>
      </c>
      <c r="S301" s="10">
        <v>367800</v>
      </c>
      <c r="T301" s="12">
        <v>0</v>
      </c>
      <c r="U301" s="12">
        <v>0</v>
      </c>
      <c r="V301" s="12">
        <v>56000</v>
      </c>
      <c r="W301" s="12">
        <v>0</v>
      </c>
      <c r="X301" s="12">
        <v>0</v>
      </c>
      <c r="Y301" s="12">
        <v>34500</v>
      </c>
      <c r="Z301" s="12">
        <v>0</v>
      </c>
      <c r="AA301" s="12">
        <v>0</v>
      </c>
      <c r="AB301" s="11">
        <v>458300</v>
      </c>
      <c r="AC301" s="10">
        <v>371800</v>
      </c>
      <c r="AD301" s="12">
        <v>0</v>
      </c>
      <c r="AE301" s="12">
        <v>0</v>
      </c>
      <c r="AF301" s="12">
        <v>29700</v>
      </c>
      <c r="AG301" s="12">
        <v>0</v>
      </c>
      <c r="AH301" s="12">
        <v>0</v>
      </c>
      <c r="AI301" s="12">
        <v>0</v>
      </c>
      <c r="AJ301" s="12">
        <v>0</v>
      </c>
      <c r="AK301" s="12">
        <v>0</v>
      </c>
      <c r="AL301" s="11">
        <v>401500</v>
      </c>
      <c r="AM301" s="10">
        <v>400990</v>
      </c>
      <c r="AN301" s="12">
        <v>0</v>
      </c>
      <c r="AO301" s="12">
        <v>0</v>
      </c>
      <c r="AP301" s="12">
        <v>64020</v>
      </c>
      <c r="AQ301" s="12">
        <v>100744</v>
      </c>
      <c r="AR301" s="12">
        <v>0</v>
      </c>
      <c r="AS301" s="12">
        <v>819</v>
      </c>
      <c r="AT301" s="12">
        <v>0</v>
      </c>
      <c r="AU301" s="12">
        <v>0</v>
      </c>
      <c r="AV301" s="11">
        <v>566573</v>
      </c>
      <c r="AW301" s="10">
        <v>450425</v>
      </c>
      <c r="AX301" s="12">
        <v>0</v>
      </c>
      <c r="AY301" s="12">
        <v>0</v>
      </c>
      <c r="AZ301" s="12">
        <v>42364</v>
      </c>
      <c r="BA301" s="12">
        <v>56747</v>
      </c>
      <c r="BB301" s="12">
        <v>0</v>
      </c>
      <c r="BC301" s="12">
        <v>1810</v>
      </c>
      <c r="BD301" s="12">
        <v>0</v>
      </c>
      <c r="BE301" s="12">
        <v>0</v>
      </c>
      <c r="BF301" s="11">
        <v>551346</v>
      </c>
      <c r="BG301" s="10">
        <v>290695</v>
      </c>
      <c r="BH301" s="12">
        <v>0</v>
      </c>
      <c r="BI301" s="12">
        <v>0</v>
      </c>
      <c r="BJ301" s="12">
        <v>39592</v>
      </c>
      <c r="BK301" s="12">
        <v>83296</v>
      </c>
      <c r="BL301" s="12">
        <v>0</v>
      </c>
      <c r="BM301" s="12">
        <v>530</v>
      </c>
      <c r="BN301" s="12">
        <v>0</v>
      </c>
      <c r="BO301" s="12">
        <v>0</v>
      </c>
      <c r="BP301" s="11">
        <v>414113</v>
      </c>
      <c r="BQ301" s="10">
        <v>254275</v>
      </c>
      <c r="BR301" s="12">
        <v>0</v>
      </c>
      <c r="BS301" s="12">
        <v>0</v>
      </c>
      <c r="BT301" s="12">
        <v>37024</v>
      </c>
      <c r="BU301" s="12">
        <v>77755</v>
      </c>
      <c r="BV301" s="12">
        <v>0</v>
      </c>
      <c r="BW301" s="12">
        <v>130</v>
      </c>
      <c r="BX301" s="12">
        <v>0</v>
      </c>
      <c r="BY301" s="12">
        <v>0</v>
      </c>
      <c r="BZ301" s="11">
        <v>369184</v>
      </c>
      <c r="CA301" s="10">
        <v>0</v>
      </c>
      <c r="CB301" s="12">
        <v>0</v>
      </c>
      <c r="CC301" s="12">
        <v>0</v>
      </c>
      <c r="CD301" s="11">
        <v>0</v>
      </c>
      <c r="CE301" s="10">
        <v>0</v>
      </c>
      <c r="CF301" s="12">
        <v>0</v>
      </c>
      <c r="CG301" s="12">
        <v>0</v>
      </c>
      <c r="CH301" s="11">
        <v>0</v>
      </c>
      <c r="CI301" s="10">
        <v>0</v>
      </c>
      <c r="CJ301" s="12">
        <v>0</v>
      </c>
      <c r="CK301" s="12">
        <v>0</v>
      </c>
      <c r="CL301" s="11">
        <v>0</v>
      </c>
      <c r="CM301" s="10">
        <v>0</v>
      </c>
      <c r="CN301" s="12">
        <v>0</v>
      </c>
      <c r="CO301" s="12">
        <v>0</v>
      </c>
      <c r="CP301" s="11">
        <v>0</v>
      </c>
      <c r="CQ301" s="10">
        <v>0</v>
      </c>
      <c r="CR301" s="12">
        <v>0</v>
      </c>
      <c r="CS301" s="12">
        <v>0</v>
      </c>
      <c r="CT301" s="11">
        <v>0</v>
      </c>
      <c r="CU301" s="10">
        <v>0</v>
      </c>
      <c r="CV301" s="12">
        <v>0</v>
      </c>
      <c r="CW301" s="12">
        <v>0</v>
      </c>
      <c r="CX301" s="11">
        <v>0</v>
      </c>
      <c r="CY301" s="10">
        <v>197500</v>
      </c>
      <c r="CZ301" s="12">
        <v>0</v>
      </c>
      <c r="DA301" s="15">
        <v>5</v>
      </c>
      <c r="DB301" s="10">
        <v>0</v>
      </c>
      <c r="DC301" s="12">
        <v>0</v>
      </c>
      <c r="DD301" s="15">
        <v>0</v>
      </c>
      <c r="DE301" s="17">
        <v>1132</v>
      </c>
      <c r="DF301" s="14">
        <v>1108</v>
      </c>
      <c r="DG301" s="14">
        <v>1114</v>
      </c>
      <c r="DH301" s="14">
        <v>979</v>
      </c>
      <c r="DI301" s="14">
        <v>975</v>
      </c>
      <c r="DJ301" s="7">
        <v>922</v>
      </c>
      <c r="DK301" s="24">
        <v>67361</v>
      </c>
      <c r="DL301" s="65">
        <v>0</v>
      </c>
    </row>
    <row r="302" spans="1:116" x14ac:dyDescent="0.25">
      <c r="A302" s="6" t="s">
        <v>413</v>
      </c>
      <c r="B302" s="41" t="s">
        <v>384</v>
      </c>
      <c r="C302" s="82">
        <f t="shared" si="80"/>
        <v>2288.5343803056026</v>
      </c>
      <c r="D302" s="85">
        <f t="shared" si="81"/>
        <v>2114.835806891846</v>
      </c>
      <c r="E302" s="85">
        <f t="shared" si="82"/>
        <v>1437.0156129032257</v>
      </c>
      <c r="F302" s="85">
        <f t="shared" si="83"/>
        <v>1479.5252026004096</v>
      </c>
      <c r="G302" s="85">
        <f t="shared" si="84"/>
        <v>1369.5847769500044</v>
      </c>
      <c r="H302" s="86">
        <f t="shared" si="85"/>
        <v>1367.993010006224</v>
      </c>
      <c r="I302" s="10">
        <f t="shared" si="70"/>
        <v>643.84325127334466</v>
      </c>
      <c r="J302" s="12">
        <f t="shared" si="71"/>
        <v>686.63570453770046</v>
      </c>
      <c r="K302" s="12">
        <f t="shared" si="72"/>
        <v>731.00954838709674</v>
      </c>
      <c r="L302" s="12">
        <f t="shared" si="73"/>
        <v>796.61091815834004</v>
      </c>
      <c r="M302" s="12">
        <f t="shared" si="74"/>
        <v>842.09702899201147</v>
      </c>
      <c r="N302" s="87">
        <f t="shared" si="75"/>
        <v>939.16890889069759</v>
      </c>
      <c r="O302" s="82">
        <f t="shared" si="76"/>
        <v>39660</v>
      </c>
      <c r="P302" s="92">
        <f t="shared" si="77"/>
        <v>62316.492822966509</v>
      </c>
      <c r="Q302" s="93">
        <f t="shared" si="78"/>
        <v>0.36821274653468322</v>
      </c>
      <c r="R302" s="94">
        <f t="shared" si="79"/>
        <v>0</v>
      </c>
      <c r="S302" s="10">
        <v>3903780</v>
      </c>
      <c r="T302" s="12">
        <v>13431996</v>
      </c>
      <c r="U302" s="12">
        <v>26233800</v>
      </c>
      <c r="V302" s="12">
        <v>3678294</v>
      </c>
      <c r="W302" s="12">
        <v>0</v>
      </c>
      <c r="X302" s="12">
        <v>0</v>
      </c>
      <c r="Y302" s="12">
        <v>6670000</v>
      </c>
      <c r="Z302" s="12">
        <v>2490099</v>
      </c>
      <c r="AA302" s="12">
        <v>0</v>
      </c>
      <c r="AB302" s="11">
        <v>56407969</v>
      </c>
      <c r="AC302" s="10">
        <v>3314467</v>
      </c>
      <c r="AD302" s="12">
        <v>12473426</v>
      </c>
      <c r="AE302" s="12">
        <v>26271040</v>
      </c>
      <c r="AF302" s="12">
        <v>3419334</v>
      </c>
      <c r="AG302" s="12">
        <v>0</v>
      </c>
      <c r="AH302" s="12">
        <v>0</v>
      </c>
      <c r="AI302" s="12">
        <v>4110403</v>
      </c>
      <c r="AJ302" s="12">
        <v>2415138</v>
      </c>
      <c r="AK302" s="12">
        <v>0</v>
      </c>
      <c r="AL302" s="11">
        <v>52003808</v>
      </c>
      <c r="AM302" s="10">
        <v>4494325</v>
      </c>
      <c r="AN302" s="12">
        <v>9433908</v>
      </c>
      <c r="AO302" s="12">
        <v>15639491</v>
      </c>
      <c r="AP302" s="12">
        <v>2016494</v>
      </c>
      <c r="AQ302" s="12">
        <v>0</v>
      </c>
      <c r="AR302" s="12">
        <v>0</v>
      </c>
      <c r="AS302" s="12">
        <v>1826395</v>
      </c>
      <c r="AT302" s="12">
        <v>2423338</v>
      </c>
      <c r="AU302" s="12">
        <v>0</v>
      </c>
      <c r="AV302" s="11">
        <v>35833951</v>
      </c>
      <c r="AW302" s="10">
        <v>4514665</v>
      </c>
      <c r="AX302" s="12">
        <v>9420092</v>
      </c>
      <c r="AY302" s="12">
        <v>15097905</v>
      </c>
      <c r="AZ302" s="12">
        <v>2409025</v>
      </c>
      <c r="BA302" s="12">
        <v>0</v>
      </c>
      <c r="BB302" s="12">
        <v>0</v>
      </c>
      <c r="BC302" s="12">
        <v>1785490</v>
      </c>
      <c r="BD302" s="12">
        <v>2378531</v>
      </c>
      <c r="BE302" s="12">
        <v>0</v>
      </c>
      <c r="BF302" s="11">
        <v>35605708</v>
      </c>
      <c r="BG302" s="10">
        <v>4302709</v>
      </c>
      <c r="BH302" s="12">
        <v>8691138</v>
      </c>
      <c r="BI302" s="12">
        <v>13933380</v>
      </c>
      <c r="BJ302" s="12">
        <v>1639134</v>
      </c>
      <c r="BK302" s="12">
        <v>0</v>
      </c>
      <c r="BL302" s="12">
        <v>0</v>
      </c>
      <c r="BM302" s="12">
        <v>1950727</v>
      </c>
      <c r="BN302" s="12">
        <v>2234034</v>
      </c>
      <c r="BO302" s="12">
        <v>0</v>
      </c>
      <c r="BP302" s="11">
        <v>32751122</v>
      </c>
      <c r="BQ302" s="10">
        <v>4295388</v>
      </c>
      <c r="BR302" s="12">
        <v>8169771</v>
      </c>
      <c r="BS302" s="12">
        <v>12916092</v>
      </c>
      <c r="BT302" s="12">
        <v>1221505</v>
      </c>
      <c r="BU302" s="12">
        <v>0</v>
      </c>
      <c r="BV302" s="12">
        <v>0</v>
      </c>
      <c r="BW302" s="12">
        <v>1970514</v>
      </c>
      <c r="BX302" s="12">
        <v>1935796</v>
      </c>
      <c r="BY302" s="12">
        <v>0</v>
      </c>
      <c r="BZ302" s="11">
        <v>30509066</v>
      </c>
      <c r="CA302" s="10">
        <v>4393687</v>
      </c>
      <c r="CB302" s="12">
        <v>10775260</v>
      </c>
      <c r="CC302" s="12">
        <v>0</v>
      </c>
      <c r="CD302" s="11">
        <v>15168947</v>
      </c>
      <c r="CE302" s="10">
        <v>4692010</v>
      </c>
      <c r="CF302" s="12">
        <v>11408224</v>
      </c>
      <c r="CG302" s="12">
        <v>0</v>
      </c>
      <c r="CH302" s="11">
        <v>16100234</v>
      </c>
      <c r="CI302" s="10">
        <v>4983329</v>
      </c>
      <c r="CJ302" s="12">
        <v>12012643</v>
      </c>
      <c r="CK302" s="12">
        <v>0</v>
      </c>
      <c r="CL302" s="11">
        <v>16995972</v>
      </c>
      <c r="CM302" s="10">
        <v>5267809</v>
      </c>
      <c r="CN302" s="12">
        <v>12622479</v>
      </c>
      <c r="CO302" s="12">
        <v>0</v>
      </c>
      <c r="CP302" s="11">
        <v>17890288</v>
      </c>
      <c r="CQ302" s="10">
        <v>5545609</v>
      </c>
      <c r="CR302" s="12">
        <v>13217997</v>
      </c>
      <c r="CS302" s="12">
        <v>0</v>
      </c>
      <c r="CT302" s="11">
        <v>18763606</v>
      </c>
      <c r="CU302" s="10">
        <v>5816888</v>
      </c>
      <c r="CV302" s="12">
        <v>13799533</v>
      </c>
      <c r="CW302" s="12">
        <v>0</v>
      </c>
      <c r="CX302" s="11">
        <v>19616421</v>
      </c>
      <c r="CY302" s="10">
        <v>13024147</v>
      </c>
      <c r="CZ302" s="12">
        <v>6730769</v>
      </c>
      <c r="DA302" s="15">
        <v>209</v>
      </c>
      <c r="DB302" s="10">
        <v>87343</v>
      </c>
      <c r="DC302" s="12">
        <v>10988</v>
      </c>
      <c r="DD302" s="15">
        <v>3.8</v>
      </c>
      <c r="DE302" s="17">
        <v>23560</v>
      </c>
      <c r="DF302" s="14">
        <v>23448</v>
      </c>
      <c r="DG302" s="14">
        <v>23250</v>
      </c>
      <c r="DH302" s="14">
        <v>22458</v>
      </c>
      <c r="DI302" s="14">
        <v>22282</v>
      </c>
      <c r="DJ302" s="7">
        <v>20887</v>
      </c>
      <c r="DK302" s="24">
        <v>39660</v>
      </c>
      <c r="DL302" s="65">
        <v>0</v>
      </c>
    </row>
    <row r="303" spans="1:116" x14ac:dyDescent="0.25">
      <c r="A303" s="6" t="s">
        <v>297</v>
      </c>
      <c r="B303" s="41" t="s">
        <v>291</v>
      </c>
      <c r="C303" s="82">
        <f t="shared" si="80"/>
        <v>2136.6276100345499</v>
      </c>
      <c r="D303" s="85">
        <f t="shared" si="81"/>
        <v>2184.0702918772154</v>
      </c>
      <c r="E303" s="85">
        <f t="shared" si="82"/>
        <v>1763.5506993006993</v>
      </c>
      <c r="F303" s="85">
        <f t="shared" si="83"/>
        <v>1624.1222290169699</v>
      </c>
      <c r="G303" s="85">
        <f t="shared" si="84"/>
        <v>1555.2257173546111</v>
      </c>
      <c r="H303" s="86">
        <f t="shared" si="85"/>
        <v>1623.4605828580359</v>
      </c>
      <c r="I303" s="10">
        <f t="shared" si="70"/>
        <v>746.81230283911668</v>
      </c>
      <c r="J303" s="12">
        <f t="shared" si="71"/>
        <v>811.58518741986575</v>
      </c>
      <c r="K303" s="12">
        <f t="shared" si="72"/>
        <v>885.97012769838852</v>
      </c>
      <c r="L303" s="12">
        <f t="shared" si="73"/>
        <v>982.81356061764257</v>
      </c>
      <c r="M303" s="12">
        <f t="shared" si="74"/>
        <v>1075.5561608101887</v>
      </c>
      <c r="N303" s="87">
        <f t="shared" si="75"/>
        <v>1075.0281271974372</v>
      </c>
      <c r="O303" s="82">
        <f t="shared" si="76"/>
        <v>41289</v>
      </c>
      <c r="P303" s="92">
        <f t="shared" si="77"/>
        <v>48270.368380660009</v>
      </c>
      <c r="Q303" s="93">
        <f t="shared" si="78"/>
        <v>0.32237289196141888</v>
      </c>
      <c r="R303" s="94">
        <f t="shared" si="79"/>
        <v>3</v>
      </c>
      <c r="S303" s="10">
        <v>4747710</v>
      </c>
      <c r="T303" s="12">
        <v>5425191</v>
      </c>
      <c r="U303" s="12">
        <v>8926742</v>
      </c>
      <c r="V303" s="12">
        <v>1239912</v>
      </c>
      <c r="W303" s="12">
        <v>7243549</v>
      </c>
      <c r="X303" s="12">
        <v>0</v>
      </c>
      <c r="Y303" s="12">
        <v>863956</v>
      </c>
      <c r="Z303" s="12">
        <v>1809666</v>
      </c>
      <c r="AA303" s="12">
        <v>0</v>
      </c>
      <c r="AB303" s="11">
        <v>30256726</v>
      </c>
      <c r="AC303" s="10">
        <v>4495147</v>
      </c>
      <c r="AD303" s="12">
        <v>5363628</v>
      </c>
      <c r="AE303" s="12">
        <v>9414310</v>
      </c>
      <c r="AF303" s="12">
        <v>1392964</v>
      </c>
      <c r="AG303" s="12">
        <v>7408936</v>
      </c>
      <c r="AH303" s="12">
        <v>0</v>
      </c>
      <c r="AI303" s="12">
        <v>883603</v>
      </c>
      <c r="AJ303" s="12">
        <v>2395033</v>
      </c>
      <c r="AK303" s="12">
        <v>0</v>
      </c>
      <c r="AL303" s="11">
        <v>31353621</v>
      </c>
      <c r="AM303" s="10">
        <v>5722872</v>
      </c>
      <c r="AN303" s="12">
        <v>4801258</v>
      </c>
      <c r="AO303" s="12">
        <v>8469606</v>
      </c>
      <c r="AP303" s="12">
        <v>1282017</v>
      </c>
      <c r="AQ303" s="12">
        <v>2174829</v>
      </c>
      <c r="AR303" s="12">
        <v>0</v>
      </c>
      <c r="AS303" s="12">
        <v>750691</v>
      </c>
      <c r="AT303" s="12">
        <v>1470956</v>
      </c>
      <c r="AU303" s="12">
        <v>0</v>
      </c>
      <c r="AV303" s="11">
        <v>24672229</v>
      </c>
      <c r="AW303" s="10">
        <v>3980733</v>
      </c>
      <c r="AX303" s="12">
        <v>4699328</v>
      </c>
      <c r="AY303" s="12">
        <v>8038358</v>
      </c>
      <c r="AZ303" s="12">
        <v>671544</v>
      </c>
      <c r="BA303" s="12">
        <v>3120370</v>
      </c>
      <c r="BB303" s="12">
        <v>0</v>
      </c>
      <c r="BC303" s="12">
        <v>736434</v>
      </c>
      <c r="BD303" s="12">
        <v>1641924</v>
      </c>
      <c r="BE303" s="12">
        <v>0</v>
      </c>
      <c r="BF303" s="11">
        <v>22888691</v>
      </c>
      <c r="BG303" s="10">
        <v>3798150</v>
      </c>
      <c r="BH303" s="12">
        <v>4493733</v>
      </c>
      <c r="BI303" s="12">
        <v>8208790</v>
      </c>
      <c r="BJ303" s="12">
        <v>793583</v>
      </c>
      <c r="BK303" s="12">
        <v>2337044</v>
      </c>
      <c r="BL303" s="12">
        <v>0</v>
      </c>
      <c r="BM303" s="12">
        <v>639512</v>
      </c>
      <c r="BN303" s="12">
        <v>3417661</v>
      </c>
      <c r="BO303" s="12">
        <v>0</v>
      </c>
      <c r="BP303" s="11">
        <v>23688473</v>
      </c>
      <c r="BQ303" s="10">
        <v>3462459</v>
      </c>
      <c r="BR303" s="12">
        <v>4344774</v>
      </c>
      <c r="BS303" s="12">
        <v>7996196</v>
      </c>
      <c r="BT303" s="12">
        <v>738888</v>
      </c>
      <c r="BU303" s="12">
        <v>2621137</v>
      </c>
      <c r="BV303" s="12">
        <v>0</v>
      </c>
      <c r="BW303" s="12">
        <v>1615218</v>
      </c>
      <c r="BX303" s="12">
        <v>1366016</v>
      </c>
      <c r="BY303" s="12">
        <v>0</v>
      </c>
      <c r="BZ303" s="11">
        <v>22144688</v>
      </c>
      <c r="CA303" s="10">
        <v>351738</v>
      </c>
      <c r="CB303" s="12">
        <v>7139598</v>
      </c>
      <c r="CC303" s="12">
        <v>2451723</v>
      </c>
      <c r="CD303" s="11">
        <v>9943059</v>
      </c>
      <c r="CE303" s="10">
        <v>837964</v>
      </c>
      <c r="CF303" s="12">
        <v>7674469</v>
      </c>
      <c r="CG303" s="12">
        <v>2248375</v>
      </c>
      <c r="CH303" s="11">
        <v>10760808</v>
      </c>
      <c r="CI303" s="10">
        <v>1093699</v>
      </c>
      <c r="CJ303" s="12">
        <v>8179581</v>
      </c>
      <c r="CK303" s="12">
        <v>2382543</v>
      </c>
      <c r="CL303" s="11">
        <v>11655823</v>
      </c>
      <c r="CM303" s="10">
        <v>1337775</v>
      </c>
      <c r="CN303" s="12">
        <v>9017560</v>
      </c>
      <c r="CO303" s="12">
        <v>2501832</v>
      </c>
      <c r="CP303" s="11">
        <v>12857167</v>
      </c>
      <c r="CQ303" s="10">
        <v>1571199</v>
      </c>
      <c r="CR303" s="12">
        <v>9822138</v>
      </c>
      <c r="CS303" s="12">
        <v>2625462</v>
      </c>
      <c r="CT303" s="11">
        <v>14018799</v>
      </c>
      <c r="CU303" s="10">
        <v>1794843</v>
      </c>
      <c r="CV303" s="12">
        <v>10598332</v>
      </c>
      <c r="CW303" s="12">
        <v>1366110</v>
      </c>
      <c r="CX303" s="11">
        <v>13759285</v>
      </c>
      <c r="CY303" s="10">
        <v>6289629</v>
      </c>
      <c r="CZ303" s="12">
        <v>2797847</v>
      </c>
      <c r="DA303" s="15">
        <v>130.30000000000001</v>
      </c>
      <c r="DB303" s="10">
        <v>75316</v>
      </c>
      <c r="DC303" s="12">
        <v>7769</v>
      </c>
      <c r="DD303" s="15">
        <v>1.7</v>
      </c>
      <c r="DE303" s="17">
        <v>13314</v>
      </c>
      <c r="DF303" s="14">
        <v>13259</v>
      </c>
      <c r="DG303" s="14">
        <v>13156</v>
      </c>
      <c r="DH303" s="14">
        <v>13082</v>
      </c>
      <c r="DI303" s="14">
        <v>13034</v>
      </c>
      <c r="DJ303" s="7">
        <v>12799</v>
      </c>
      <c r="DK303" s="24">
        <v>41289</v>
      </c>
      <c r="DL303" s="65">
        <v>3</v>
      </c>
    </row>
    <row r="304" spans="1:116" x14ac:dyDescent="0.25">
      <c r="A304" s="6" t="s">
        <v>337</v>
      </c>
      <c r="B304" s="41" t="s">
        <v>311</v>
      </c>
      <c r="C304" s="82">
        <f t="shared" si="80"/>
        <v>1067.5609876340332</v>
      </c>
      <c r="D304" s="85">
        <f t="shared" si="81"/>
        <v>1429.979870775348</v>
      </c>
      <c r="E304" s="85">
        <f t="shared" si="82"/>
        <v>1065.6611152539565</v>
      </c>
      <c r="F304" s="85">
        <f t="shared" si="83"/>
        <v>773.57044487104588</v>
      </c>
      <c r="G304" s="85">
        <f t="shared" si="84"/>
        <v>805.51373568762324</v>
      </c>
      <c r="H304" s="86">
        <f t="shared" si="85"/>
        <v>718.29553582698702</v>
      </c>
      <c r="I304" s="10">
        <f t="shared" si="70"/>
        <v>75.021732878682059</v>
      </c>
      <c r="J304" s="12">
        <f t="shared" si="71"/>
        <v>95.449097084161693</v>
      </c>
      <c r="K304" s="12">
        <f t="shared" si="72"/>
        <v>115.26928494490016</v>
      </c>
      <c r="L304" s="12">
        <f t="shared" si="73"/>
        <v>134.44261747767297</v>
      </c>
      <c r="M304" s="12">
        <f t="shared" si="74"/>
        <v>152.78341651637797</v>
      </c>
      <c r="N304" s="87">
        <f t="shared" si="75"/>
        <v>170.21992678924559</v>
      </c>
      <c r="O304" s="82">
        <f t="shared" si="76"/>
        <v>107612</v>
      </c>
      <c r="P304" s="92">
        <f t="shared" si="77"/>
        <v>68375.34848484848</v>
      </c>
      <c r="Q304" s="93">
        <f t="shared" si="78"/>
        <v>0.25103528883144149</v>
      </c>
      <c r="R304" s="94">
        <f t="shared" si="79"/>
        <v>1</v>
      </c>
      <c r="S304" s="10">
        <v>5330176</v>
      </c>
      <c r="T304" s="12">
        <v>12606273</v>
      </c>
      <c r="U304" s="12">
        <v>1020066</v>
      </c>
      <c r="V304" s="12">
        <v>4617802</v>
      </c>
      <c r="W304" s="12">
        <v>0</v>
      </c>
      <c r="X304" s="12">
        <v>0</v>
      </c>
      <c r="Y304" s="12">
        <v>2411185</v>
      </c>
      <c r="Z304" s="12">
        <v>0</v>
      </c>
      <c r="AA304" s="12">
        <v>0</v>
      </c>
      <c r="AB304" s="11">
        <v>25985502</v>
      </c>
      <c r="AC304" s="10">
        <v>4984481</v>
      </c>
      <c r="AD304" s="12">
        <v>11476451</v>
      </c>
      <c r="AE304" s="12">
        <v>1113846</v>
      </c>
      <c r="AF304" s="12">
        <v>13734525</v>
      </c>
      <c r="AG304" s="12">
        <v>0</v>
      </c>
      <c r="AH304" s="12">
        <v>0</v>
      </c>
      <c r="AI304" s="12">
        <v>3216131</v>
      </c>
      <c r="AJ304" s="12">
        <v>0</v>
      </c>
      <c r="AK304" s="12">
        <v>0</v>
      </c>
      <c r="AL304" s="11">
        <v>34525434</v>
      </c>
      <c r="AM304" s="10">
        <v>5799874</v>
      </c>
      <c r="AN304" s="12">
        <v>11570790</v>
      </c>
      <c r="AO304" s="12">
        <v>1603373</v>
      </c>
      <c r="AP304" s="12">
        <v>4619948</v>
      </c>
      <c r="AQ304" s="12">
        <v>119121</v>
      </c>
      <c r="AR304" s="12">
        <v>0</v>
      </c>
      <c r="AS304" s="12">
        <v>2009822</v>
      </c>
      <c r="AT304" s="12">
        <v>480000</v>
      </c>
      <c r="AU304" s="12">
        <v>0</v>
      </c>
      <c r="AV304" s="11">
        <v>26202928</v>
      </c>
      <c r="AW304" s="10">
        <v>4468277</v>
      </c>
      <c r="AX304" s="12">
        <v>9682649</v>
      </c>
      <c r="AY304" s="12">
        <v>207787</v>
      </c>
      <c r="AZ304" s="12">
        <v>2423118</v>
      </c>
      <c r="BA304" s="12">
        <v>0</v>
      </c>
      <c r="BB304" s="12">
        <v>0</v>
      </c>
      <c r="BC304" s="12">
        <v>1754464</v>
      </c>
      <c r="BD304" s="12">
        <v>1550000</v>
      </c>
      <c r="BE304" s="12">
        <v>0</v>
      </c>
      <c r="BF304" s="11">
        <v>20086295</v>
      </c>
      <c r="BG304" s="10">
        <v>6429140</v>
      </c>
      <c r="BH304" s="12">
        <v>8171405</v>
      </c>
      <c r="BI304" s="12">
        <v>941041</v>
      </c>
      <c r="BJ304" s="12">
        <v>1894384</v>
      </c>
      <c r="BK304" s="12">
        <v>11196</v>
      </c>
      <c r="BL304" s="12">
        <v>0</v>
      </c>
      <c r="BM304" s="12">
        <v>1758698</v>
      </c>
      <c r="BN304" s="12">
        <v>3200000</v>
      </c>
      <c r="BO304" s="12">
        <v>0</v>
      </c>
      <c r="BP304" s="11">
        <v>22405864</v>
      </c>
      <c r="BQ304" s="10">
        <v>4341664</v>
      </c>
      <c r="BR304" s="12">
        <v>8081827</v>
      </c>
      <c r="BS304" s="12">
        <v>640455</v>
      </c>
      <c r="BT304" s="12">
        <v>1474263</v>
      </c>
      <c r="BU304" s="12">
        <v>118335</v>
      </c>
      <c r="BV304" s="12">
        <v>0</v>
      </c>
      <c r="BW304" s="12">
        <v>2415186</v>
      </c>
      <c r="BX304" s="12">
        <v>631075</v>
      </c>
      <c r="BY304" s="12">
        <v>0</v>
      </c>
      <c r="BZ304" s="11">
        <v>17702805</v>
      </c>
      <c r="CA304" s="10">
        <v>0</v>
      </c>
      <c r="CB304" s="12">
        <v>0</v>
      </c>
      <c r="CC304" s="12">
        <v>1826104</v>
      </c>
      <c r="CD304" s="11">
        <v>1826104</v>
      </c>
      <c r="CE304" s="10">
        <v>0</v>
      </c>
      <c r="CF304" s="12">
        <v>0</v>
      </c>
      <c r="CG304" s="12">
        <v>2304523</v>
      </c>
      <c r="CH304" s="11">
        <v>2304523</v>
      </c>
      <c r="CI304" s="10">
        <v>0</v>
      </c>
      <c r="CJ304" s="12">
        <v>0</v>
      </c>
      <c r="CK304" s="12">
        <v>2782370</v>
      </c>
      <c r="CL304" s="11">
        <v>2782370</v>
      </c>
      <c r="CM304" s="10">
        <v>0</v>
      </c>
      <c r="CN304" s="12">
        <v>0</v>
      </c>
      <c r="CO304" s="12">
        <v>3221514</v>
      </c>
      <c r="CP304" s="11">
        <v>3221514</v>
      </c>
      <c r="CQ304" s="10">
        <v>0</v>
      </c>
      <c r="CR304" s="12">
        <v>0</v>
      </c>
      <c r="CS304" s="12">
        <v>3642815</v>
      </c>
      <c r="CT304" s="11">
        <v>3642815</v>
      </c>
      <c r="CU304" s="10">
        <v>0</v>
      </c>
      <c r="CV304" s="12">
        <v>0</v>
      </c>
      <c r="CW304" s="12">
        <v>4045617</v>
      </c>
      <c r="CX304" s="11">
        <v>4045617</v>
      </c>
      <c r="CY304" s="10">
        <v>4512773</v>
      </c>
      <c r="CZ304" s="12">
        <v>2010505</v>
      </c>
      <c r="DA304" s="15">
        <v>66</v>
      </c>
      <c r="DB304" s="10">
        <v>0</v>
      </c>
      <c r="DC304" s="12">
        <v>0</v>
      </c>
      <c r="DD304" s="15">
        <v>0</v>
      </c>
      <c r="DE304" s="17">
        <v>24341</v>
      </c>
      <c r="DF304" s="14">
        <v>24144</v>
      </c>
      <c r="DG304" s="14">
        <v>24138</v>
      </c>
      <c r="DH304" s="14">
        <v>23962</v>
      </c>
      <c r="DI304" s="14">
        <v>23843</v>
      </c>
      <c r="DJ304" s="7">
        <v>23767</v>
      </c>
      <c r="DK304" s="24">
        <v>107612</v>
      </c>
      <c r="DL304" s="65">
        <v>1</v>
      </c>
    </row>
    <row r="305" spans="1:116" x14ac:dyDescent="0.25">
      <c r="A305" s="6" t="s">
        <v>84</v>
      </c>
      <c r="B305" s="41" t="s">
        <v>81</v>
      </c>
      <c r="C305" s="82">
        <f t="shared" si="80"/>
        <v>3020.2606436320539</v>
      </c>
      <c r="D305" s="85">
        <f t="shared" si="81"/>
        <v>3527.0666397088557</v>
      </c>
      <c r="E305" s="85">
        <f t="shared" si="82"/>
        <v>2842.3770478463707</v>
      </c>
      <c r="F305" s="85">
        <f t="shared" si="83"/>
        <v>2760.2865489130436</v>
      </c>
      <c r="G305" s="85">
        <f t="shared" si="84"/>
        <v>2440.2074430847638</v>
      </c>
      <c r="H305" s="86">
        <f t="shared" si="85"/>
        <v>2557.5103751892771</v>
      </c>
      <c r="I305" s="10">
        <f t="shared" si="70"/>
        <v>2375.7863068648007</v>
      </c>
      <c r="J305" s="12">
        <f t="shared" si="71"/>
        <v>2233.185065372692</v>
      </c>
      <c r="K305" s="12">
        <f t="shared" si="72"/>
        <v>1400.292936964305</v>
      </c>
      <c r="L305" s="12">
        <f t="shared" si="73"/>
        <v>1552.554347826087</v>
      </c>
      <c r="M305" s="12">
        <f t="shared" si="74"/>
        <v>1693.1477695948026</v>
      </c>
      <c r="N305" s="87">
        <f t="shared" si="75"/>
        <v>856.57001850709435</v>
      </c>
      <c r="O305" s="82">
        <f t="shared" si="76"/>
        <v>40114</v>
      </c>
      <c r="P305" s="92">
        <f t="shared" si="77"/>
        <v>41826.569561157798</v>
      </c>
      <c r="Q305" s="93">
        <f t="shared" si="78"/>
        <v>0.34178511213815282</v>
      </c>
      <c r="R305" s="94">
        <f t="shared" si="79"/>
        <v>4</v>
      </c>
      <c r="S305" s="10">
        <v>23916868</v>
      </c>
      <c r="T305" s="12">
        <v>20607979</v>
      </c>
      <c r="U305" s="12">
        <v>36829664</v>
      </c>
      <c r="V305" s="12">
        <v>6504752</v>
      </c>
      <c r="W305" s="12">
        <v>7552119</v>
      </c>
      <c r="X305" s="12">
        <v>285000</v>
      </c>
      <c r="Y305" s="12">
        <v>3691335</v>
      </c>
      <c r="Z305" s="12">
        <v>18863015</v>
      </c>
      <c r="AA305" s="12">
        <v>0</v>
      </c>
      <c r="AB305" s="11">
        <v>118250732</v>
      </c>
      <c r="AC305" s="10">
        <v>17742250</v>
      </c>
      <c r="AD305" s="12">
        <v>20953978</v>
      </c>
      <c r="AE305" s="12">
        <v>60238072</v>
      </c>
      <c r="AF305" s="12">
        <v>7472472</v>
      </c>
      <c r="AG305" s="12">
        <v>15323424</v>
      </c>
      <c r="AH305" s="12">
        <v>310000</v>
      </c>
      <c r="AI305" s="12">
        <v>8796341</v>
      </c>
      <c r="AJ305" s="12">
        <v>21714471</v>
      </c>
      <c r="AK305" s="12">
        <v>0</v>
      </c>
      <c r="AL305" s="11">
        <v>152551008</v>
      </c>
      <c r="AM305" s="10">
        <v>30070155</v>
      </c>
      <c r="AN305" s="12">
        <v>23439906</v>
      </c>
      <c r="AO305" s="12">
        <v>19874854</v>
      </c>
      <c r="AP305" s="12">
        <v>18258620</v>
      </c>
      <c r="AQ305" s="12">
        <v>5643094</v>
      </c>
      <c r="AR305" s="12">
        <v>244479</v>
      </c>
      <c r="AS305" s="12">
        <v>7261649</v>
      </c>
      <c r="AT305" s="12">
        <v>18862942</v>
      </c>
      <c r="AU305" s="12">
        <v>0</v>
      </c>
      <c r="AV305" s="11">
        <v>123655699</v>
      </c>
      <c r="AW305" s="10">
        <v>34099828</v>
      </c>
      <c r="AX305" s="12">
        <v>19808212</v>
      </c>
      <c r="AY305" s="12">
        <v>19000071</v>
      </c>
      <c r="AZ305" s="12">
        <v>17816486</v>
      </c>
      <c r="BA305" s="12">
        <v>4035217</v>
      </c>
      <c r="BB305" s="12">
        <v>282512</v>
      </c>
      <c r="BC305" s="12">
        <v>6536219</v>
      </c>
      <c r="BD305" s="12">
        <v>14290954</v>
      </c>
      <c r="BE305" s="12">
        <v>0</v>
      </c>
      <c r="BF305" s="11">
        <v>115869499</v>
      </c>
      <c r="BG305" s="10">
        <v>22352743</v>
      </c>
      <c r="BH305" s="12">
        <v>18000124</v>
      </c>
      <c r="BI305" s="12">
        <v>18503917</v>
      </c>
      <c r="BJ305" s="12">
        <v>17195644</v>
      </c>
      <c r="BK305" s="12">
        <v>4494736</v>
      </c>
      <c r="BL305" s="12">
        <v>244089</v>
      </c>
      <c r="BM305" s="12">
        <v>6350995</v>
      </c>
      <c r="BN305" s="12">
        <v>13788085</v>
      </c>
      <c r="BO305" s="12">
        <v>0</v>
      </c>
      <c r="BP305" s="11">
        <v>100930333</v>
      </c>
      <c r="BQ305" s="10">
        <v>21948659</v>
      </c>
      <c r="BR305" s="12">
        <v>19125330</v>
      </c>
      <c r="BS305" s="12">
        <v>18014892</v>
      </c>
      <c r="BT305" s="12">
        <v>19826021</v>
      </c>
      <c r="BU305" s="12">
        <v>3715353</v>
      </c>
      <c r="BV305" s="12">
        <v>265926</v>
      </c>
      <c r="BW305" s="12">
        <v>8309754</v>
      </c>
      <c r="BX305" s="12">
        <v>14971267</v>
      </c>
      <c r="BY305" s="12">
        <v>0</v>
      </c>
      <c r="BZ305" s="11">
        <v>106177202</v>
      </c>
      <c r="CA305" s="10">
        <v>43135000</v>
      </c>
      <c r="CB305" s="12">
        <v>35045000</v>
      </c>
      <c r="CC305" s="12">
        <v>0</v>
      </c>
      <c r="CD305" s="11">
        <v>78180000</v>
      </c>
      <c r="CE305" s="10">
        <v>44956000</v>
      </c>
      <c r="CF305" s="12">
        <v>37884000</v>
      </c>
      <c r="CG305" s="12">
        <v>0</v>
      </c>
      <c r="CH305" s="11">
        <v>82840000</v>
      </c>
      <c r="CI305" s="10">
        <v>13742000</v>
      </c>
      <c r="CJ305" s="12">
        <v>37884000</v>
      </c>
      <c r="CK305" s="12">
        <v>0</v>
      </c>
      <c r="CL305" s="11">
        <v>51626000</v>
      </c>
      <c r="CM305" s="10">
        <v>13778000</v>
      </c>
      <c r="CN305" s="12">
        <v>43356000</v>
      </c>
      <c r="CO305" s="12">
        <v>0</v>
      </c>
      <c r="CP305" s="11">
        <v>57134000</v>
      </c>
      <c r="CQ305" s="10">
        <v>15616000</v>
      </c>
      <c r="CR305" s="12">
        <v>44848000</v>
      </c>
      <c r="CS305" s="12">
        <v>0</v>
      </c>
      <c r="CT305" s="11">
        <v>60464000</v>
      </c>
      <c r="CU305" s="10">
        <v>17418000</v>
      </c>
      <c r="CV305" s="12">
        <v>13129000</v>
      </c>
      <c r="CW305" s="12">
        <v>0</v>
      </c>
      <c r="CX305" s="11">
        <v>30547000</v>
      </c>
      <c r="CY305" s="10">
        <v>22398128</v>
      </c>
      <c r="CZ305" s="12">
        <v>11571114</v>
      </c>
      <c r="DA305" s="15">
        <v>535.5</v>
      </c>
      <c r="DB305" s="10">
        <v>0</v>
      </c>
      <c r="DC305" s="12">
        <v>0</v>
      </c>
      <c r="DD305" s="15">
        <v>0</v>
      </c>
      <c r="DE305" s="17">
        <v>32907</v>
      </c>
      <c r="DF305" s="14">
        <v>37095</v>
      </c>
      <c r="DG305" s="14">
        <v>36868</v>
      </c>
      <c r="DH305" s="14">
        <v>36800</v>
      </c>
      <c r="DI305" s="14">
        <v>35711</v>
      </c>
      <c r="DJ305" s="7">
        <v>35662</v>
      </c>
      <c r="DK305" s="24">
        <v>40114</v>
      </c>
      <c r="DL305" s="65">
        <v>4</v>
      </c>
    </row>
    <row r="306" spans="1:116" x14ac:dyDescent="0.25">
      <c r="A306" s="18" t="s">
        <v>85</v>
      </c>
      <c r="B306" s="44" t="s">
        <v>81</v>
      </c>
      <c r="C306" s="101">
        <f t="shared" si="80"/>
        <v>0</v>
      </c>
      <c r="D306" s="106">
        <f t="shared" si="81"/>
        <v>0</v>
      </c>
      <c r="E306" s="106">
        <f t="shared" si="82"/>
        <v>0</v>
      </c>
      <c r="F306" s="106">
        <f t="shared" si="83"/>
        <v>0</v>
      </c>
      <c r="G306" s="106">
        <f t="shared" si="84"/>
        <v>0</v>
      </c>
      <c r="H306" s="107">
        <f t="shared" si="85"/>
        <v>0</v>
      </c>
      <c r="I306" s="19">
        <f t="shared" si="70"/>
        <v>0</v>
      </c>
      <c r="J306" s="20">
        <f t="shared" si="71"/>
        <v>0</v>
      </c>
      <c r="K306" s="20">
        <f t="shared" si="72"/>
        <v>0</v>
      </c>
      <c r="L306" s="20">
        <f t="shared" si="73"/>
        <v>0</v>
      </c>
      <c r="M306" s="20">
        <f t="shared" si="74"/>
        <v>0</v>
      </c>
      <c r="N306" s="102">
        <f t="shared" si="75"/>
        <v>0</v>
      </c>
      <c r="O306" s="101">
        <f t="shared" si="76"/>
        <v>58619</v>
      </c>
      <c r="P306" s="103" t="e">
        <f t="shared" si="77"/>
        <v>#DIV/0!</v>
      </c>
      <c r="Q306" s="104" t="e">
        <f t="shared" si="78"/>
        <v>#DIV/0!</v>
      </c>
      <c r="R306" s="105">
        <f t="shared" si="79"/>
        <v>3</v>
      </c>
      <c r="S306" s="19">
        <v>0</v>
      </c>
      <c r="T306" s="20">
        <v>0</v>
      </c>
      <c r="U306" s="20">
        <v>0</v>
      </c>
      <c r="V306" s="20">
        <v>0</v>
      </c>
      <c r="W306" s="20">
        <v>0</v>
      </c>
      <c r="X306" s="20">
        <v>0</v>
      </c>
      <c r="Y306" s="20">
        <v>0</v>
      </c>
      <c r="Z306" s="20">
        <v>0</v>
      </c>
      <c r="AA306" s="20">
        <v>0</v>
      </c>
      <c r="AB306" s="21">
        <v>0</v>
      </c>
      <c r="AC306" s="19">
        <v>0</v>
      </c>
      <c r="AD306" s="20">
        <v>0</v>
      </c>
      <c r="AE306" s="20">
        <v>0</v>
      </c>
      <c r="AF306" s="20">
        <v>0</v>
      </c>
      <c r="AG306" s="20">
        <v>0</v>
      </c>
      <c r="AH306" s="20">
        <v>0</v>
      </c>
      <c r="AI306" s="20">
        <v>0</v>
      </c>
      <c r="AJ306" s="20">
        <v>0</v>
      </c>
      <c r="AK306" s="20">
        <v>0</v>
      </c>
      <c r="AL306" s="21">
        <v>0</v>
      </c>
      <c r="AM306" s="19">
        <v>0</v>
      </c>
      <c r="AN306" s="20">
        <v>0</v>
      </c>
      <c r="AO306" s="20">
        <v>0</v>
      </c>
      <c r="AP306" s="20">
        <v>0</v>
      </c>
      <c r="AQ306" s="20">
        <v>0</v>
      </c>
      <c r="AR306" s="20">
        <v>0</v>
      </c>
      <c r="AS306" s="20">
        <v>0</v>
      </c>
      <c r="AT306" s="20">
        <v>0</v>
      </c>
      <c r="AU306" s="20">
        <v>0</v>
      </c>
      <c r="AV306" s="21">
        <v>0</v>
      </c>
      <c r="AW306" s="19">
        <v>0</v>
      </c>
      <c r="AX306" s="20">
        <v>0</v>
      </c>
      <c r="AY306" s="20">
        <v>0</v>
      </c>
      <c r="AZ306" s="20">
        <v>0</v>
      </c>
      <c r="BA306" s="20">
        <v>0</v>
      </c>
      <c r="BB306" s="20">
        <v>0</v>
      </c>
      <c r="BC306" s="20">
        <v>0</v>
      </c>
      <c r="BD306" s="20">
        <v>0</v>
      </c>
      <c r="BE306" s="20">
        <v>0</v>
      </c>
      <c r="BF306" s="21">
        <v>0</v>
      </c>
      <c r="BG306" s="19">
        <v>0</v>
      </c>
      <c r="BH306" s="20">
        <v>0</v>
      </c>
      <c r="BI306" s="20">
        <v>0</v>
      </c>
      <c r="BJ306" s="20">
        <v>0</v>
      </c>
      <c r="BK306" s="20">
        <v>0</v>
      </c>
      <c r="BL306" s="20">
        <v>0</v>
      </c>
      <c r="BM306" s="20">
        <v>0</v>
      </c>
      <c r="BN306" s="20">
        <v>0</v>
      </c>
      <c r="BO306" s="20">
        <v>0</v>
      </c>
      <c r="BP306" s="21">
        <v>0</v>
      </c>
      <c r="BQ306" s="19">
        <v>0</v>
      </c>
      <c r="BR306" s="20">
        <v>0</v>
      </c>
      <c r="BS306" s="20">
        <v>0</v>
      </c>
      <c r="BT306" s="20">
        <v>0</v>
      </c>
      <c r="BU306" s="20">
        <v>0</v>
      </c>
      <c r="BV306" s="20">
        <v>0</v>
      </c>
      <c r="BW306" s="20">
        <v>0</v>
      </c>
      <c r="BX306" s="20">
        <v>0</v>
      </c>
      <c r="BY306" s="20">
        <v>0</v>
      </c>
      <c r="BZ306" s="21">
        <v>0</v>
      </c>
      <c r="CA306" s="19">
        <v>0</v>
      </c>
      <c r="CB306" s="20">
        <v>0</v>
      </c>
      <c r="CC306" s="20">
        <v>0</v>
      </c>
      <c r="CD306" s="21">
        <v>0</v>
      </c>
      <c r="CE306" s="19">
        <v>0</v>
      </c>
      <c r="CF306" s="20">
        <v>0</v>
      </c>
      <c r="CG306" s="20">
        <v>0</v>
      </c>
      <c r="CH306" s="21">
        <v>0</v>
      </c>
      <c r="CI306" s="19">
        <v>0</v>
      </c>
      <c r="CJ306" s="20">
        <v>0</v>
      </c>
      <c r="CK306" s="20">
        <v>0</v>
      </c>
      <c r="CL306" s="21">
        <v>0</v>
      </c>
      <c r="CM306" s="19">
        <v>0</v>
      </c>
      <c r="CN306" s="20">
        <v>0</v>
      </c>
      <c r="CO306" s="20">
        <v>0</v>
      </c>
      <c r="CP306" s="21">
        <v>0</v>
      </c>
      <c r="CQ306" s="19">
        <v>0</v>
      </c>
      <c r="CR306" s="20">
        <v>0</v>
      </c>
      <c r="CS306" s="20">
        <v>0</v>
      </c>
      <c r="CT306" s="21">
        <v>0</v>
      </c>
      <c r="CU306" s="19">
        <v>0</v>
      </c>
      <c r="CV306" s="20">
        <v>0</v>
      </c>
      <c r="CW306" s="20">
        <v>0</v>
      </c>
      <c r="CX306" s="21">
        <v>0</v>
      </c>
      <c r="CY306" s="19">
        <v>0</v>
      </c>
      <c r="CZ306" s="20">
        <v>0</v>
      </c>
      <c r="DA306" s="22">
        <v>0</v>
      </c>
      <c r="DB306" s="19">
        <v>0</v>
      </c>
      <c r="DC306" s="20">
        <v>0</v>
      </c>
      <c r="DD306" s="22">
        <v>0</v>
      </c>
      <c r="DE306" s="32">
        <v>13435</v>
      </c>
      <c r="DF306" s="33">
        <v>13099</v>
      </c>
      <c r="DG306" s="33">
        <v>12741</v>
      </c>
      <c r="DH306" s="33">
        <v>12545</v>
      </c>
      <c r="DI306" s="33">
        <v>12467</v>
      </c>
      <c r="DJ306" s="34">
        <v>12191</v>
      </c>
      <c r="DK306" s="35">
        <v>58619</v>
      </c>
      <c r="DL306" s="64">
        <v>3</v>
      </c>
    </row>
    <row r="307" spans="1:116" x14ac:dyDescent="0.25">
      <c r="A307" s="18" t="s">
        <v>86</v>
      </c>
      <c r="B307" s="44" t="s">
        <v>81</v>
      </c>
      <c r="C307" s="101">
        <f t="shared" si="80"/>
        <v>0</v>
      </c>
      <c r="D307" s="106">
        <f t="shared" si="81"/>
        <v>0</v>
      </c>
      <c r="E307" s="106">
        <f t="shared" si="82"/>
        <v>0</v>
      </c>
      <c r="F307" s="106">
        <f t="shared" si="83"/>
        <v>0</v>
      </c>
      <c r="G307" s="106">
        <f t="shared" si="84"/>
        <v>0</v>
      </c>
      <c r="H307" s="107">
        <f t="shared" si="85"/>
        <v>0</v>
      </c>
      <c r="I307" s="19">
        <f t="shared" si="70"/>
        <v>0</v>
      </c>
      <c r="J307" s="20">
        <f t="shared" si="71"/>
        <v>0</v>
      </c>
      <c r="K307" s="20">
        <f t="shared" si="72"/>
        <v>0</v>
      </c>
      <c r="L307" s="20">
        <f t="shared" si="73"/>
        <v>0</v>
      </c>
      <c r="M307" s="20">
        <f t="shared" si="74"/>
        <v>0</v>
      </c>
      <c r="N307" s="102">
        <f t="shared" si="75"/>
        <v>0</v>
      </c>
      <c r="O307" s="101">
        <f t="shared" si="76"/>
        <v>52762</v>
      </c>
      <c r="P307" s="103" t="e">
        <f t="shared" si="77"/>
        <v>#DIV/0!</v>
      </c>
      <c r="Q307" s="104" t="e">
        <f t="shared" si="78"/>
        <v>#DIV/0!</v>
      </c>
      <c r="R307" s="105">
        <f t="shared" si="79"/>
        <v>1</v>
      </c>
      <c r="S307" s="19">
        <v>0</v>
      </c>
      <c r="T307" s="20">
        <v>0</v>
      </c>
      <c r="U307" s="20">
        <v>0</v>
      </c>
      <c r="V307" s="20">
        <v>0</v>
      </c>
      <c r="W307" s="20">
        <v>0</v>
      </c>
      <c r="X307" s="20">
        <v>0</v>
      </c>
      <c r="Y307" s="20">
        <v>0</v>
      </c>
      <c r="Z307" s="20">
        <v>0</v>
      </c>
      <c r="AA307" s="20">
        <v>0</v>
      </c>
      <c r="AB307" s="21">
        <v>0</v>
      </c>
      <c r="AC307" s="19">
        <v>0</v>
      </c>
      <c r="AD307" s="20">
        <v>0</v>
      </c>
      <c r="AE307" s="20">
        <v>0</v>
      </c>
      <c r="AF307" s="20">
        <v>0</v>
      </c>
      <c r="AG307" s="20">
        <v>0</v>
      </c>
      <c r="AH307" s="20">
        <v>0</v>
      </c>
      <c r="AI307" s="20">
        <v>0</v>
      </c>
      <c r="AJ307" s="20">
        <v>0</v>
      </c>
      <c r="AK307" s="20">
        <v>0</v>
      </c>
      <c r="AL307" s="21">
        <v>0</v>
      </c>
      <c r="AM307" s="19">
        <v>0</v>
      </c>
      <c r="AN307" s="20">
        <v>0</v>
      </c>
      <c r="AO307" s="20">
        <v>0</v>
      </c>
      <c r="AP307" s="20">
        <v>0</v>
      </c>
      <c r="AQ307" s="20">
        <v>0</v>
      </c>
      <c r="AR307" s="20">
        <v>0</v>
      </c>
      <c r="AS307" s="20">
        <v>0</v>
      </c>
      <c r="AT307" s="20">
        <v>0</v>
      </c>
      <c r="AU307" s="20">
        <v>0</v>
      </c>
      <c r="AV307" s="21">
        <v>0</v>
      </c>
      <c r="AW307" s="19">
        <v>0</v>
      </c>
      <c r="AX307" s="20">
        <v>0</v>
      </c>
      <c r="AY307" s="20">
        <v>0</v>
      </c>
      <c r="AZ307" s="20">
        <v>0</v>
      </c>
      <c r="BA307" s="20">
        <v>0</v>
      </c>
      <c r="BB307" s="20">
        <v>0</v>
      </c>
      <c r="BC307" s="20">
        <v>0</v>
      </c>
      <c r="BD307" s="20">
        <v>0</v>
      </c>
      <c r="BE307" s="20">
        <v>0</v>
      </c>
      <c r="BF307" s="21">
        <v>0</v>
      </c>
      <c r="BG307" s="19">
        <v>0</v>
      </c>
      <c r="BH307" s="20">
        <v>0</v>
      </c>
      <c r="BI307" s="20">
        <v>0</v>
      </c>
      <c r="BJ307" s="20">
        <v>0</v>
      </c>
      <c r="BK307" s="20">
        <v>0</v>
      </c>
      <c r="BL307" s="20">
        <v>0</v>
      </c>
      <c r="BM307" s="20">
        <v>0</v>
      </c>
      <c r="BN307" s="20">
        <v>0</v>
      </c>
      <c r="BO307" s="20">
        <v>0</v>
      </c>
      <c r="BP307" s="21">
        <v>0</v>
      </c>
      <c r="BQ307" s="19">
        <v>0</v>
      </c>
      <c r="BR307" s="20">
        <v>0</v>
      </c>
      <c r="BS307" s="20">
        <v>0</v>
      </c>
      <c r="BT307" s="20">
        <v>0</v>
      </c>
      <c r="BU307" s="20">
        <v>0</v>
      </c>
      <c r="BV307" s="20">
        <v>0</v>
      </c>
      <c r="BW307" s="20">
        <v>0</v>
      </c>
      <c r="BX307" s="20">
        <v>0</v>
      </c>
      <c r="BY307" s="20">
        <v>0</v>
      </c>
      <c r="BZ307" s="21">
        <v>0</v>
      </c>
      <c r="CA307" s="19">
        <v>0</v>
      </c>
      <c r="CB307" s="20">
        <v>0</v>
      </c>
      <c r="CC307" s="20">
        <v>0</v>
      </c>
      <c r="CD307" s="21">
        <v>0</v>
      </c>
      <c r="CE307" s="19">
        <v>0</v>
      </c>
      <c r="CF307" s="20">
        <v>0</v>
      </c>
      <c r="CG307" s="20">
        <v>0</v>
      </c>
      <c r="CH307" s="21">
        <v>0</v>
      </c>
      <c r="CI307" s="19">
        <v>0</v>
      </c>
      <c r="CJ307" s="20">
        <v>0</v>
      </c>
      <c r="CK307" s="20">
        <v>0</v>
      </c>
      <c r="CL307" s="21">
        <v>0</v>
      </c>
      <c r="CM307" s="19">
        <v>0</v>
      </c>
      <c r="CN307" s="20">
        <v>0</v>
      </c>
      <c r="CO307" s="20">
        <v>0</v>
      </c>
      <c r="CP307" s="21">
        <v>0</v>
      </c>
      <c r="CQ307" s="19">
        <v>0</v>
      </c>
      <c r="CR307" s="20">
        <v>0</v>
      </c>
      <c r="CS307" s="20">
        <v>0</v>
      </c>
      <c r="CT307" s="21">
        <v>0</v>
      </c>
      <c r="CU307" s="19">
        <v>0</v>
      </c>
      <c r="CV307" s="20">
        <v>0</v>
      </c>
      <c r="CW307" s="20">
        <v>0</v>
      </c>
      <c r="CX307" s="21">
        <v>0</v>
      </c>
      <c r="CY307" s="19">
        <v>0</v>
      </c>
      <c r="CZ307" s="20">
        <v>0</v>
      </c>
      <c r="DA307" s="22">
        <v>0</v>
      </c>
      <c r="DB307" s="19">
        <v>0</v>
      </c>
      <c r="DC307" s="20">
        <v>0</v>
      </c>
      <c r="DD307" s="22">
        <v>0</v>
      </c>
      <c r="DE307" s="32">
        <v>3694</v>
      </c>
      <c r="DF307" s="33">
        <v>4467</v>
      </c>
      <c r="DG307" s="33">
        <v>4419</v>
      </c>
      <c r="DH307" s="33">
        <v>4441</v>
      </c>
      <c r="DI307" s="33">
        <v>4409</v>
      </c>
      <c r="DJ307" s="34">
        <v>4355</v>
      </c>
      <c r="DK307" s="35">
        <v>52762</v>
      </c>
      <c r="DL307" s="64">
        <v>1</v>
      </c>
    </row>
    <row r="308" spans="1:116" x14ac:dyDescent="0.25">
      <c r="A308" s="6" t="s">
        <v>130</v>
      </c>
      <c r="B308" s="41" t="s">
        <v>111</v>
      </c>
      <c r="C308" s="82">
        <f t="shared" si="80"/>
        <v>1487.6570699815297</v>
      </c>
      <c r="D308" s="85">
        <f t="shared" si="81"/>
        <v>1641.0973367540162</v>
      </c>
      <c r="E308" s="85">
        <f t="shared" si="82"/>
        <v>975.29517727792609</v>
      </c>
      <c r="F308" s="85">
        <f t="shared" si="83"/>
        <v>979.75288988034879</v>
      </c>
      <c r="G308" s="85">
        <f t="shared" si="84"/>
        <v>1369.9668302047783</v>
      </c>
      <c r="H308" s="86">
        <f t="shared" si="85"/>
        <v>1349.9298519392532</v>
      </c>
      <c r="I308" s="10">
        <f t="shared" si="70"/>
        <v>37.973848544372451</v>
      </c>
      <c r="J308" s="12">
        <f t="shared" si="71"/>
        <v>39.5287398448476</v>
      </c>
      <c r="K308" s="12">
        <f t="shared" si="72"/>
        <v>41.016679374761722</v>
      </c>
      <c r="L308" s="12">
        <f t="shared" si="73"/>
        <v>43.651253971472997</v>
      </c>
      <c r="M308" s="12">
        <f t="shared" si="74"/>
        <v>113.42175056882822</v>
      </c>
      <c r="N308" s="87">
        <f t="shared" si="75"/>
        <v>57.136147375632781</v>
      </c>
      <c r="O308" s="82">
        <f t="shared" si="76"/>
        <v>131525</v>
      </c>
      <c r="P308" s="92">
        <f t="shared" si="77"/>
        <v>67419.03</v>
      </c>
      <c r="Q308" s="93">
        <f t="shared" si="78"/>
        <v>0.22095186687213547</v>
      </c>
      <c r="R308" s="94">
        <f t="shared" si="79"/>
        <v>1</v>
      </c>
      <c r="S308" s="10">
        <v>21471976</v>
      </c>
      <c r="T308" s="12">
        <v>18553541</v>
      </c>
      <c r="U308" s="12">
        <v>0</v>
      </c>
      <c r="V308" s="12">
        <v>0</v>
      </c>
      <c r="W308" s="12">
        <v>0</v>
      </c>
      <c r="X308" s="12">
        <v>0</v>
      </c>
      <c r="Y308" s="12">
        <v>10716978</v>
      </c>
      <c r="Z308" s="12">
        <v>5039805</v>
      </c>
      <c r="AA308" s="12">
        <v>0</v>
      </c>
      <c r="AB308" s="11">
        <v>55782300</v>
      </c>
      <c r="AC308" s="10">
        <v>30510664</v>
      </c>
      <c r="AD308" s="12">
        <v>17925639</v>
      </c>
      <c r="AE308" s="12">
        <v>0</v>
      </c>
      <c r="AF308" s="12">
        <v>0</v>
      </c>
      <c r="AG308" s="12">
        <v>0</v>
      </c>
      <c r="AH308" s="12">
        <v>0</v>
      </c>
      <c r="AI308" s="12">
        <v>5296506</v>
      </c>
      <c r="AJ308" s="12">
        <v>4351712</v>
      </c>
      <c r="AK308" s="12">
        <v>0</v>
      </c>
      <c r="AL308" s="11">
        <v>58084521</v>
      </c>
      <c r="AM308" s="10">
        <v>13379423</v>
      </c>
      <c r="AN308" s="12">
        <v>14449273</v>
      </c>
      <c r="AO308" s="12">
        <v>0</v>
      </c>
      <c r="AP308" s="12">
        <v>0</v>
      </c>
      <c r="AQ308" s="12">
        <v>0</v>
      </c>
      <c r="AR308" s="12">
        <v>0</v>
      </c>
      <c r="AS308" s="12">
        <v>2869695</v>
      </c>
      <c r="AT308" s="12">
        <v>7226424</v>
      </c>
      <c r="AU308" s="12">
        <v>0</v>
      </c>
      <c r="AV308" s="11">
        <v>37924815</v>
      </c>
      <c r="AW308" s="10">
        <v>13108731</v>
      </c>
      <c r="AX308" s="12">
        <v>13668460</v>
      </c>
      <c r="AY308" s="12">
        <v>0</v>
      </c>
      <c r="AZ308" s="12">
        <v>0</v>
      </c>
      <c r="BA308" s="12">
        <v>0</v>
      </c>
      <c r="BB308" s="12">
        <v>0</v>
      </c>
      <c r="BC308" s="12">
        <v>2209778</v>
      </c>
      <c r="BD308" s="12">
        <v>6126137</v>
      </c>
      <c r="BE308" s="12">
        <v>0</v>
      </c>
      <c r="BF308" s="11">
        <v>35113106</v>
      </c>
      <c r="BG308" s="10">
        <v>13807928</v>
      </c>
      <c r="BH308" s="12">
        <v>12801962</v>
      </c>
      <c r="BI308" s="12">
        <v>0</v>
      </c>
      <c r="BJ308" s="12">
        <v>0</v>
      </c>
      <c r="BK308" s="12">
        <v>0</v>
      </c>
      <c r="BL308" s="12">
        <v>0</v>
      </c>
      <c r="BM308" s="12">
        <v>11924537</v>
      </c>
      <c r="BN308" s="12">
        <v>7632950</v>
      </c>
      <c r="BO308" s="12">
        <v>0</v>
      </c>
      <c r="BP308" s="11">
        <v>46167377</v>
      </c>
      <c r="BQ308" s="10">
        <v>19524686</v>
      </c>
      <c r="BR308" s="12">
        <v>12250964</v>
      </c>
      <c r="BS308" s="12">
        <v>0</v>
      </c>
      <c r="BT308" s="12">
        <v>0</v>
      </c>
      <c r="BU308" s="12">
        <v>0</v>
      </c>
      <c r="BV308" s="12">
        <v>0</v>
      </c>
      <c r="BW308" s="12">
        <v>3691057</v>
      </c>
      <c r="BX308" s="12">
        <v>7832950</v>
      </c>
      <c r="BY308" s="12">
        <v>0</v>
      </c>
      <c r="BZ308" s="11">
        <v>43299657</v>
      </c>
      <c r="CA308" s="10">
        <v>1295250</v>
      </c>
      <c r="CB308" s="12">
        <v>0</v>
      </c>
      <c r="CC308" s="12">
        <v>0</v>
      </c>
      <c r="CD308" s="11">
        <v>1295250</v>
      </c>
      <c r="CE308" s="10">
        <v>1294250</v>
      </c>
      <c r="CF308" s="12">
        <v>0</v>
      </c>
      <c r="CG308" s="12">
        <v>0</v>
      </c>
      <c r="CH308" s="11">
        <v>1294250</v>
      </c>
      <c r="CI308" s="10">
        <v>1291041</v>
      </c>
      <c r="CJ308" s="12">
        <v>0</v>
      </c>
      <c r="CK308" s="12">
        <v>0</v>
      </c>
      <c r="CL308" s="11">
        <v>1291041</v>
      </c>
      <c r="CM308" s="10">
        <v>1291466</v>
      </c>
      <c r="CN308" s="12">
        <v>0</v>
      </c>
      <c r="CO308" s="12">
        <v>0</v>
      </c>
      <c r="CP308" s="11">
        <v>1291466</v>
      </c>
      <c r="CQ308" s="10">
        <v>3190327</v>
      </c>
      <c r="CR308" s="12">
        <v>0</v>
      </c>
      <c r="CS308" s="12">
        <v>0</v>
      </c>
      <c r="CT308" s="11">
        <v>3190327</v>
      </c>
      <c r="CU308" s="10">
        <v>1501138</v>
      </c>
      <c r="CV308" s="12">
        <v>0</v>
      </c>
      <c r="CW308" s="12">
        <v>0</v>
      </c>
      <c r="CX308" s="11">
        <v>1501138</v>
      </c>
      <c r="CY308" s="10">
        <v>6741903</v>
      </c>
      <c r="CZ308" s="12">
        <v>3150786</v>
      </c>
      <c r="DA308" s="15">
        <v>100</v>
      </c>
      <c r="DB308" s="10">
        <v>1225230</v>
      </c>
      <c r="DC308" s="12">
        <v>93730</v>
      </c>
      <c r="DD308" s="15">
        <v>53</v>
      </c>
      <c r="DE308" s="17">
        <v>34109</v>
      </c>
      <c r="DF308" s="14">
        <v>32742</v>
      </c>
      <c r="DG308" s="14">
        <v>31476</v>
      </c>
      <c r="DH308" s="14">
        <v>29586</v>
      </c>
      <c r="DI308" s="14">
        <v>28128</v>
      </c>
      <c r="DJ308" s="7">
        <v>26273</v>
      </c>
      <c r="DK308" s="24">
        <v>131525</v>
      </c>
      <c r="DL308" s="65">
        <v>1</v>
      </c>
    </row>
    <row r="309" spans="1:116" x14ac:dyDescent="0.25">
      <c r="A309" s="18" t="s">
        <v>537</v>
      </c>
      <c r="B309" s="44" t="s">
        <v>535</v>
      </c>
      <c r="C309" s="101">
        <f t="shared" si="80"/>
        <v>0</v>
      </c>
      <c r="D309" s="106">
        <f t="shared" si="81"/>
        <v>0</v>
      </c>
      <c r="E309" s="106">
        <f t="shared" si="82"/>
        <v>0</v>
      </c>
      <c r="F309" s="106">
        <f t="shared" si="83"/>
        <v>0</v>
      </c>
      <c r="G309" s="106">
        <f t="shared" si="84"/>
        <v>0</v>
      </c>
      <c r="H309" s="107">
        <f t="shared" si="85"/>
        <v>0</v>
      </c>
      <c r="I309" s="19">
        <f t="shared" si="70"/>
        <v>0</v>
      </c>
      <c r="J309" s="20">
        <f t="shared" si="71"/>
        <v>0</v>
      </c>
      <c r="K309" s="20">
        <f t="shared" si="72"/>
        <v>0</v>
      </c>
      <c r="L309" s="20">
        <f t="shared" si="73"/>
        <v>0</v>
      </c>
      <c r="M309" s="20">
        <f t="shared" si="74"/>
        <v>0</v>
      </c>
      <c r="N309" s="102">
        <f t="shared" si="75"/>
        <v>0</v>
      </c>
      <c r="O309" s="101">
        <f t="shared" si="76"/>
        <v>34063</v>
      </c>
      <c r="P309" s="103" t="e">
        <f t="shared" si="77"/>
        <v>#DIV/0!</v>
      </c>
      <c r="Q309" s="104" t="e">
        <f t="shared" si="78"/>
        <v>#DIV/0!</v>
      </c>
      <c r="R309" s="105">
        <f t="shared" si="79"/>
        <v>0</v>
      </c>
      <c r="S309" s="19">
        <v>0</v>
      </c>
      <c r="T309" s="20">
        <v>0</v>
      </c>
      <c r="U309" s="20">
        <v>0</v>
      </c>
      <c r="V309" s="20">
        <v>0</v>
      </c>
      <c r="W309" s="20">
        <v>0</v>
      </c>
      <c r="X309" s="20">
        <v>0</v>
      </c>
      <c r="Y309" s="20">
        <v>0</v>
      </c>
      <c r="Z309" s="20">
        <v>0</v>
      </c>
      <c r="AA309" s="20">
        <v>0</v>
      </c>
      <c r="AB309" s="21">
        <v>0</v>
      </c>
      <c r="AC309" s="19">
        <v>0</v>
      </c>
      <c r="AD309" s="20">
        <v>0</v>
      </c>
      <c r="AE309" s="20">
        <v>0</v>
      </c>
      <c r="AF309" s="20">
        <v>0</v>
      </c>
      <c r="AG309" s="20">
        <v>0</v>
      </c>
      <c r="AH309" s="20">
        <v>0</v>
      </c>
      <c r="AI309" s="20">
        <v>0</v>
      </c>
      <c r="AJ309" s="20">
        <v>0</v>
      </c>
      <c r="AK309" s="20">
        <v>0</v>
      </c>
      <c r="AL309" s="21">
        <v>0</v>
      </c>
      <c r="AM309" s="19">
        <v>0</v>
      </c>
      <c r="AN309" s="20">
        <v>0</v>
      </c>
      <c r="AO309" s="20">
        <v>0</v>
      </c>
      <c r="AP309" s="20">
        <v>0</v>
      </c>
      <c r="AQ309" s="20">
        <v>0</v>
      </c>
      <c r="AR309" s="20">
        <v>0</v>
      </c>
      <c r="AS309" s="20">
        <v>0</v>
      </c>
      <c r="AT309" s="20">
        <v>0</v>
      </c>
      <c r="AU309" s="20">
        <v>0</v>
      </c>
      <c r="AV309" s="21">
        <v>0</v>
      </c>
      <c r="AW309" s="19">
        <v>0</v>
      </c>
      <c r="AX309" s="20">
        <v>0</v>
      </c>
      <c r="AY309" s="20">
        <v>0</v>
      </c>
      <c r="AZ309" s="20">
        <v>0</v>
      </c>
      <c r="BA309" s="20">
        <v>0</v>
      </c>
      <c r="BB309" s="20">
        <v>0</v>
      </c>
      <c r="BC309" s="20">
        <v>0</v>
      </c>
      <c r="BD309" s="20">
        <v>0</v>
      </c>
      <c r="BE309" s="20">
        <v>0</v>
      </c>
      <c r="BF309" s="21">
        <v>0</v>
      </c>
      <c r="BG309" s="19">
        <v>0</v>
      </c>
      <c r="BH309" s="20">
        <v>0</v>
      </c>
      <c r="BI309" s="20">
        <v>0</v>
      </c>
      <c r="BJ309" s="20">
        <v>0</v>
      </c>
      <c r="BK309" s="20">
        <v>0</v>
      </c>
      <c r="BL309" s="20">
        <v>0</v>
      </c>
      <c r="BM309" s="20">
        <v>0</v>
      </c>
      <c r="BN309" s="20">
        <v>0</v>
      </c>
      <c r="BO309" s="20">
        <v>0</v>
      </c>
      <c r="BP309" s="21">
        <v>0</v>
      </c>
      <c r="BQ309" s="19">
        <v>0</v>
      </c>
      <c r="BR309" s="20">
        <v>0</v>
      </c>
      <c r="BS309" s="20">
        <v>0</v>
      </c>
      <c r="BT309" s="20">
        <v>0</v>
      </c>
      <c r="BU309" s="20">
        <v>0</v>
      </c>
      <c r="BV309" s="20">
        <v>0</v>
      </c>
      <c r="BW309" s="20">
        <v>0</v>
      </c>
      <c r="BX309" s="20">
        <v>0</v>
      </c>
      <c r="BY309" s="20">
        <v>0</v>
      </c>
      <c r="BZ309" s="21">
        <v>0</v>
      </c>
      <c r="CA309" s="19">
        <v>0</v>
      </c>
      <c r="CB309" s="20">
        <v>0</v>
      </c>
      <c r="CC309" s="20">
        <v>0</v>
      </c>
      <c r="CD309" s="21">
        <v>0</v>
      </c>
      <c r="CE309" s="19">
        <v>0</v>
      </c>
      <c r="CF309" s="20">
        <v>0</v>
      </c>
      <c r="CG309" s="20">
        <v>0</v>
      </c>
      <c r="CH309" s="21">
        <v>0</v>
      </c>
      <c r="CI309" s="19">
        <v>0</v>
      </c>
      <c r="CJ309" s="20">
        <v>0</v>
      </c>
      <c r="CK309" s="20">
        <v>0</v>
      </c>
      <c r="CL309" s="21">
        <v>0</v>
      </c>
      <c r="CM309" s="19">
        <v>0</v>
      </c>
      <c r="CN309" s="20">
        <v>0</v>
      </c>
      <c r="CO309" s="20">
        <v>0</v>
      </c>
      <c r="CP309" s="21">
        <v>0</v>
      </c>
      <c r="CQ309" s="19">
        <v>0</v>
      </c>
      <c r="CR309" s="20">
        <v>0</v>
      </c>
      <c r="CS309" s="20">
        <v>0</v>
      </c>
      <c r="CT309" s="21">
        <v>0</v>
      </c>
      <c r="CU309" s="19">
        <v>0</v>
      </c>
      <c r="CV309" s="20">
        <v>0</v>
      </c>
      <c r="CW309" s="20">
        <v>0</v>
      </c>
      <c r="CX309" s="21">
        <v>0</v>
      </c>
      <c r="CY309" s="19">
        <v>0</v>
      </c>
      <c r="CZ309" s="20">
        <v>0</v>
      </c>
      <c r="DA309" s="22">
        <v>0</v>
      </c>
      <c r="DB309" s="19">
        <v>0</v>
      </c>
      <c r="DC309" s="20">
        <v>0</v>
      </c>
      <c r="DD309" s="22">
        <v>0</v>
      </c>
      <c r="DE309" s="32">
        <v>614</v>
      </c>
      <c r="DF309" s="33">
        <v>610</v>
      </c>
      <c r="DG309" s="33">
        <v>601</v>
      </c>
      <c r="DH309" s="33">
        <v>597</v>
      </c>
      <c r="DI309" s="33">
        <v>622</v>
      </c>
      <c r="DJ309" s="34">
        <v>613</v>
      </c>
      <c r="DK309" s="35">
        <v>34063</v>
      </c>
      <c r="DL309" s="64">
        <v>0</v>
      </c>
    </row>
    <row r="310" spans="1:116" x14ac:dyDescent="0.25">
      <c r="A310" s="18" t="s">
        <v>131</v>
      </c>
      <c r="B310" s="44" t="s">
        <v>111</v>
      </c>
      <c r="C310" s="101">
        <f t="shared" si="80"/>
        <v>0</v>
      </c>
      <c r="D310" s="106">
        <f t="shared" si="81"/>
        <v>0</v>
      </c>
      <c r="E310" s="106">
        <f t="shared" si="82"/>
        <v>0</v>
      </c>
      <c r="F310" s="106">
        <f t="shared" si="83"/>
        <v>0</v>
      </c>
      <c r="G310" s="106">
        <f t="shared" si="84"/>
        <v>0</v>
      </c>
      <c r="H310" s="107">
        <f t="shared" si="85"/>
        <v>0</v>
      </c>
      <c r="I310" s="19">
        <f t="shared" si="70"/>
        <v>0</v>
      </c>
      <c r="J310" s="20">
        <f t="shared" si="71"/>
        <v>0</v>
      </c>
      <c r="K310" s="20">
        <f t="shared" si="72"/>
        <v>0</v>
      </c>
      <c r="L310" s="20">
        <f t="shared" si="73"/>
        <v>0</v>
      </c>
      <c r="M310" s="20">
        <f t="shared" si="74"/>
        <v>0</v>
      </c>
      <c r="N310" s="102">
        <f t="shared" si="75"/>
        <v>0</v>
      </c>
      <c r="O310" s="101">
        <f t="shared" si="76"/>
        <v>35680</v>
      </c>
      <c r="P310" s="103" t="e">
        <f t="shared" si="77"/>
        <v>#DIV/0!</v>
      </c>
      <c r="Q310" s="104" t="e">
        <f t="shared" si="78"/>
        <v>#DIV/0!</v>
      </c>
      <c r="R310" s="105">
        <f t="shared" si="79"/>
        <v>0</v>
      </c>
      <c r="S310" s="19">
        <v>0</v>
      </c>
      <c r="T310" s="20">
        <v>0</v>
      </c>
      <c r="U310" s="20">
        <v>0</v>
      </c>
      <c r="V310" s="20">
        <v>0</v>
      </c>
      <c r="W310" s="20">
        <v>0</v>
      </c>
      <c r="X310" s="20">
        <v>0</v>
      </c>
      <c r="Y310" s="20">
        <v>0</v>
      </c>
      <c r="Z310" s="20">
        <v>0</v>
      </c>
      <c r="AA310" s="20">
        <v>0</v>
      </c>
      <c r="AB310" s="21">
        <v>0</v>
      </c>
      <c r="AC310" s="19">
        <v>0</v>
      </c>
      <c r="AD310" s="20">
        <v>0</v>
      </c>
      <c r="AE310" s="20">
        <v>0</v>
      </c>
      <c r="AF310" s="20">
        <v>0</v>
      </c>
      <c r="AG310" s="20">
        <v>0</v>
      </c>
      <c r="AH310" s="20">
        <v>0</v>
      </c>
      <c r="AI310" s="20">
        <v>0</v>
      </c>
      <c r="AJ310" s="20">
        <v>0</v>
      </c>
      <c r="AK310" s="20">
        <v>0</v>
      </c>
      <c r="AL310" s="21">
        <v>0</v>
      </c>
      <c r="AM310" s="19">
        <v>0</v>
      </c>
      <c r="AN310" s="20">
        <v>0</v>
      </c>
      <c r="AO310" s="20">
        <v>0</v>
      </c>
      <c r="AP310" s="20">
        <v>0</v>
      </c>
      <c r="AQ310" s="20">
        <v>0</v>
      </c>
      <c r="AR310" s="20">
        <v>0</v>
      </c>
      <c r="AS310" s="20">
        <v>0</v>
      </c>
      <c r="AT310" s="20">
        <v>0</v>
      </c>
      <c r="AU310" s="20">
        <v>0</v>
      </c>
      <c r="AV310" s="21">
        <v>0</v>
      </c>
      <c r="AW310" s="19">
        <v>0</v>
      </c>
      <c r="AX310" s="20">
        <v>0</v>
      </c>
      <c r="AY310" s="20">
        <v>0</v>
      </c>
      <c r="AZ310" s="20">
        <v>0</v>
      </c>
      <c r="BA310" s="20">
        <v>0</v>
      </c>
      <c r="BB310" s="20">
        <v>0</v>
      </c>
      <c r="BC310" s="20">
        <v>0</v>
      </c>
      <c r="BD310" s="20">
        <v>0</v>
      </c>
      <c r="BE310" s="20">
        <v>0</v>
      </c>
      <c r="BF310" s="21">
        <v>0</v>
      </c>
      <c r="BG310" s="19">
        <v>0</v>
      </c>
      <c r="BH310" s="20">
        <v>0</v>
      </c>
      <c r="BI310" s="20">
        <v>0</v>
      </c>
      <c r="BJ310" s="20">
        <v>0</v>
      </c>
      <c r="BK310" s="20">
        <v>0</v>
      </c>
      <c r="BL310" s="20">
        <v>0</v>
      </c>
      <c r="BM310" s="20">
        <v>0</v>
      </c>
      <c r="BN310" s="20">
        <v>0</v>
      </c>
      <c r="BO310" s="20">
        <v>0</v>
      </c>
      <c r="BP310" s="21">
        <v>0</v>
      </c>
      <c r="BQ310" s="19">
        <v>0</v>
      </c>
      <c r="BR310" s="20">
        <v>0</v>
      </c>
      <c r="BS310" s="20">
        <v>0</v>
      </c>
      <c r="BT310" s="20">
        <v>0</v>
      </c>
      <c r="BU310" s="20">
        <v>0</v>
      </c>
      <c r="BV310" s="20">
        <v>0</v>
      </c>
      <c r="BW310" s="20">
        <v>0</v>
      </c>
      <c r="BX310" s="20">
        <v>0</v>
      </c>
      <c r="BY310" s="20">
        <v>0</v>
      </c>
      <c r="BZ310" s="21">
        <v>0</v>
      </c>
      <c r="CA310" s="19">
        <v>0</v>
      </c>
      <c r="CB310" s="20">
        <v>0</v>
      </c>
      <c r="CC310" s="20">
        <v>0</v>
      </c>
      <c r="CD310" s="21">
        <v>0</v>
      </c>
      <c r="CE310" s="19">
        <v>0</v>
      </c>
      <c r="CF310" s="20">
        <v>0</v>
      </c>
      <c r="CG310" s="20">
        <v>0</v>
      </c>
      <c r="CH310" s="21">
        <v>0</v>
      </c>
      <c r="CI310" s="19">
        <v>0</v>
      </c>
      <c r="CJ310" s="20">
        <v>0</v>
      </c>
      <c r="CK310" s="20">
        <v>0</v>
      </c>
      <c r="CL310" s="21">
        <v>0</v>
      </c>
      <c r="CM310" s="19">
        <v>0</v>
      </c>
      <c r="CN310" s="20">
        <v>0</v>
      </c>
      <c r="CO310" s="20">
        <v>0</v>
      </c>
      <c r="CP310" s="21">
        <v>0</v>
      </c>
      <c r="CQ310" s="19">
        <v>0</v>
      </c>
      <c r="CR310" s="20">
        <v>0</v>
      </c>
      <c r="CS310" s="20">
        <v>0</v>
      </c>
      <c r="CT310" s="21">
        <v>0</v>
      </c>
      <c r="CU310" s="19">
        <v>0</v>
      </c>
      <c r="CV310" s="20">
        <v>0</v>
      </c>
      <c r="CW310" s="20">
        <v>0</v>
      </c>
      <c r="CX310" s="21">
        <v>0</v>
      </c>
      <c r="CY310" s="19">
        <v>0</v>
      </c>
      <c r="CZ310" s="20">
        <v>0</v>
      </c>
      <c r="DA310" s="22">
        <v>0</v>
      </c>
      <c r="DB310" s="19">
        <v>0</v>
      </c>
      <c r="DC310" s="20">
        <v>0</v>
      </c>
      <c r="DD310" s="22">
        <v>0</v>
      </c>
      <c r="DE310" s="32">
        <v>6408</v>
      </c>
      <c r="DF310" s="33">
        <v>6384</v>
      </c>
      <c r="DG310" s="33">
        <v>6368</v>
      </c>
      <c r="DH310" s="33">
        <v>6318</v>
      </c>
      <c r="DI310" s="33">
        <v>6236</v>
      </c>
      <c r="DJ310" s="34">
        <v>6174</v>
      </c>
      <c r="DK310" s="35">
        <v>35680</v>
      </c>
      <c r="DL310" s="64">
        <v>0</v>
      </c>
    </row>
    <row r="311" spans="1:116" x14ac:dyDescent="0.25">
      <c r="A311" s="6" t="s">
        <v>132</v>
      </c>
      <c r="B311" s="41" t="s">
        <v>111</v>
      </c>
      <c r="C311" s="82">
        <f t="shared" si="80"/>
        <v>2875.4972715523431</v>
      </c>
      <c r="D311" s="85">
        <f t="shared" si="81"/>
        <v>2990.3114157466944</v>
      </c>
      <c r="E311" s="85">
        <f t="shared" si="82"/>
        <v>2512.7265193268213</v>
      </c>
      <c r="F311" s="85">
        <f t="shared" si="83"/>
        <v>3158.1174281887188</v>
      </c>
      <c r="G311" s="85">
        <f t="shared" si="84"/>
        <v>2647.8976355090917</v>
      </c>
      <c r="H311" s="86">
        <f t="shared" si="85"/>
        <v>2760.6548353170701</v>
      </c>
      <c r="I311" s="10">
        <f t="shared" si="70"/>
        <v>1734.5445885788138</v>
      </c>
      <c r="J311" s="12">
        <f t="shared" si="71"/>
        <v>1841.0338859638482</v>
      </c>
      <c r="K311" s="12">
        <f t="shared" si="72"/>
        <v>1949.7700909135647</v>
      </c>
      <c r="L311" s="12">
        <f t="shared" si="73"/>
        <v>2086.1687493178551</v>
      </c>
      <c r="M311" s="12">
        <f t="shared" si="74"/>
        <v>2187.6912869441899</v>
      </c>
      <c r="N311" s="87">
        <f t="shared" si="75"/>
        <v>2262.6976131619249</v>
      </c>
      <c r="O311" s="82">
        <f t="shared" si="76"/>
        <v>65805</v>
      </c>
      <c r="P311" s="92">
        <f t="shared" si="77"/>
        <v>67505.476190476184</v>
      </c>
      <c r="Q311" s="93">
        <f t="shared" si="78"/>
        <v>0.33778457833779785</v>
      </c>
      <c r="R311" s="94">
        <f t="shared" si="79"/>
        <v>3</v>
      </c>
      <c r="S311" s="10">
        <v>166143930</v>
      </c>
      <c r="T311" s="12">
        <v>128348217</v>
      </c>
      <c r="U311" s="12">
        <v>73904661</v>
      </c>
      <c r="V311" s="12">
        <v>8847993</v>
      </c>
      <c r="W311" s="12">
        <v>11134635</v>
      </c>
      <c r="X311" s="12">
        <v>66164443</v>
      </c>
      <c r="Y311" s="12">
        <v>26032229</v>
      </c>
      <c r="Z311" s="12">
        <v>0</v>
      </c>
      <c r="AA311" s="12">
        <v>0</v>
      </c>
      <c r="AB311" s="11">
        <v>480576108</v>
      </c>
      <c r="AC311" s="10">
        <v>162971801</v>
      </c>
      <c r="AD311" s="12">
        <v>127990837</v>
      </c>
      <c r="AE311" s="12">
        <v>87584836</v>
      </c>
      <c r="AF311" s="12">
        <v>12270108</v>
      </c>
      <c r="AG311" s="12">
        <v>13546440</v>
      </c>
      <c r="AH311" s="12">
        <v>64262485</v>
      </c>
      <c r="AI311" s="12">
        <v>24356233</v>
      </c>
      <c r="AJ311" s="12">
        <v>0</v>
      </c>
      <c r="AK311" s="12">
        <v>0</v>
      </c>
      <c r="AL311" s="11">
        <v>492982740</v>
      </c>
      <c r="AM311" s="10">
        <v>139925850.37</v>
      </c>
      <c r="AN311" s="12">
        <v>116615559.14</v>
      </c>
      <c r="AO311" s="12">
        <v>56694337.670000002</v>
      </c>
      <c r="AP311" s="12">
        <v>6446777.1500000004</v>
      </c>
      <c r="AQ311" s="12">
        <v>9111466.0099999998</v>
      </c>
      <c r="AR311" s="12">
        <v>61057035.409999996</v>
      </c>
      <c r="AS311" s="12">
        <v>18647949.949999999</v>
      </c>
      <c r="AT311" s="12">
        <v>0</v>
      </c>
      <c r="AU311" s="12">
        <v>0</v>
      </c>
      <c r="AV311" s="11">
        <v>408498975.69999999</v>
      </c>
      <c r="AW311" s="10">
        <v>208303295.34</v>
      </c>
      <c r="AX311" s="12">
        <v>108377228.89</v>
      </c>
      <c r="AY311" s="12">
        <v>76165895.5</v>
      </c>
      <c r="AZ311" s="12">
        <v>10834150.35</v>
      </c>
      <c r="BA311" s="12">
        <v>8831838.5999999996</v>
      </c>
      <c r="BB311" s="12">
        <v>58822911.609999999</v>
      </c>
      <c r="BC311" s="12">
        <v>37930063.710000001</v>
      </c>
      <c r="BD311" s="12">
        <v>0</v>
      </c>
      <c r="BE311" s="12">
        <v>0</v>
      </c>
      <c r="BF311" s="11">
        <v>509265384.00000006</v>
      </c>
      <c r="BG311" s="10">
        <v>132156481.03</v>
      </c>
      <c r="BH311" s="12">
        <v>103334591.92</v>
      </c>
      <c r="BI311" s="12">
        <v>67015898.399999999</v>
      </c>
      <c r="BJ311" s="12">
        <v>6646663.0199999996</v>
      </c>
      <c r="BK311" s="12">
        <v>8942360.8399999999</v>
      </c>
      <c r="BL311" s="12">
        <v>59351767.780000001</v>
      </c>
      <c r="BM311" s="12">
        <v>44526500</v>
      </c>
      <c r="BN311" s="12">
        <v>0</v>
      </c>
      <c r="BO311" s="12">
        <v>0</v>
      </c>
      <c r="BP311" s="11">
        <v>421974262.98999989</v>
      </c>
      <c r="BQ311" s="10">
        <v>196312751.63999999</v>
      </c>
      <c r="BR311" s="12">
        <v>99510608.930000007</v>
      </c>
      <c r="BS311" s="12">
        <v>51129996.030000001</v>
      </c>
      <c r="BT311" s="12">
        <v>6938584.7999999998</v>
      </c>
      <c r="BU311" s="12">
        <v>8793497.7300000004</v>
      </c>
      <c r="BV311" s="12">
        <v>56931827.159999996</v>
      </c>
      <c r="BW311" s="12">
        <v>14807660.560000001</v>
      </c>
      <c r="BX311" s="12">
        <v>0</v>
      </c>
      <c r="BY311" s="12">
        <v>0</v>
      </c>
      <c r="BZ311" s="11">
        <v>434424926.85000008</v>
      </c>
      <c r="CA311" s="10">
        <v>67735000</v>
      </c>
      <c r="CB311" s="12">
        <v>6548268</v>
      </c>
      <c r="CC311" s="12">
        <v>215607700</v>
      </c>
      <c r="CD311" s="11">
        <v>289890968</v>
      </c>
      <c r="CE311" s="10">
        <v>70275000</v>
      </c>
      <c r="CF311" s="12">
        <v>7361546.4400000004</v>
      </c>
      <c r="CG311" s="12">
        <v>225876300</v>
      </c>
      <c r="CH311" s="11">
        <v>303512846.44</v>
      </c>
      <c r="CI311" s="10">
        <v>72715000</v>
      </c>
      <c r="CJ311" s="12">
        <v>8147323.2199999997</v>
      </c>
      <c r="CK311" s="12">
        <v>236115700</v>
      </c>
      <c r="CL311" s="11">
        <v>316978023.22000003</v>
      </c>
      <c r="CM311" s="10">
        <v>75060000</v>
      </c>
      <c r="CN311" s="12">
        <v>8906527.8399999999</v>
      </c>
      <c r="CO311" s="12">
        <v>252440700</v>
      </c>
      <c r="CP311" s="11">
        <v>336407227.84000003</v>
      </c>
      <c r="CQ311" s="10">
        <v>77325000</v>
      </c>
      <c r="CR311" s="12">
        <v>9640058.8699999992</v>
      </c>
      <c r="CS311" s="12">
        <v>261669800</v>
      </c>
      <c r="CT311" s="11">
        <v>348634858.87</v>
      </c>
      <c r="CU311" s="10">
        <v>75270000</v>
      </c>
      <c r="CV311" s="12">
        <v>10348784.5</v>
      </c>
      <c r="CW311" s="12">
        <v>270446100</v>
      </c>
      <c r="CX311" s="11">
        <v>356064884.5</v>
      </c>
      <c r="CY311" s="10">
        <v>85056900</v>
      </c>
      <c r="CZ311" s="12">
        <v>76992467</v>
      </c>
      <c r="DA311" s="15">
        <v>1260</v>
      </c>
      <c r="DB311" s="10">
        <v>261802</v>
      </c>
      <c r="DC311" s="12">
        <v>20029</v>
      </c>
      <c r="DD311" s="15">
        <v>0</v>
      </c>
      <c r="DE311" s="17">
        <v>167128</v>
      </c>
      <c r="DF311" s="14">
        <v>164860</v>
      </c>
      <c r="DG311" s="14">
        <v>162572</v>
      </c>
      <c r="DH311" s="14">
        <v>161256</v>
      </c>
      <c r="DI311" s="14">
        <v>159362</v>
      </c>
      <c r="DJ311" s="7">
        <v>157363</v>
      </c>
      <c r="DK311" s="24">
        <v>65805</v>
      </c>
      <c r="DL311" s="65">
        <v>3</v>
      </c>
    </row>
    <row r="312" spans="1:116" x14ac:dyDescent="0.25">
      <c r="A312" s="6" t="s">
        <v>154</v>
      </c>
      <c r="B312" s="41" t="s">
        <v>151</v>
      </c>
      <c r="C312" s="82">
        <f t="shared" si="80"/>
        <v>1501.9417852522638</v>
      </c>
      <c r="D312" s="85">
        <f t="shared" si="81"/>
        <v>524.24934725848561</v>
      </c>
      <c r="E312" s="85">
        <f t="shared" si="82"/>
        <v>569.31165311653115</v>
      </c>
      <c r="F312" s="85">
        <f t="shared" si="83"/>
        <v>482.37297297297295</v>
      </c>
      <c r="G312" s="85">
        <f t="shared" si="84"/>
        <v>563.49195710455763</v>
      </c>
      <c r="H312" s="86">
        <f t="shared" si="85"/>
        <v>464.38095238095241</v>
      </c>
      <c r="I312" s="10">
        <f t="shared" si="70"/>
        <v>735.06727037516168</v>
      </c>
      <c r="J312" s="12">
        <f t="shared" si="71"/>
        <v>765.45039164490856</v>
      </c>
      <c r="K312" s="12">
        <f t="shared" si="72"/>
        <v>818.34823848238477</v>
      </c>
      <c r="L312" s="12">
        <f t="shared" si="73"/>
        <v>839.24054054054056</v>
      </c>
      <c r="M312" s="12">
        <f t="shared" si="74"/>
        <v>854.74798927613938</v>
      </c>
      <c r="N312" s="87">
        <f t="shared" si="75"/>
        <v>889.47755102040821</v>
      </c>
      <c r="O312" s="82">
        <f t="shared" si="76"/>
        <v>34219</v>
      </c>
      <c r="P312" s="92">
        <f t="shared" si="77"/>
        <v>38405.594405594406</v>
      </c>
      <c r="Q312" s="93">
        <f t="shared" si="78"/>
        <v>0.33390238251302107</v>
      </c>
      <c r="R312" s="94">
        <f t="shared" si="79"/>
        <v>0</v>
      </c>
      <c r="S312" s="10">
        <v>315864</v>
      </c>
      <c r="T312" s="12">
        <v>0</v>
      </c>
      <c r="U312" s="12">
        <v>0</v>
      </c>
      <c r="V312" s="12">
        <v>735092</v>
      </c>
      <c r="W312" s="12">
        <v>0</v>
      </c>
      <c r="X312" s="12">
        <v>0</v>
      </c>
      <c r="Y312" s="12">
        <v>110045</v>
      </c>
      <c r="Z312" s="12">
        <v>0</v>
      </c>
      <c r="AA312" s="12">
        <v>0</v>
      </c>
      <c r="AB312" s="11">
        <v>1161001</v>
      </c>
      <c r="AC312" s="10">
        <v>245442</v>
      </c>
      <c r="AD312" s="12">
        <v>0</v>
      </c>
      <c r="AE312" s="12">
        <v>0</v>
      </c>
      <c r="AF312" s="12">
        <v>137298</v>
      </c>
      <c r="AG312" s="12">
        <v>0</v>
      </c>
      <c r="AH312" s="12">
        <v>0</v>
      </c>
      <c r="AI312" s="12">
        <v>18835</v>
      </c>
      <c r="AJ312" s="12">
        <v>0</v>
      </c>
      <c r="AK312" s="12">
        <v>0</v>
      </c>
      <c r="AL312" s="11">
        <v>401575</v>
      </c>
      <c r="AM312" s="10">
        <v>226184</v>
      </c>
      <c r="AN312" s="12">
        <v>20506</v>
      </c>
      <c r="AO312" s="12">
        <v>0</v>
      </c>
      <c r="AP312" s="12">
        <v>142238</v>
      </c>
      <c r="AQ312" s="12">
        <v>0</v>
      </c>
      <c r="AR312" s="12">
        <v>0</v>
      </c>
      <c r="AS312" s="12">
        <v>31224</v>
      </c>
      <c r="AT312" s="12">
        <v>0</v>
      </c>
      <c r="AU312" s="12">
        <v>0</v>
      </c>
      <c r="AV312" s="11">
        <v>420152</v>
      </c>
      <c r="AW312" s="10">
        <v>200147</v>
      </c>
      <c r="AX312" s="12">
        <v>6903</v>
      </c>
      <c r="AY312" s="12">
        <v>0</v>
      </c>
      <c r="AZ312" s="12">
        <v>128083</v>
      </c>
      <c r="BA312" s="12">
        <v>0</v>
      </c>
      <c r="BB312" s="12">
        <v>0</v>
      </c>
      <c r="BC312" s="12">
        <v>21823</v>
      </c>
      <c r="BD312" s="12">
        <v>0</v>
      </c>
      <c r="BE312" s="12">
        <v>0</v>
      </c>
      <c r="BF312" s="11">
        <v>356956</v>
      </c>
      <c r="BG312" s="10">
        <v>175329</v>
      </c>
      <c r="BH312" s="12">
        <v>9707</v>
      </c>
      <c r="BI312" s="12">
        <v>88640</v>
      </c>
      <c r="BJ312" s="12">
        <v>125332</v>
      </c>
      <c r="BK312" s="12">
        <v>0</v>
      </c>
      <c r="BL312" s="12">
        <v>0</v>
      </c>
      <c r="BM312" s="12">
        <v>21357</v>
      </c>
      <c r="BN312" s="12">
        <v>0</v>
      </c>
      <c r="BO312" s="12">
        <v>0</v>
      </c>
      <c r="BP312" s="11">
        <v>420365</v>
      </c>
      <c r="BQ312" s="10">
        <v>171605</v>
      </c>
      <c r="BR312" s="12">
        <v>6483</v>
      </c>
      <c r="BS312" s="12">
        <v>0</v>
      </c>
      <c r="BT312" s="12">
        <v>142992</v>
      </c>
      <c r="BU312" s="12">
        <v>0</v>
      </c>
      <c r="BV312" s="12">
        <v>0</v>
      </c>
      <c r="BW312" s="12">
        <v>20240</v>
      </c>
      <c r="BX312" s="12">
        <v>0</v>
      </c>
      <c r="BY312" s="12">
        <v>0</v>
      </c>
      <c r="BZ312" s="11">
        <v>341320</v>
      </c>
      <c r="CA312" s="10">
        <v>0</v>
      </c>
      <c r="CB312" s="12">
        <v>568207</v>
      </c>
      <c r="CC312" s="12">
        <v>0</v>
      </c>
      <c r="CD312" s="11">
        <v>568207</v>
      </c>
      <c r="CE312" s="10">
        <v>0</v>
      </c>
      <c r="CF312" s="12">
        <v>586335</v>
      </c>
      <c r="CG312" s="12">
        <v>0</v>
      </c>
      <c r="CH312" s="11">
        <v>586335</v>
      </c>
      <c r="CI312" s="10">
        <v>0</v>
      </c>
      <c r="CJ312" s="12">
        <v>603941</v>
      </c>
      <c r="CK312" s="12">
        <v>0</v>
      </c>
      <c r="CL312" s="11">
        <v>603941</v>
      </c>
      <c r="CM312" s="10">
        <v>0</v>
      </c>
      <c r="CN312" s="12">
        <v>621038</v>
      </c>
      <c r="CO312" s="12">
        <v>0</v>
      </c>
      <c r="CP312" s="11">
        <v>621038</v>
      </c>
      <c r="CQ312" s="10">
        <v>0</v>
      </c>
      <c r="CR312" s="12">
        <v>637642</v>
      </c>
      <c r="CS312" s="12">
        <v>0</v>
      </c>
      <c r="CT312" s="11">
        <v>637642</v>
      </c>
      <c r="CU312" s="10">
        <v>0</v>
      </c>
      <c r="CV312" s="12">
        <v>653766</v>
      </c>
      <c r="CW312" s="12">
        <v>0</v>
      </c>
      <c r="CX312" s="11">
        <v>653766</v>
      </c>
      <c r="CY312" s="10">
        <v>274600</v>
      </c>
      <c r="CZ312" s="12">
        <v>113061</v>
      </c>
      <c r="DA312" s="15">
        <v>7.15</v>
      </c>
      <c r="DB312" s="10">
        <v>0</v>
      </c>
      <c r="DC312" s="12">
        <v>0</v>
      </c>
      <c r="DD312" s="15">
        <v>0</v>
      </c>
      <c r="DE312" s="17">
        <v>773</v>
      </c>
      <c r="DF312" s="14">
        <v>766</v>
      </c>
      <c r="DG312" s="14">
        <v>738</v>
      </c>
      <c r="DH312" s="14">
        <v>740</v>
      </c>
      <c r="DI312" s="14">
        <v>746</v>
      </c>
      <c r="DJ312" s="7">
        <v>735</v>
      </c>
      <c r="DK312" s="24">
        <v>34219</v>
      </c>
      <c r="DL312" s="65">
        <v>0</v>
      </c>
    </row>
    <row r="313" spans="1:116" x14ac:dyDescent="0.25">
      <c r="A313" s="6" t="s">
        <v>175</v>
      </c>
      <c r="B313" s="41" t="s">
        <v>174</v>
      </c>
      <c r="C313" s="82">
        <f t="shared" si="80"/>
        <v>3237.4981876178049</v>
      </c>
      <c r="D313" s="85">
        <f t="shared" si="81"/>
        <v>8756.7190229108055</v>
      </c>
      <c r="E313" s="85">
        <f t="shared" si="82"/>
        <v>3456.703295075898</v>
      </c>
      <c r="F313" s="85">
        <f t="shared" si="83"/>
        <v>3393.1817944608042</v>
      </c>
      <c r="G313" s="85">
        <f t="shared" si="84"/>
        <v>2863.2747302497546</v>
      </c>
      <c r="H313" s="86">
        <f t="shared" si="85"/>
        <v>2781.1311061787414</v>
      </c>
      <c r="I313" s="10">
        <f t="shared" si="70"/>
        <v>3120.5777874438163</v>
      </c>
      <c r="J313" s="12">
        <f t="shared" si="71"/>
        <v>3081.2660503526145</v>
      </c>
      <c r="K313" s="12">
        <f t="shared" si="72"/>
        <v>2676.9306553128472</v>
      </c>
      <c r="L313" s="12">
        <f t="shared" si="73"/>
        <v>3500.6341931636039</v>
      </c>
      <c r="M313" s="12">
        <f t="shared" si="74"/>
        <v>3446.9191503810457</v>
      </c>
      <c r="N313" s="87">
        <f t="shared" si="75"/>
        <v>3677.9459715819626</v>
      </c>
      <c r="O313" s="82">
        <f t="shared" si="76"/>
        <v>46569</v>
      </c>
      <c r="P313" s="92">
        <f t="shared" si="77"/>
        <v>48251.262626262629</v>
      </c>
      <c r="Q313" s="93">
        <f t="shared" si="78"/>
        <v>0.35890393781188384</v>
      </c>
      <c r="R313" s="94">
        <f t="shared" si="79"/>
        <v>3</v>
      </c>
      <c r="S313" s="10">
        <v>10861900</v>
      </c>
      <c r="T313" s="12">
        <v>36686600</v>
      </c>
      <c r="U313" s="12">
        <v>55101900</v>
      </c>
      <c r="V313" s="12">
        <v>39113000</v>
      </c>
      <c r="W313" s="12">
        <v>21844900</v>
      </c>
      <c r="X313" s="12">
        <v>30000</v>
      </c>
      <c r="Y313" s="12">
        <v>14993900</v>
      </c>
      <c r="Z313" s="12">
        <v>45778800</v>
      </c>
      <c r="AA313" s="12">
        <v>0</v>
      </c>
      <c r="AB313" s="11">
        <v>224411000</v>
      </c>
      <c r="AC313" s="10">
        <v>48099276</v>
      </c>
      <c r="AD313" s="12">
        <v>37789304</v>
      </c>
      <c r="AE313" s="12">
        <v>66709047</v>
      </c>
      <c r="AF313" s="12">
        <v>262337584</v>
      </c>
      <c r="AG313" s="12">
        <v>21727554</v>
      </c>
      <c r="AH313" s="12">
        <v>14492331</v>
      </c>
      <c r="AI313" s="12">
        <v>28135163</v>
      </c>
      <c r="AJ313" s="12">
        <v>62283498</v>
      </c>
      <c r="AK313" s="12">
        <v>0</v>
      </c>
      <c r="AL313" s="11">
        <v>541573757</v>
      </c>
      <c r="AM313" s="10">
        <v>9325907</v>
      </c>
      <c r="AN313" s="12">
        <v>36207324</v>
      </c>
      <c r="AO313" s="12">
        <v>58634224</v>
      </c>
      <c r="AP313" s="12">
        <v>51473912</v>
      </c>
      <c r="AQ313" s="12">
        <v>19635627</v>
      </c>
      <c r="AR313" s="12">
        <v>30000</v>
      </c>
      <c r="AS313" s="12">
        <v>11424118</v>
      </c>
      <c r="AT313" s="12">
        <v>39964189</v>
      </c>
      <c r="AU313" s="12">
        <v>0</v>
      </c>
      <c r="AV313" s="11">
        <v>226695301</v>
      </c>
      <c r="AW313" s="10">
        <v>9272633</v>
      </c>
      <c r="AX313" s="12">
        <v>32849759</v>
      </c>
      <c r="AY313" s="12">
        <v>56761338</v>
      </c>
      <c r="AZ313" s="12">
        <v>52862441</v>
      </c>
      <c r="BA313" s="12">
        <v>19682410</v>
      </c>
      <c r="BB313" s="12">
        <v>30000</v>
      </c>
      <c r="BC313" s="12">
        <v>10599195</v>
      </c>
      <c r="BD313" s="12">
        <v>42786465</v>
      </c>
      <c r="BE313" s="12">
        <v>0</v>
      </c>
      <c r="BF313" s="11">
        <v>224844241</v>
      </c>
      <c r="BG313" s="10">
        <v>9114625</v>
      </c>
      <c r="BH313" s="12">
        <v>36855411</v>
      </c>
      <c r="BI313" s="12">
        <v>48351915</v>
      </c>
      <c r="BJ313" s="12">
        <v>29492519</v>
      </c>
      <c r="BK313" s="12">
        <v>18126769</v>
      </c>
      <c r="BL313" s="12">
        <v>30000</v>
      </c>
      <c r="BM313" s="12">
        <v>9816681</v>
      </c>
      <c r="BN313" s="12">
        <v>39250239</v>
      </c>
      <c r="BO313" s="12">
        <v>0</v>
      </c>
      <c r="BP313" s="11">
        <v>191038159</v>
      </c>
      <c r="BQ313" s="10">
        <v>10228087</v>
      </c>
      <c r="BR313" s="12">
        <v>36068320</v>
      </c>
      <c r="BS313" s="12">
        <v>46254749</v>
      </c>
      <c r="BT313" s="12">
        <v>25596522</v>
      </c>
      <c r="BU313" s="12">
        <v>17846261</v>
      </c>
      <c r="BV313" s="12">
        <v>30000</v>
      </c>
      <c r="BW313" s="12">
        <v>10577825</v>
      </c>
      <c r="BX313" s="12">
        <v>39257382</v>
      </c>
      <c r="BY313" s="12">
        <v>0</v>
      </c>
      <c r="BZ313" s="11">
        <v>185859146</v>
      </c>
      <c r="CA313" s="10">
        <v>0</v>
      </c>
      <c r="CB313" s="12">
        <v>65699000</v>
      </c>
      <c r="CC313" s="12">
        <v>106482000</v>
      </c>
      <c r="CD313" s="11">
        <v>172181000</v>
      </c>
      <c r="CE313" s="10">
        <v>0</v>
      </c>
      <c r="CF313" s="12">
        <v>76817600</v>
      </c>
      <c r="CG313" s="12">
        <v>91832416</v>
      </c>
      <c r="CH313" s="11">
        <v>168650016</v>
      </c>
      <c r="CI313" s="10">
        <v>0</v>
      </c>
      <c r="CJ313" s="12">
        <v>79608700</v>
      </c>
      <c r="CK313" s="12">
        <v>64999094</v>
      </c>
      <c r="CL313" s="11">
        <v>144607794</v>
      </c>
      <c r="CM313" s="10">
        <v>0</v>
      </c>
      <c r="CN313" s="12">
        <v>69579353</v>
      </c>
      <c r="CO313" s="12">
        <v>118243674</v>
      </c>
      <c r="CP313" s="11">
        <v>187823027</v>
      </c>
      <c r="CQ313" s="10">
        <v>0</v>
      </c>
      <c r="CR313" s="12">
        <v>75110726</v>
      </c>
      <c r="CS313" s="12">
        <v>107617352</v>
      </c>
      <c r="CT313" s="11">
        <v>182728078</v>
      </c>
      <c r="CU313" s="10">
        <v>0</v>
      </c>
      <c r="CV313" s="12">
        <v>82745535</v>
      </c>
      <c r="CW313" s="12">
        <v>111130031</v>
      </c>
      <c r="CX313" s="11">
        <v>193875566</v>
      </c>
      <c r="CY313" s="10">
        <v>38215000</v>
      </c>
      <c r="CZ313" s="12">
        <v>22925400</v>
      </c>
      <c r="DA313" s="15">
        <v>792</v>
      </c>
      <c r="DB313" s="10">
        <v>2971400</v>
      </c>
      <c r="DC313" s="12">
        <v>0</v>
      </c>
      <c r="DD313" s="15">
        <v>0</v>
      </c>
      <c r="DE313" s="17">
        <v>55176</v>
      </c>
      <c r="DF313" s="14">
        <v>54734</v>
      </c>
      <c r="DG313" s="14">
        <v>54020</v>
      </c>
      <c r="DH313" s="14">
        <v>53654</v>
      </c>
      <c r="DI313" s="14">
        <v>53012</v>
      </c>
      <c r="DJ313" s="7">
        <v>52713</v>
      </c>
      <c r="DK313" s="24">
        <v>46569</v>
      </c>
      <c r="DL313" s="65">
        <v>3</v>
      </c>
    </row>
    <row r="314" spans="1:116" x14ac:dyDescent="0.25">
      <c r="A314" s="6" t="s">
        <v>508</v>
      </c>
      <c r="B314" s="41" t="s">
        <v>509</v>
      </c>
      <c r="C314" s="82">
        <f t="shared" si="80"/>
        <v>1321.443322429242</v>
      </c>
      <c r="D314" s="85">
        <f t="shared" si="81"/>
        <v>1760.6196441281138</v>
      </c>
      <c r="E314" s="85">
        <f t="shared" si="82"/>
        <v>1456.9943917169974</v>
      </c>
      <c r="F314" s="85">
        <f t="shared" si="83"/>
        <v>1513.9341841124176</v>
      </c>
      <c r="G314" s="85">
        <f t="shared" si="84"/>
        <v>1557.710661345496</v>
      </c>
      <c r="H314" s="86">
        <f t="shared" si="85"/>
        <v>1317.4630074975244</v>
      </c>
      <c r="I314" s="10">
        <f t="shared" si="70"/>
        <v>0</v>
      </c>
      <c r="J314" s="12">
        <f t="shared" si="71"/>
        <v>0</v>
      </c>
      <c r="K314" s="12">
        <f t="shared" si="72"/>
        <v>0</v>
      </c>
      <c r="L314" s="12">
        <f t="shared" si="73"/>
        <v>0</v>
      </c>
      <c r="M314" s="12">
        <f t="shared" si="74"/>
        <v>0</v>
      </c>
      <c r="N314" s="87">
        <f t="shared" si="75"/>
        <v>0</v>
      </c>
      <c r="O314" s="82">
        <f t="shared" si="76"/>
        <v>31603</v>
      </c>
      <c r="P314" s="92">
        <f t="shared" si="77"/>
        <v>44847.588235294119</v>
      </c>
      <c r="Q314" s="93">
        <f t="shared" si="78"/>
        <v>0.62380395881291584</v>
      </c>
      <c r="R314" s="94">
        <f t="shared" si="79"/>
        <v>1</v>
      </c>
      <c r="S314" s="10">
        <v>1042843</v>
      </c>
      <c r="T314" s="12">
        <v>3995262</v>
      </c>
      <c r="U314" s="12">
        <v>3150420</v>
      </c>
      <c r="V314" s="12">
        <v>819466</v>
      </c>
      <c r="W314" s="12">
        <v>0</v>
      </c>
      <c r="X314" s="12">
        <v>0</v>
      </c>
      <c r="Y314" s="12">
        <v>283077</v>
      </c>
      <c r="Z314" s="12">
        <v>2788248</v>
      </c>
      <c r="AA314" s="12">
        <v>0</v>
      </c>
      <c r="AB314" s="11">
        <v>12079316</v>
      </c>
      <c r="AC314" s="10">
        <v>1558883</v>
      </c>
      <c r="AD314" s="12">
        <v>3843179</v>
      </c>
      <c r="AE314" s="12">
        <v>5322489</v>
      </c>
      <c r="AF314" s="12">
        <v>1347431</v>
      </c>
      <c r="AG314" s="12">
        <v>0</v>
      </c>
      <c r="AH314" s="12">
        <v>0</v>
      </c>
      <c r="AI314" s="12">
        <v>296371</v>
      </c>
      <c r="AJ314" s="12">
        <v>2709454</v>
      </c>
      <c r="AK314" s="12">
        <v>0</v>
      </c>
      <c r="AL314" s="11">
        <v>15077807</v>
      </c>
      <c r="AM314" s="10">
        <v>1528609</v>
      </c>
      <c r="AN314" s="12">
        <v>3848301</v>
      </c>
      <c r="AO314" s="12">
        <v>3172070</v>
      </c>
      <c r="AP314" s="12">
        <v>1332204</v>
      </c>
      <c r="AQ314" s="12">
        <v>0</v>
      </c>
      <c r="AR314" s="12">
        <v>0</v>
      </c>
      <c r="AS314" s="12">
        <v>250755</v>
      </c>
      <c r="AT314" s="12">
        <v>2820358</v>
      </c>
      <c r="AU314" s="12">
        <v>0</v>
      </c>
      <c r="AV314" s="11">
        <v>12952297</v>
      </c>
      <c r="AW314" s="10">
        <v>1558608</v>
      </c>
      <c r="AX314" s="12">
        <v>3473404</v>
      </c>
      <c r="AY314" s="12">
        <v>3600498</v>
      </c>
      <c r="AZ314" s="12">
        <v>1356367</v>
      </c>
      <c r="BA314" s="12">
        <v>0</v>
      </c>
      <c r="BB314" s="12">
        <v>0</v>
      </c>
      <c r="BC314" s="12">
        <v>569300</v>
      </c>
      <c r="BD314" s="12">
        <v>2648318</v>
      </c>
      <c r="BE314" s="12">
        <v>0</v>
      </c>
      <c r="BF314" s="11">
        <v>13206495</v>
      </c>
      <c r="BG314" s="10">
        <v>1453612</v>
      </c>
      <c r="BH314" s="12">
        <v>3670791</v>
      </c>
      <c r="BI314" s="12">
        <v>3863609</v>
      </c>
      <c r="BJ314" s="12">
        <v>1138555</v>
      </c>
      <c r="BK314" s="12">
        <v>0</v>
      </c>
      <c r="BL314" s="12">
        <v>0</v>
      </c>
      <c r="BM314" s="12">
        <v>802331</v>
      </c>
      <c r="BN314" s="12">
        <v>2713811</v>
      </c>
      <c r="BO314" s="12">
        <v>0</v>
      </c>
      <c r="BP314" s="11">
        <v>13642709</v>
      </c>
      <c r="BQ314" s="10">
        <v>1271199</v>
      </c>
      <c r="BR314" s="12">
        <v>3351649</v>
      </c>
      <c r="BS314" s="12">
        <v>3515353</v>
      </c>
      <c r="BT314" s="12">
        <v>715069</v>
      </c>
      <c r="BU314" s="12">
        <v>0</v>
      </c>
      <c r="BV314" s="12">
        <v>0</v>
      </c>
      <c r="BW314" s="12">
        <v>459876</v>
      </c>
      <c r="BX314" s="12">
        <v>3106383</v>
      </c>
      <c r="BY314" s="12">
        <v>0</v>
      </c>
      <c r="BZ314" s="11">
        <v>12419529</v>
      </c>
      <c r="CA314" s="10">
        <v>0</v>
      </c>
      <c r="CB314" s="12">
        <v>0</v>
      </c>
      <c r="CC314" s="12">
        <v>0</v>
      </c>
      <c r="CD314" s="11">
        <v>0</v>
      </c>
      <c r="CE314" s="10">
        <v>0</v>
      </c>
      <c r="CF314" s="12">
        <v>0</v>
      </c>
      <c r="CG314" s="12">
        <v>0</v>
      </c>
      <c r="CH314" s="11">
        <v>0</v>
      </c>
      <c r="CI314" s="10">
        <v>0</v>
      </c>
      <c r="CJ314" s="12">
        <v>0</v>
      </c>
      <c r="CK314" s="12">
        <v>0</v>
      </c>
      <c r="CL314" s="11">
        <v>0</v>
      </c>
      <c r="CM314" s="10">
        <v>0</v>
      </c>
      <c r="CN314" s="12">
        <v>0</v>
      </c>
      <c r="CO314" s="12">
        <v>0</v>
      </c>
      <c r="CP314" s="11">
        <v>0</v>
      </c>
      <c r="CQ314" s="10">
        <v>0</v>
      </c>
      <c r="CR314" s="12">
        <v>0</v>
      </c>
      <c r="CS314" s="12">
        <v>0</v>
      </c>
      <c r="CT314" s="11">
        <v>0</v>
      </c>
      <c r="CU314" s="10">
        <v>0</v>
      </c>
      <c r="CV314" s="12">
        <v>0</v>
      </c>
      <c r="CW314" s="12">
        <v>0</v>
      </c>
      <c r="CX314" s="11">
        <v>0</v>
      </c>
      <c r="CY314" s="10">
        <v>3812045</v>
      </c>
      <c r="CZ314" s="12">
        <v>1983760</v>
      </c>
      <c r="DA314" s="15">
        <v>85</v>
      </c>
      <c r="DB314" s="10">
        <v>0</v>
      </c>
      <c r="DC314" s="12">
        <v>0</v>
      </c>
      <c r="DD314" s="15">
        <v>0</v>
      </c>
      <c r="DE314" s="17">
        <v>7031</v>
      </c>
      <c r="DF314" s="14">
        <v>7025</v>
      </c>
      <c r="DG314" s="14">
        <v>6954</v>
      </c>
      <c r="DH314" s="14">
        <v>6974</v>
      </c>
      <c r="DI314" s="14">
        <v>7016</v>
      </c>
      <c r="DJ314" s="7">
        <v>7069</v>
      </c>
      <c r="DK314" s="24">
        <v>31603</v>
      </c>
      <c r="DL314" s="65">
        <v>1</v>
      </c>
    </row>
    <row r="315" spans="1:116" x14ac:dyDescent="0.25">
      <c r="A315" s="6" t="s">
        <v>527</v>
      </c>
      <c r="B315" s="41" t="s">
        <v>515</v>
      </c>
      <c r="C315" s="82">
        <f t="shared" si="80"/>
        <v>1013.2673950546291</v>
      </c>
      <c r="D315" s="85">
        <f t="shared" si="81"/>
        <v>615.23238636363635</v>
      </c>
      <c r="E315" s="85">
        <f t="shared" si="82"/>
        <v>674.95931232091687</v>
      </c>
      <c r="F315" s="85">
        <f t="shared" si="83"/>
        <v>698.77095631641089</v>
      </c>
      <c r="G315" s="85">
        <f t="shared" si="84"/>
        <v>622.21111768184505</v>
      </c>
      <c r="H315" s="86">
        <f t="shared" si="85"/>
        <v>558.56931279620858</v>
      </c>
      <c r="I315" s="10">
        <f t="shared" si="70"/>
        <v>0</v>
      </c>
      <c r="J315" s="12">
        <f t="shared" si="71"/>
        <v>0</v>
      </c>
      <c r="K315" s="12">
        <f t="shared" si="72"/>
        <v>0</v>
      </c>
      <c r="L315" s="12">
        <f t="shared" si="73"/>
        <v>0</v>
      </c>
      <c r="M315" s="12">
        <f t="shared" si="74"/>
        <v>0</v>
      </c>
      <c r="N315" s="87">
        <f t="shared" si="75"/>
        <v>0</v>
      </c>
      <c r="O315" s="82">
        <f t="shared" si="76"/>
        <v>41827</v>
      </c>
      <c r="P315" s="92">
        <f t="shared" si="77"/>
        <v>26205.285714285714</v>
      </c>
      <c r="Q315" s="93">
        <f t="shared" si="78"/>
        <v>0.14083476725128144</v>
      </c>
      <c r="R315" s="94">
        <f t="shared" si="79"/>
        <v>0</v>
      </c>
      <c r="S315" s="10">
        <v>276364</v>
      </c>
      <c r="T315" s="12">
        <v>306958</v>
      </c>
      <c r="U315" s="12">
        <v>925350</v>
      </c>
      <c r="V315" s="12">
        <v>209400</v>
      </c>
      <c r="W315" s="12">
        <v>0</v>
      </c>
      <c r="X315" s="12">
        <v>0</v>
      </c>
      <c r="Y315" s="12">
        <v>44000</v>
      </c>
      <c r="Z315" s="12">
        <v>0</v>
      </c>
      <c r="AA315" s="12">
        <v>0</v>
      </c>
      <c r="AB315" s="11">
        <v>1762072</v>
      </c>
      <c r="AC315" s="10">
        <v>258652</v>
      </c>
      <c r="AD315" s="12">
        <v>305125</v>
      </c>
      <c r="AE315" s="12">
        <v>275050</v>
      </c>
      <c r="AF315" s="12">
        <v>198432</v>
      </c>
      <c r="AG315" s="12">
        <v>0</v>
      </c>
      <c r="AH315" s="12">
        <v>0</v>
      </c>
      <c r="AI315" s="12">
        <v>45550</v>
      </c>
      <c r="AJ315" s="12">
        <v>0</v>
      </c>
      <c r="AK315" s="12">
        <v>0</v>
      </c>
      <c r="AL315" s="11">
        <v>1082809</v>
      </c>
      <c r="AM315" s="10">
        <v>265416</v>
      </c>
      <c r="AN315" s="12">
        <v>313307</v>
      </c>
      <c r="AO315" s="12">
        <v>261232</v>
      </c>
      <c r="AP315" s="12">
        <v>293501</v>
      </c>
      <c r="AQ315" s="12">
        <v>0</v>
      </c>
      <c r="AR315" s="12">
        <v>0</v>
      </c>
      <c r="AS315" s="12">
        <v>44348</v>
      </c>
      <c r="AT315" s="12">
        <v>0</v>
      </c>
      <c r="AU315" s="12">
        <v>0</v>
      </c>
      <c r="AV315" s="11">
        <v>1177804</v>
      </c>
      <c r="AW315" s="10">
        <v>270031</v>
      </c>
      <c r="AX315" s="12">
        <v>290725</v>
      </c>
      <c r="AY315" s="12">
        <v>253786</v>
      </c>
      <c r="AZ315" s="12">
        <v>325394</v>
      </c>
      <c r="BA315" s="12">
        <v>0</v>
      </c>
      <c r="BB315" s="12">
        <v>0</v>
      </c>
      <c r="BC315" s="12">
        <v>43782</v>
      </c>
      <c r="BD315" s="12">
        <v>0</v>
      </c>
      <c r="BE315" s="12">
        <v>0</v>
      </c>
      <c r="BF315" s="11">
        <v>1183718</v>
      </c>
      <c r="BG315" s="10">
        <v>217686</v>
      </c>
      <c r="BH315" s="12">
        <v>272382</v>
      </c>
      <c r="BI315" s="12">
        <v>240522</v>
      </c>
      <c r="BJ315" s="12">
        <v>286398</v>
      </c>
      <c r="BK315" s="12">
        <v>0</v>
      </c>
      <c r="BL315" s="12">
        <v>0</v>
      </c>
      <c r="BM315" s="12">
        <v>35171</v>
      </c>
      <c r="BN315" s="12">
        <v>0</v>
      </c>
      <c r="BO315" s="12">
        <v>0</v>
      </c>
      <c r="BP315" s="11">
        <v>1052159</v>
      </c>
      <c r="BQ315" s="10">
        <v>185100</v>
      </c>
      <c r="BR315" s="12">
        <v>267691</v>
      </c>
      <c r="BS315" s="12">
        <v>227488</v>
      </c>
      <c r="BT315" s="12">
        <v>228518</v>
      </c>
      <c r="BU315" s="12">
        <v>0</v>
      </c>
      <c r="BV315" s="12">
        <v>0</v>
      </c>
      <c r="BW315" s="12">
        <v>34068</v>
      </c>
      <c r="BX315" s="12">
        <v>0</v>
      </c>
      <c r="BY315" s="12">
        <v>0</v>
      </c>
      <c r="BZ315" s="11">
        <v>942865</v>
      </c>
      <c r="CA315" s="10">
        <v>0</v>
      </c>
      <c r="CB315" s="12">
        <v>0</v>
      </c>
      <c r="CC315" s="12">
        <v>0</v>
      </c>
      <c r="CD315" s="11">
        <v>0</v>
      </c>
      <c r="CE315" s="10">
        <v>0</v>
      </c>
      <c r="CF315" s="12">
        <v>0</v>
      </c>
      <c r="CG315" s="12">
        <v>0</v>
      </c>
      <c r="CH315" s="11">
        <v>0</v>
      </c>
      <c r="CI315" s="10">
        <v>0</v>
      </c>
      <c r="CJ315" s="12">
        <v>0</v>
      </c>
      <c r="CK315" s="12">
        <v>0</v>
      </c>
      <c r="CL315" s="11">
        <v>0</v>
      </c>
      <c r="CM315" s="10">
        <v>0</v>
      </c>
      <c r="CN315" s="12">
        <v>0</v>
      </c>
      <c r="CO315" s="12">
        <v>0</v>
      </c>
      <c r="CP315" s="11">
        <v>0</v>
      </c>
      <c r="CQ315" s="10">
        <v>0</v>
      </c>
      <c r="CR315" s="12">
        <v>0</v>
      </c>
      <c r="CS315" s="12">
        <v>0</v>
      </c>
      <c r="CT315" s="11">
        <v>0</v>
      </c>
      <c r="CU315" s="10">
        <v>0</v>
      </c>
      <c r="CV315" s="12">
        <v>0</v>
      </c>
      <c r="CW315" s="12">
        <v>0</v>
      </c>
      <c r="CX315" s="11">
        <v>0</v>
      </c>
      <c r="CY315" s="10">
        <v>183437</v>
      </c>
      <c r="CZ315" s="12">
        <v>64724</v>
      </c>
      <c r="DA315" s="15">
        <v>7</v>
      </c>
      <c r="DB315" s="10">
        <v>0</v>
      </c>
      <c r="DC315" s="12">
        <v>0</v>
      </c>
      <c r="DD315" s="15">
        <v>0</v>
      </c>
      <c r="DE315" s="17">
        <v>1739</v>
      </c>
      <c r="DF315" s="14">
        <v>1760</v>
      </c>
      <c r="DG315" s="14">
        <v>1745</v>
      </c>
      <c r="DH315" s="14">
        <v>1694</v>
      </c>
      <c r="DI315" s="14">
        <v>1691</v>
      </c>
      <c r="DJ315" s="7">
        <v>1688</v>
      </c>
      <c r="DK315" s="24">
        <v>41827</v>
      </c>
      <c r="DL315" s="65">
        <v>0</v>
      </c>
    </row>
    <row r="316" spans="1:116" x14ac:dyDescent="0.25">
      <c r="A316" s="6" t="s">
        <v>338</v>
      </c>
      <c r="B316" s="41" t="s">
        <v>311</v>
      </c>
      <c r="C316" s="82">
        <f t="shared" si="80"/>
        <v>1559.8422474338195</v>
      </c>
      <c r="D316" s="85">
        <f t="shared" si="81"/>
        <v>1655.4927528393725</v>
      </c>
      <c r="E316" s="85">
        <f t="shared" si="82"/>
        <v>1639.8597498240104</v>
      </c>
      <c r="F316" s="85">
        <f t="shared" si="83"/>
        <v>1631.0739854205201</v>
      </c>
      <c r="G316" s="85">
        <f t="shared" si="84"/>
        <v>1384.0624728378966</v>
      </c>
      <c r="H316" s="86">
        <f t="shared" si="85"/>
        <v>1294.2641960549911</v>
      </c>
      <c r="I316" s="10">
        <f t="shared" si="70"/>
        <v>552.70124257158295</v>
      </c>
      <c r="J316" s="12">
        <f t="shared" si="71"/>
        <v>481.15197404002163</v>
      </c>
      <c r="K316" s="12">
        <f t="shared" si="72"/>
        <v>541.68516813775921</v>
      </c>
      <c r="L316" s="12">
        <f t="shared" si="73"/>
        <v>694.22260907409418</v>
      </c>
      <c r="M316" s="12">
        <f t="shared" si="74"/>
        <v>779.05801825293349</v>
      </c>
      <c r="N316" s="87">
        <f t="shared" si="75"/>
        <v>540.49339781557353</v>
      </c>
      <c r="O316" s="82">
        <f t="shared" si="76"/>
        <v>152643</v>
      </c>
      <c r="P316" s="92">
        <f t="shared" si="77"/>
        <v>69681.419753086418</v>
      </c>
      <c r="Q316" s="93">
        <f t="shared" si="78"/>
        <v>0.55328878372218993</v>
      </c>
      <c r="R316" s="94">
        <f t="shared" si="79"/>
        <v>1</v>
      </c>
      <c r="S316" s="10">
        <v>4222335</v>
      </c>
      <c r="T316" s="12">
        <v>12444055</v>
      </c>
      <c r="U316" s="12">
        <v>3181150</v>
      </c>
      <c r="V316" s="12">
        <v>2427810</v>
      </c>
      <c r="W316" s="12">
        <v>0</v>
      </c>
      <c r="X316" s="12">
        <v>0</v>
      </c>
      <c r="Y316" s="12">
        <v>6597330</v>
      </c>
      <c r="Z316" s="12">
        <v>4155655</v>
      </c>
      <c r="AA316" s="12">
        <v>0</v>
      </c>
      <c r="AB316" s="11">
        <v>33028335</v>
      </c>
      <c r="AC316" s="10">
        <v>4911960</v>
      </c>
      <c r="AD316" s="12">
        <v>12151945</v>
      </c>
      <c r="AE316" s="12">
        <v>2055590</v>
      </c>
      <c r="AF316" s="12">
        <v>3475735</v>
      </c>
      <c r="AG316" s="12">
        <v>0</v>
      </c>
      <c r="AH316" s="12">
        <v>0</v>
      </c>
      <c r="AI316" s="12">
        <v>8014831</v>
      </c>
      <c r="AJ316" s="12">
        <v>4096977</v>
      </c>
      <c r="AK316" s="12">
        <v>0</v>
      </c>
      <c r="AL316" s="11">
        <v>34707038</v>
      </c>
      <c r="AM316" s="10">
        <v>5003330</v>
      </c>
      <c r="AN316" s="12">
        <v>13800925</v>
      </c>
      <c r="AO316" s="12">
        <v>1504677</v>
      </c>
      <c r="AP316" s="12">
        <v>2438349</v>
      </c>
      <c r="AQ316" s="12">
        <v>0</v>
      </c>
      <c r="AR316" s="12">
        <v>0</v>
      </c>
      <c r="AS316" s="12">
        <v>7536009</v>
      </c>
      <c r="AT316" s="12">
        <v>2025830</v>
      </c>
      <c r="AU316" s="12">
        <v>0</v>
      </c>
      <c r="AV316" s="11">
        <v>32309120</v>
      </c>
      <c r="AW316" s="10">
        <v>6730091</v>
      </c>
      <c r="AX316" s="12">
        <v>11741258</v>
      </c>
      <c r="AY316" s="12">
        <v>1240159</v>
      </c>
      <c r="AZ316" s="12">
        <v>1251040</v>
      </c>
      <c r="BA316" s="12">
        <v>0</v>
      </c>
      <c r="BB316" s="12">
        <v>0</v>
      </c>
      <c r="BC316" s="12">
        <v>9019854</v>
      </c>
      <c r="BD316" s="12">
        <v>3844106</v>
      </c>
      <c r="BE316" s="12">
        <v>0</v>
      </c>
      <c r="BF316" s="11">
        <v>33826508</v>
      </c>
      <c r="BG316" s="10">
        <v>5477205</v>
      </c>
      <c r="BH316" s="12">
        <v>10767399</v>
      </c>
      <c r="BI316" s="12">
        <v>1401989</v>
      </c>
      <c r="BJ316" s="12">
        <v>2062530</v>
      </c>
      <c r="BK316" s="12">
        <v>0</v>
      </c>
      <c r="BL316" s="12">
        <v>0</v>
      </c>
      <c r="BM316" s="12">
        <v>5768699</v>
      </c>
      <c r="BN316" s="12">
        <v>2882983</v>
      </c>
      <c r="BO316" s="12">
        <v>0</v>
      </c>
      <c r="BP316" s="11">
        <v>28360805</v>
      </c>
      <c r="BQ316" s="10">
        <v>5515558</v>
      </c>
      <c r="BR316" s="12">
        <v>9898948</v>
      </c>
      <c r="BS316" s="12">
        <v>1509583</v>
      </c>
      <c r="BT316" s="12">
        <v>2371060</v>
      </c>
      <c r="BU316" s="12">
        <v>0</v>
      </c>
      <c r="BV316" s="12">
        <v>0</v>
      </c>
      <c r="BW316" s="12">
        <v>4523195</v>
      </c>
      <c r="BX316" s="12">
        <v>3434306</v>
      </c>
      <c r="BY316" s="12">
        <v>0</v>
      </c>
      <c r="BZ316" s="11">
        <v>27252650</v>
      </c>
      <c r="CA316" s="10">
        <v>10230500</v>
      </c>
      <c r="CB316" s="12">
        <v>0</v>
      </c>
      <c r="CC316" s="12">
        <v>0</v>
      </c>
      <c r="CD316" s="11">
        <v>10230500</v>
      </c>
      <c r="CE316" s="10">
        <v>8896500</v>
      </c>
      <c r="CF316" s="12">
        <v>0</v>
      </c>
      <c r="CG316" s="12">
        <v>0</v>
      </c>
      <c r="CH316" s="11">
        <v>8896500</v>
      </c>
      <c r="CI316" s="10">
        <v>10003300</v>
      </c>
      <c r="CJ316" s="12">
        <v>0</v>
      </c>
      <c r="CK316" s="12">
        <v>0</v>
      </c>
      <c r="CL316" s="11">
        <v>10003300</v>
      </c>
      <c r="CM316" s="10">
        <v>12761200</v>
      </c>
      <c r="CN316" s="12">
        <v>0</v>
      </c>
      <c r="CO316" s="12">
        <v>0</v>
      </c>
      <c r="CP316" s="11">
        <v>12761200</v>
      </c>
      <c r="CQ316" s="10">
        <v>14340900</v>
      </c>
      <c r="CR316" s="12">
        <v>0</v>
      </c>
      <c r="CS316" s="12">
        <v>0</v>
      </c>
      <c r="CT316" s="11">
        <v>14340900</v>
      </c>
      <c r="CU316" s="10">
        <v>9946700</v>
      </c>
      <c r="CV316" s="12">
        <v>0</v>
      </c>
      <c r="CW316" s="12">
        <v>0</v>
      </c>
      <c r="CX316" s="11">
        <v>9946700</v>
      </c>
      <c r="CY316" s="10">
        <v>11288390</v>
      </c>
      <c r="CZ316" s="12">
        <v>4686540</v>
      </c>
      <c r="DA316" s="15">
        <v>162</v>
      </c>
      <c r="DB316" s="10">
        <v>0</v>
      </c>
      <c r="DC316" s="12">
        <v>0</v>
      </c>
      <c r="DD316" s="15">
        <v>0</v>
      </c>
      <c r="DE316" s="17">
        <v>18510</v>
      </c>
      <c r="DF316" s="14">
        <v>18490</v>
      </c>
      <c r="DG316" s="14">
        <v>18467</v>
      </c>
      <c r="DH316" s="14">
        <v>18382</v>
      </c>
      <c r="DI316" s="14">
        <v>18408</v>
      </c>
      <c r="DJ316" s="7">
        <v>18403</v>
      </c>
      <c r="DK316" s="24">
        <v>152643</v>
      </c>
      <c r="DL316" s="65">
        <v>1</v>
      </c>
    </row>
    <row r="317" spans="1:116" x14ac:dyDescent="0.25">
      <c r="A317" s="6" t="s">
        <v>444</v>
      </c>
      <c r="B317" s="41" t="s">
        <v>430</v>
      </c>
      <c r="C317" s="82">
        <f t="shared" si="80"/>
        <v>1163.5405562645446</v>
      </c>
      <c r="D317" s="85">
        <f t="shared" si="81"/>
        <v>1115.8058294445282</v>
      </c>
      <c r="E317" s="85">
        <f t="shared" si="82"/>
        <v>1061.4042456320074</v>
      </c>
      <c r="F317" s="85">
        <f t="shared" si="83"/>
        <v>1002.8583157132789</v>
      </c>
      <c r="G317" s="85">
        <f t="shared" si="84"/>
        <v>1004.2191156593937</v>
      </c>
      <c r="H317" s="86">
        <f t="shared" si="85"/>
        <v>994.76561010486182</v>
      </c>
      <c r="I317" s="10">
        <f t="shared" si="70"/>
        <v>266.40267247203661</v>
      </c>
      <c r="J317" s="12">
        <f t="shared" si="71"/>
        <v>296.68581589643236</v>
      </c>
      <c r="K317" s="12">
        <f t="shared" si="72"/>
        <v>342.31130840589606</v>
      </c>
      <c r="L317" s="12">
        <f t="shared" si="73"/>
        <v>400.08800502885879</v>
      </c>
      <c r="M317" s="12">
        <f t="shared" si="74"/>
        <v>441.34782776597797</v>
      </c>
      <c r="N317" s="87">
        <f t="shared" si="75"/>
        <v>499.90417461074037</v>
      </c>
      <c r="O317" s="82">
        <f t="shared" si="76"/>
        <v>42106</v>
      </c>
      <c r="P317" s="92">
        <f t="shared" si="77"/>
        <v>59714.023762376237</v>
      </c>
      <c r="Q317" s="93">
        <f t="shared" si="78"/>
        <v>0.73338067887408476</v>
      </c>
      <c r="R317" s="94">
        <f t="shared" si="79"/>
        <v>1</v>
      </c>
      <c r="S317" s="10">
        <v>5905165</v>
      </c>
      <c r="T317" s="12">
        <v>30002473</v>
      </c>
      <c r="U317" s="12">
        <v>11201394</v>
      </c>
      <c r="V317" s="12">
        <v>4953311</v>
      </c>
      <c r="W317" s="12">
        <v>1516796</v>
      </c>
      <c r="X317" s="12">
        <v>0</v>
      </c>
      <c r="Y317" s="12">
        <v>8418956</v>
      </c>
      <c r="Z317" s="12">
        <v>17269219</v>
      </c>
      <c r="AA317" s="12">
        <v>0</v>
      </c>
      <c r="AB317" s="11">
        <v>79267314</v>
      </c>
      <c r="AC317" s="10">
        <v>7005362</v>
      </c>
      <c r="AD317" s="12">
        <v>29315554</v>
      </c>
      <c r="AE317" s="12">
        <v>9081440</v>
      </c>
      <c r="AF317" s="12">
        <v>4781884</v>
      </c>
      <c r="AG317" s="12">
        <v>1170783</v>
      </c>
      <c r="AH317" s="12">
        <v>0</v>
      </c>
      <c r="AI317" s="12">
        <v>7943362</v>
      </c>
      <c r="AJ317" s="12">
        <v>17846110</v>
      </c>
      <c r="AK317" s="12">
        <v>0</v>
      </c>
      <c r="AL317" s="11">
        <v>77144495</v>
      </c>
      <c r="AM317" s="10">
        <v>6513268</v>
      </c>
      <c r="AN317" s="12">
        <v>29127736</v>
      </c>
      <c r="AO317" s="12">
        <v>6348319</v>
      </c>
      <c r="AP317" s="12">
        <v>5745451</v>
      </c>
      <c r="AQ317" s="12">
        <v>846811</v>
      </c>
      <c r="AR317" s="12"/>
      <c r="AS317" s="12">
        <v>7368217</v>
      </c>
      <c r="AT317" s="12">
        <v>14955239</v>
      </c>
      <c r="AU317" s="12">
        <v>0</v>
      </c>
      <c r="AV317" s="11">
        <v>70905041</v>
      </c>
      <c r="AW317" s="10">
        <v>5541307</v>
      </c>
      <c r="AX317" s="12">
        <v>28123867</v>
      </c>
      <c r="AY317" s="12">
        <v>6110209</v>
      </c>
      <c r="AZ317" s="12">
        <v>5499226</v>
      </c>
      <c r="BA317" s="12">
        <v>431281</v>
      </c>
      <c r="BB317" s="12">
        <v>0</v>
      </c>
      <c r="BC317" s="12">
        <v>6941163</v>
      </c>
      <c r="BD317" s="12">
        <v>15704467</v>
      </c>
      <c r="BE317" s="12">
        <v>0</v>
      </c>
      <c r="BF317" s="11">
        <v>68351520</v>
      </c>
      <c r="BG317" s="10">
        <v>5893329</v>
      </c>
      <c r="BH317" s="12">
        <v>27422021</v>
      </c>
      <c r="BI317" s="12">
        <v>5786186</v>
      </c>
      <c r="BJ317" s="12">
        <v>5469896</v>
      </c>
      <c r="BK317" s="12">
        <v>426201</v>
      </c>
      <c r="BL317" s="12">
        <v>0</v>
      </c>
      <c r="BM317" s="12">
        <v>7010875</v>
      </c>
      <c r="BN317" s="12">
        <v>11868396</v>
      </c>
      <c r="BO317" s="12">
        <v>0</v>
      </c>
      <c r="BP317" s="11">
        <v>63876904</v>
      </c>
      <c r="BQ317" s="10">
        <v>5795742</v>
      </c>
      <c r="BR317" s="12">
        <v>26650869</v>
      </c>
      <c r="BS317" s="12">
        <v>5617870</v>
      </c>
      <c r="BT317" s="12">
        <v>5157399</v>
      </c>
      <c r="BU317" s="12">
        <v>404894</v>
      </c>
      <c r="BV317" s="12">
        <v>0</v>
      </c>
      <c r="BW317" s="12">
        <v>6461664</v>
      </c>
      <c r="BX317" s="12">
        <v>13044998</v>
      </c>
      <c r="BY317" s="12">
        <v>0</v>
      </c>
      <c r="BZ317" s="11">
        <v>63133436</v>
      </c>
      <c r="CA317" s="10">
        <v>4260000</v>
      </c>
      <c r="CB317" s="12">
        <v>9935000</v>
      </c>
      <c r="CC317" s="12">
        <v>0</v>
      </c>
      <c r="CD317" s="11">
        <v>14195000</v>
      </c>
      <c r="CE317" s="10">
        <v>4711000</v>
      </c>
      <c r="CF317" s="12">
        <v>11056071</v>
      </c>
      <c r="CG317" s="12">
        <v>0</v>
      </c>
      <c r="CH317" s="11">
        <v>15767071</v>
      </c>
      <c r="CI317" s="10">
        <v>5597000</v>
      </c>
      <c r="CJ317" s="12">
        <v>12447256</v>
      </c>
      <c r="CK317" s="12">
        <v>0</v>
      </c>
      <c r="CL317" s="11">
        <v>18044256</v>
      </c>
      <c r="CM317" s="10">
        <v>6985308</v>
      </c>
      <c r="CN317" s="12">
        <v>14018112</v>
      </c>
      <c r="CO317" s="12">
        <v>0</v>
      </c>
      <c r="CP317" s="11">
        <v>21003420</v>
      </c>
      <c r="CQ317" s="10">
        <v>7312000</v>
      </c>
      <c r="CR317" s="12">
        <v>15545404</v>
      </c>
      <c r="CS317" s="12">
        <v>0</v>
      </c>
      <c r="CT317" s="11">
        <v>22857404</v>
      </c>
      <c r="CU317" s="10">
        <v>8142000</v>
      </c>
      <c r="CV317" s="12">
        <v>17029175</v>
      </c>
      <c r="CW317" s="12">
        <v>0</v>
      </c>
      <c r="CX317" s="11">
        <v>25171175</v>
      </c>
      <c r="CY317" s="10">
        <v>30155582</v>
      </c>
      <c r="CZ317" s="12">
        <v>14690803</v>
      </c>
      <c r="DA317" s="15">
        <v>505</v>
      </c>
      <c r="DB317" s="10">
        <v>577631</v>
      </c>
      <c r="DC317" s="12">
        <v>44189</v>
      </c>
      <c r="DD317" s="15">
        <v>64</v>
      </c>
      <c r="DE317" s="17">
        <v>53284</v>
      </c>
      <c r="DF317" s="14">
        <v>53144</v>
      </c>
      <c r="DG317" s="14">
        <v>52713</v>
      </c>
      <c r="DH317" s="14">
        <v>52497</v>
      </c>
      <c r="DI317" s="14">
        <v>51790</v>
      </c>
      <c r="DJ317" s="7">
        <v>50352</v>
      </c>
      <c r="DK317" s="24">
        <v>42106</v>
      </c>
      <c r="DL317" s="65">
        <v>1</v>
      </c>
    </row>
    <row r="318" spans="1:116" x14ac:dyDescent="0.25">
      <c r="A318" s="6" t="s">
        <v>222</v>
      </c>
      <c r="B318" s="41" t="s">
        <v>223</v>
      </c>
      <c r="C318" s="82">
        <f t="shared" si="80"/>
        <v>910.41694108110846</v>
      </c>
      <c r="D318" s="85">
        <f t="shared" si="81"/>
        <v>890.43332682726395</v>
      </c>
      <c r="E318" s="85">
        <f t="shared" si="82"/>
        <v>854.02981956811243</v>
      </c>
      <c r="F318" s="85">
        <f t="shared" si="83"/>
        <v>736.15547040169133</v>
      </c>
      <c r="G318" s="85">
        <f t="shared" si="84"/>
        <v>704.97455734132393</v>
      </c>
      <c r="H318" s="86">
        <f t="shared" si="85"/>
        <v>712.13917009678494</v>
      </c>
      <c r="I318" s="10">
        <f t="shared" si="70"/>
        <v>742.35680632250876</v>
      </c>
      <c r="J318" s="12">
        <f t="shared" si="71"/>
        <v>852.77980379064149</v>
      </c>
      <c r="K318" s="12">
        <f t="shared" si="72"/>
        <v>963.17137112567559</v>
      </c>
      <c r="L318" s="12">
        <f t="shared" si="73"/>
        <v>1064.0619714587738</v>
      </c>
      <c r="M318" s="12">
        <f t="shared" si="74"/>
        <v>1186.5467447561973</v>
      </c>
      <c r="N318" s="87">
        <f t="shared" si="75"/>
        <v>1300.6191456224274</v>
      </c>
      <c r="O318" s="82">
        <f t="shared" si="76"/>
        <v>48504</v>
      </c>
      <c r="P318" s="92">
        <f t="shared" si="77"/>
        <v>52904.417314095452</v>
      </c>
      <c r="Q318" s="93">
        <f t="shared" si="78"/>
        <v>0.98064532194592091</v>
      </c>
      <c r="R318" s="94">
        <f t="shared" si="79"/>
        <v>5</v>
      </c>
      <c r="S318" s="10">
        <v>5792878</v>
      </c>
      <c r="T318" s="12">
        <v>18734166</v>
      </c>
      <c r="U318" s="12">
        <v>960152</v>
      </c>
      <c r="V318" s="12">
        <v>2460215</v>
      </c>
      <c r="W318" s="12">
        <v>1921607</v>
      </c>
      <c r="X318" s="12">
        <v>0</v>
      </c>
      <c r="Y318" s="12">
        <v>6072422</v>
      </c>
      <c r="Z318" s="12">
        <v>10317840</v>
      </c>
      <c r="AA318" s="12">
        <v>0</v>
      </c>
      <c r="AB318" s="11">
        <v>46259280</v>
      </c>
      <c r="AC318" s="10">
        <v>5205420.42</v>
      </c>
      <c r="AD318" s="12">
        <v>17431044.899999999</v>
      </c>
      <c r="AE318" s="12">
        <v>737288</v>
      </c>
      <c r="AF318" s="12">
        <v>3957963.23</v>
      </c>
      <c r="AG318" s="12">
        <v>1718711.33</v>
      </c>
      <c r="AH318" s="12">
        <v>0</v>
      </c>
      <c r="AI318" s="12">
        <v>5621265</v>
      </c>
      <c r="AJ318" s="12">
        <v>22684271.710000001</v>
      </c>
      <c r="AK318" s="12">
        <v>0</v>
      </c>
      <c r="AL318" s="11">
        <v>57355964.590000004</v>
      </c>
      <c r="AM318" s="10">
        <v>3860510</v>
      </c>
      <c r="AN318" s="12">
        <v>15982322</v>
      </c>
      <c r="AO318" s="12">
        <v>684730</v>
      </c>
      <c r="AP318" s="12">
        <v>5696891</v>
      </c>
      <c r="AQ318" s="12">
        <v>1531192</v>
      </c>
      <c r="AR318" s="12">
        <v>0</v>
      </c>
      <c r="AS318" s="12">
        <v>4951135</v>
      </c>
      <c r="AT318" s="12">
        <v>15717715</v>
      </c>
      <c r="AU318" s="12">
        <v>0</v>
      </c>
      <c r="AV318" s="11">
        <v>48424495</v>
      </c>
      <c r="AW318" s="10">
        <v>3879437</v>
      </c>
      <c r="AX318" s="12">
        <v>15437124</v>
      </c>
      <c r="AY318" s="12">
        <v>594090</v>
      </c>
      <c r="AZ318" s="12">
        <v>1959017</v>
      </c>
      <c r="BA318" s="12">
        <v>1011512</v>
      </c>
      <c r="BB318" s="12">
        <v>0</v>
      </c>
      <c r="BC318" s="12">
        <v>4974943</v>
      </c>
      <c r="BD318" s="12">
        <v>6075096</v>
      </c>
      <c r="BE318" s="12">
        <v>0</v>
      </c>
      <c r="BF318" s="11">
        <v>33931219</v>
      </c>
      <c r="BG318" s="10">
        <v>3380205</v>
      </c>
      <c r="BH318" s="12">
        <v>14400301</v>
      </c>
      <c r="BI318" s="12">
        <v>585330</v>
      </c>
      <c r="BJ318" s="12">
        <v>2064631</v>
      </c>
      <c r="BK318" s="12">
        <v>773465</v>
      </c>
      <c r="BL318" s="12">
        <v>0</v>
      </c>
      <c r="BM318" s="12">
        <v>4675684</v>
      </c>
      <c r="BN318" s="12">
        <v>7472380</v>
      </c>
      <c r="BO318" s="12">
        <v>0</v>
      </c>
      <c r="BP318" s="11">
        <v>33351996</v>
      </c>
      <c r="BQ318" s="10">
        <v>3531455</v>
      </c>
      <c r="BR318" s="12">
        <v>14111326</v>
      </c>
      <c r="BS318" s="12">
        <v>564298</v>
      </c>
      <c r="BT318" s="12">
        <v>1957598</v>
      </c>
      <c r="BU318" s="12">
        <v>771162</v>
      </c>
      <c r="BV318" s="12">
        <v>0</v>
      </c>
      <c r="BW318" s="12">
        <v>4669837</v>
      </c>
      <c r="BX318" s="12">
        <v>6722438</v>
      </c>
      <c r="BY318" s="12">
        <v>0</v>
      </c>
      <c r="BZ318" s="11">
        <v>32328114</v>
      </c>
      <c r="CA318" s="10">
        <v>0</v>
      </c>
      <c r="CB318" s="12">
        <v>25435512</v>
      </c>
      <c r="CC318" s="12">
        <v>3871250</v>
      </c>
      <c r="CD318" s="11">
        <v>29306762</v>
      </c>
      <c r="CE318" s="10">
        <v>0</v>
      </c>
      <c r="CF318" s="12">
        <v>27934290</v>
      </c>
      <c r="CG318" s="12">
        <v>5271250</v>
      </c>
      <c r="CH318" s="11">
        <v>33205540</v>
      </c>
      <c r="CI318" s="10">
        <v>0</v>
      </c>
      <c r="CJ318" s="12">
        <v>30635324</v>
      </c>
      <c r="CK318" s="12">
        <v>6251250</v>
      </c>
      <c r="CL318" s="11">
        <v>36886574</v>
      </c>
      <c r="CM318" s="10">
        <v>0</v>
      </c>
      <c r="CN318" s="12">
        <v>33067855</v>
      </c>
      <c r="CO318" s="12">
        <v>7196250</v>
      </c>
      <c r="CP318" s="11">
        <v>40264105</v>
      </c>
      <c r="CQ318" s="10">
        <v>0</v>
      </c>
      <c r="CR318" s="12">
        <v>35441881</v>
      </c>
      <c r="CS318" s="12">
        <v>8116250</v>
      </c>
      <c r="CT318" s="11">
        <v>43558131</v>
      </c>
      <c r="CU318" s="10">
        <v>0</v>
      </c>
      <c r="CV318" s="12">
        <v>37758812</v>
      </c>
      <c r="CW318" s="12">
        <v>9006250</v>
      </c>
      <c r="CX318" s="11">
        <v>46765062</v>
      </c>
      <c r="CY318" s="10">
        <v>23833440</v>
      </c>
      <c r="CZ318" s="12">
        <v>11027647</v>
      </c>
      <c r="DA318" s="15">
        <v>450.5</v>
      </c>
      <c r="DB318" s="10">
        <v>384718</v>
      </c>
      <c r="DC318" s="12">
        <v>0</v>
      </c>
      <c r="DD318" s="15">
        <v>0</v>
      </c>
      <c r="DE318" s="17">
        <v>39478</v>
      </c>
      <c r="DF318" s="14">
        <v>38938</v>
      </c>
      <c r="DG318" s="14">
        <v>38297</v>
      </c>
      <c r="DH318" s="14">
        <v>37840</v>
      </c>
      <c r="DI318" s="14">
        <v>36710</v>
      </c>
      <c r="DJ318" s="7">
        <v>35956</v>
      </c>
      <c r="DK318" s="24">
        <v>48504</v>
      </c>
      <c r="DL318" s="65">
        <v>5</v>
      </c>
    </row>
    <row r="319" spans="1:116" x14ac:dyDescent="0.25">
      <c r="A319" s="18" t="s">
        <v>133</v>
      </c>
      <c r="B319" s="44" t="s">
        <v>111</v>
      </c>
      <c r="C319" s="101">
        <f t="shared" si="80"/>
        <v>0</v>
      </c>
      <c r="D319" s="106">
        <f t="shared" si="81"/>
        <v>0</v>
      </c>
      <c r="E319" s="106">
        <f t="shared" si="82"/>
        <v>0</v>
      </c>
      <c r="F319" s="106">
        <f t="shared" si="83"/>
        <v>0</v>
      </c>
      <c r="G319" s="106">
        <f t="shared" si="84"/>
        <v>0</v>
      </c>
      <c r="H319" s="107">
        <f t="shared" si="85"/>
        <v>0</v>
      </c>
      <c r="I319" s="19">
        <f t="shared" si="70"/>
        <v>0</v>
      </c>
      <c r="J319" s="20">
        <f t="shared" si="71"/>
        <v>0</v>
      </c>
      <c r="K319" s="20">
        <f t="shared" si="72"/>
        <v>0</v>
      </c>
      <c r="L319" s="20">
        <f t="shared" si="73"/>
        <v>0</v>
      </c>
      <c r="M319" s="20">
        <f t="shared" si="74"/>
        <v>0</v>
      </c>
      <c r="N319" s="102">
        <f t="shared" si="75"/>
        <v>0</v>
      </c>
      <c r="O319" s="101">
        <f t="shared" si="76"/>
        <v>69531</v>
      </c>
      <c r="P319" s="103" t="e">
        <f t="shared" si="77"/>
        <v>#DIV/0!</v>
      </c>
      <c r="Q319" s="104" t="e">
        <f t="shared" si="78"/>
        <v>#DIV/0!</v>
      </c>
      <c r="R319" s="105">
        <f t="shared" si="79"/>
        <v>3</v>
      </c>
      <c r="S319" s="19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  <c r="AB319" s="21">
        <v>0</v>
      </c>
      <c r="AC319" s="19">
        <v>0</v>
      </c>
      <c r="AD319" s="20">
        <v>0</v>
      </c>
      <c r="AE319" s="20">
        <v>0</v>
      </c>
      <c r="AF319" s="20">
        <v>0</v>
      </c>
      <c r="AG319" s="20">
        <v>0</v>
      </c>
      <c r="AH319" s="20">
        <v>0</v>
      </c>
      <c r="AI319" s="20">
        <v>0</v>
      </c>
      <c r="AJ319" s="20">
        <v>0</v>
      </c>
      <c r="AK319" s="20">
        <v>0</v>
      </c>
      <c r="AL319" s="21">
        <v>0</v>
      </c>
      <c r="AM319" s="19">
        <v>0</v>
      </c>
      <c r="AN319" s="20">
        <v>0</v>
      </c>
      <c r="AO319" s="20">
        <v>0</v>
      </c>
      <c r="AP319" s="20">
        <v>0</v>
      </c>
      <c r="AQ319" s="20">
        <v>0</v>
      </c>
      <c r="AR319" s="20">
        <v>0</v>
      </c>
      <c r="AS319" s="20">
        <v>0</v>
      </c>
      <c r="AT319" s="20">
        <v>0</v>
      </c>
      <c r="AU319" s="20">
        <v>0</v>
      </c>
      <c r="AV319" s="21">
        <v>0</v>
      </c>
      <c r="AW319" s="19">
        <v>0</v>
      </c>
      <c r="AX319" s="20">
        <v>0</v>
      </c>
      <c r="AY319" s="20">
        <v>0</v>
      </c>
      <c r="AZ319" s="20">
        <v>0</v>
      </c>
      <c r="BA319" s="20">
        <v>0</v>
      </c>
      <c r="BB319" s="20">
        <v>0</v>
      </c>
      <c r="BC319" s="20">
        <v>0</v>
      </c>
      <c r="BD319" s="20">
        <v>0</v>
      </c>
      <c r="BE319" s="20">
        <v>0</v>
      </c>
      <c r="BF319" s="21">
        <v>0</v>
      </c>
      <c r="BG319" s="19">
        <v>0</v>
      </c>
      <c r="BH319" s="20">
        <v>0</v>
      </c>
      <c r="BI319" s="20">
        <v>0</v>
      </c>
      <c r="BJ319" s="20">
        <v>0</v>
      </c>
      <c r="BK319" s="20">
        <v>0</v>
      </c>
      <c r="BL319" s="20">
        <v>0</v>
      </c>
      <c r="BM319" s="20">
        <v>0</v>
      </c>
      <c r="BN319" s="20">
        <v>0</v>
      </c>
      <c r="BO319" s="20">
        <v>0</v>
      </c>
      <c r="BP319" s="21">
        <v>0</v>
      </c>
      <c r="BQ319" s="19">
        <v>0</v>
      </c>
      <c r="BR319" s="20">
        <v>0</v>
      </c>
      <c r="BS319" s="20">
        <v>0</v>
      </c>
      <c r="BT319" s="20">
        <v>0</v>
      </c>
      <c r="BU319" s="20">
        <v>0</v>
      </c>
      <c r="BV319" s="20">
        <v>0</v>
      </c>
      <c r="BW319" s="20">
        <v>0</v>
      </c>
      <c r="BX319" s="20">
        <v>0</v>
      </c>
      <c r="BY319" s="20">
        <v>0</v>
      </c>
      <c r="BZ319" s="21">
        <v>0</v>
      </c>
      <c r="CA319" s="19">
        <v>0</v>
      </c>
      <c r="CB319" s="20">
        <v>0</v>
      </c>
      <c r="CC319" s="20">
        <v>0</v>
      </c>
      <c r="CD319" s="21">
        <v>0</v>
      </c>
      <c r="CE319" s="19">
        <v>0</v>
      </c>
      <c r="CF319" s="20">
        <v>0</v>
      </c>
      <c r="CG319" s="20">
        <v>0</v>
      </c>
      <c r="CH319" s="21">
        <v>0</v>
      </c>
      <c r="CI319" s="19">
        <v>0</v>
      </c>
      <c r="CJ319" s="20">
        <v>0</v>
      </c>
      <c r="CK319" s="20">
        <v>0</v>
      </c>
      <c r="CL319" s="21">
        <v>0</v>
      </c>
      <c r="CM319" s="19">
        <v>0</v>
      </c>
      <c r="CN319" s="20">
        <v>0</v>
      </c>
      <c r="CO319" s="20">
        <v>0</v>
      </c>
      <c r="CP319" s="21">
        <v>0</v>
      </c>
      <c r="CQ319" s="19">
        <v>0</v>
      </c>
      <c r="CR319" s="20">
        <v>0</v>
      </c>
      <c r="CS319" s="20">
        <v>0</v>
      </c>
      <c r="CT319" s="21">
        <v>0</v>
      </c>
      <c r="CU319" s="19">
        <v>0</v>
      </c>
      <c r="CV319" s="20">
        <v>0</v>
      </c>
      <c r="CW319" s="20">
        <v>0</v>
      </c>
      <c r="CX319" s="21">
        <v>0</v>
      </c>
      <c r="CY319" s="19">
        <v>0</v>
      </c>
      <c r="CZ319" s="20">
        <v>0</v>
      </c>
      <c r="DA319" s="22">
        <v>0</v>
      </c>
      <c r="DB319" s="19">
        <v>0</v>
      </c>
      <c r="DC319" s="20">
        <v>0</v>
      </c>
      <c r="DD319" s="22">
        <v>0</v>
      </c>
      <c r="DE319" s="32">
        <v>90354</v>
      </c>
      <c r="DF319" s="33">
        <v>89595</v>
      </c>
      <c r="DG319" s="33">
        <v>88619</v>
      </c>
      <c r="DH319" s="33">
        <v>88328</v>
      </c>
      <c r="DI319" s="33">
        <v>87496</v>
      </c>
      <c r="DJ319" s="34">
        <v>86782</v>
      </c>
      <c r="DK319" s="35">
        <v>69531</v>
      </c>
      <c r="DL319" s="64">
        <v>3</v>
      </c>
    </row>
    <row r="320" spans="1:116" x14ac:dyDescent="0.25">
      <c r="A320" s="6" t="s">
        <v>470</v>
      </c>
      <c r="B320" s="41" t="s">
        <v>455</v>
      </c>
      <c r="C320" s="82">
        <f t="shared" si="80"/>
        <v>2525.1327014218009</v>
      </c>
      <c r="D320" s="85">
        <f t="shared" si="81"/>
        <v>879.11278256704975</v>
      </c>
      <c r="E320" s="85">
        <f t="shared" si="82"/>
        <v>3172.0351366424984</v>
      </c>
      <c r="F320" s="85">
        <f t="shared" si="83"/>
        <v>2445.7892215568863</v>
      </c>
      <c r="G320" s="85">
        <f t="shared" si="84"/>
        <v>1950.0542205791744</v>
      </c>
      <c r="H320" s="86">
        <f t="shared" si="85"/>
        <v>2047.9061349693252</v>
      </c>
      <c r="I320" s="10">
        <f t="shared" si="70"/>
        <v>5000.213700990952</v>
      </c>
      <c r="J320" s="12">
        <f t="shared" si="71"/>
        <v>5836.7667624521073</v>
      </c>
      <c r="K320" s="12">
        <f t="shared" si="72"/>
        <v>7147.8036809815949</v>
      </c>
      <c r="L320" s="12">
        <f t="shared" si="73"/>
        <v>7911.2622754491022</v>
      </c>
      <c r="M320" s="12">
        <f t="shared" si="74"/>
        <v>8378.0388170055448</v>
      </c>
      <c r="N320" s="87">
        <f t="shared" si="75"/>
        <v>8572.6423312883435</v>
      </c>
      <c r="O320" s="82">
        <f t="shared" si="76"/>
        <v>48690</v>
      </c>
      <c r="P320" s="92">
        <f t="shared" si="77"/>
        <v>33525.34482758621</v>
      </c>
      <c r="Q320" s="93">
        <f t="shared" si="78"/>
        <v>0.21880200305997458</v>
      </c>
      <c r="R320" s="94">
        <f t="shared" si="79"/>
        <v>1</v>
      </c>
      <c r="S320" s="10">
        <v>3283170</v>
      </c>
      <c r="T320" s="12">
        <v>400067</v>
      </c>
      <c r="U320" s="12">
        <v>1572460</v>
      </c>
      <c r="V320" s="12">
        <v>395817</v>
      </c>
      <c r="W320" s="12">
        <v>0</v>
      </c>
      <c r="X320" s="12">
        <v>0</v>
      </c>
      <c r="Y320" s="12">
        <v>209319</v>
      </c>
      <c r="Z320" s="12">
        <v>340498</v>
      </c>
      <c r="AA320" s="12">
        <v>0</v>
      </c>
      <c r="AB320" s="11">
        <v>6201331</v>
      </c>
      <c r="AC320" s="10">
        <v>0</v>
      </c>
      <c r="AD320" s="12">
        <v>0</v>
      </c>
      <c r="AE320" s="12">
        <v>1835587.49</v>
      </c>
      <c r="AF320" s="12">
        <v>0</v>
      </c>
      <c r="AG320" s="12">
        <v>0</v>
      </c>
      <c r="AH320" s="12">
        <v>0</v>
      </c>
      <c r="AI320" s="12">
        <v>0</v>
      </c>
      <c r="AJ320" s="12">
        <v>0</v>
      </c>
      <c r="AK320" s="12">
        <v>0</v>
      </c>
      <c r="AL320" s="11">
        <v>1835587.49</v>
      </c>
      <c r="AM320" s="10">
        <v>2017176</v>
      </c>
      <c r="AN320" s="12">
        <v>336760</v>
      </c>
      <c r="AO320" s="12">
        <v>2817905</v>
      </c>
      <c r="AP320" s="12">
        <v>335983</v>
      </c>
      <c r="AQ320" s="12">
        <v>0</v>
      </c>
      <c r="AR320" s="12">
        <v>0</v>
      </c>
      <c r="AS320" s="12">
        <v>179635</v>
      </c>
      <c r="AT320" s="12">
        <v>183592</v>
      </c>
      <c r="AU320" s="12">
        <v>0</v>
      </c>
      <c r="AV320" s="11">
        <v>5871051</v>
      </c>
      <c r="AW320" s="10">
        <v>619156</v>
      </c>
      <c r="AX320" s="12">
        <v>316902</v>
      </c>
      <c r="AY320" s="12">
        <v>2423316</v>
      </c>
      <c r="AZ320" s="12">
        <v>511750</v>
      </c>
      <c r="BA320" s="12">
        <v>0</v>
      </c>
      <c r="BB320" s="12">
        <v>0</v>
      </c>
      <c r="BC320" s="12">
        <v>213344</v>
      </c>
      <c r="BD320" s="12">
        <v>25000</v>
      </c>
      <c r="BE320" s="12">
        <v>0</v>
      </c>
      <c r="BF320" s="11">
        <v>4109468</v>
      </c>
      <c r="BG320" s="10">
        <v>540305</v>
      </c>
      <c r="BH320" s="12">
        <v>256779</v>
      </c>
      <c r="BI320" s="12">
        <v>2050639</v>
      </c>
      <c r="BJ320" s="12">
        <v>179349</v>
      </c>
      <c r="BK320" s="12">
        <v>0</v>
      </c>
      <c r="BL320" s="12">
        <v>0</v>
      </c>
      <c r="BM320" s="12">
        <v>137866</v>
      </c>
      <c r="BN320" s="12">
        <v>0</v>
      </c>
      <c r="BO320" s="12">
        <v>0</v>
      </c>
      <c r="BP320" s="11">
        <v>3164938</v>
      </c>
      <c r="BQ320" s="10">
        <v>554711</v>
      </c>
      <c r="BR320" s="12">
        <v>227923</v>
      </c>
      <c r="BS320" s="12">
        <v>2038006</v>
      </c>
      <c r="BT320" s="12">
        <v>380819</v>
      </c>
      <c r="BU320" s="12">
        <v>0</v>
      </c>
      <c r="BV320" s="12">
        <v>0</v>
      </c>
      <c r="BW320" s="12">
        <v>136628</v>
      </c>
      <c r="BX320" s="12">
        <v>20000</v>
      </c>
      <c r="BY320" s="12">
        <v>0</v>
      </c>
      <c r="BZ320" s="11">
        <v>3358087</v>
      </c>
      <c r="CA320" s="10">
        <v>1279120</v>
      </c>
      <c r="CB320" s="12">
        <v>10326376</v>
      </c>
      <c r="CC320" s="12">
        <v>0</v>
      </c>
      <c r="CD320" s="11">
        <v>11605496</v>
      </c>
      <c r="CE320" s="10">
        <v>1353441</v>
      </c>
      <c r="CF320" s="12">
        <v>10833728</v>
      </c>
      <c r="CG320" s="12">
        <v>0</v>
      </c>
      <c r="CH320" s="11">
        <v>12187169</v>
      </c>
      <c r="CI320" s="10">
        <v>1371789</v>
      </c>
      <c r="CJ320" s="12">
        <v>11444223</v>
      </c>
      <c r="CK320" s="12">
        <v>0</v>
      </c>
      <c r="CL320" s="11">
        <v>12816012</v>
      </c>
      <c r="CM320" s="10">
        <v>1415489</v>
      </c>
      <c r="CN320" s="12">
        <v>11796319</v>
      </c>
      <c r="CO320" s="12">
        <v>0</v>
      </c>
      <c r="CP320" s="11">
        <v>13211808</v>
      </c>
      <c r="CQ320" s="10">
        <v>1457458</v>
      </c>
      <c r="CR320" s="12">
        <v>12140099</v>
      </c>
      <c r="CS320" s="12">
        <v>0</v>
      </c>
      <c r="CT320" s="11">
        <v>13597557</v>
      </c>
      <c r="CU320" s="10">
        <v>1497764</v>
      </c>
      <c r="CV320" s="12">
        <v>12475643</v>
      </c>
      <c r="CW320" s="12">
        <v>0</v>
      </c>
      <c r="CX320" s="11">
        <v>13973407</v>
      </c>
      <c r="CY320" s="10">
        <v>972235</v>
      </c>
      <c r="CZ320" s="12">
        <v>310127</v>
      </c>
      <c r="DA320" s="15">
        <v>29</v>
      </c>
      <c r="DB320" s="10">
        <v>0</v>
      </c>
      <c r="DC320" s="12">
        <v>0</v>
      </c>
      <c r="DD320" s="15">
        <v>0</v>
      </c>
      <c r="DE320" s="17">
        <v>2321</v>
      </c>
      <c r="DF320" s="14">
        <v>2088</v>
      </c>
      <c r="DG320" s="14">
        <v>1793</v>
      </c>
      <c r="DH320" s="14">
        <v>1670</v>
      </c>
      <c r="DI320" s="14">
        <v>1623</v>
      </c>
      <c r="DJ320" s="7">
        <v>1630</v>
      </c>
      <c r="DK320" s="24">
        <v>48690</v>
      </c>
      <c r="DL320" s="65">
        <v>1</v>
      </c>
    </row>
    <row r="321" spans="1:116" x14ac:dyDescent="0.25">
      <c r="A321" s="18" t="s">
        <v>476</v>
      </c>
      <c r="B321" s="44" t="s">
        <v>473</v>
      </c>
      <c r="C321" s="101">
        <f t="shared" si="80"/>
        <v>0</v>
      </c>
      <c r="D321" s="106">
        <f t="shared" si="81"/>
        <v>0</v>
      </c>
      <c r="E321" s="106">
        <f t="shared" si="82"/>
        <v>0</v>
      </c>
      <c r="F321" s="106">
        <f t="shared" si="83"/>
        <v>0</v>
      </c>
      <c r="G321" s="106">
        <f t="shared" si="84"/>
        <v>0</v>
      </c>
      <c r="H321" s="107">
        <f t="shared" si="85"/>
        <v>0</v>
      </c>
      <c r="I321" s="19">
        <f t="shared" si="70"/>
        <v>0</v>
      </c>
      <c r="J321" s="20">
        <f t="shared" si="71"/>
        <v>0</v>
      </c>
      <c r="K321" s="20">
        <f t="shared" si="72"/>
        <v>0</v>
      </c>
      <c r="L321" s="20">
        <f t="shared" si="73"/>
        <v>0</v>
      </c>
      <c r="M321" s="20">
        <f t="shared" si="74"/>
        <v>0</v>
      </c>
      <c r="N321" s="102">
        <f t="shared" si="75"/>
        <v>0</v>
      </c>
      <c r="O321" s="101">
        <f t="shared" si="76"/>
        <v>30223</v>
      </c>
      <c r="P321" s="103" t="e">
        <f t="shared" si="77"/>
        <v>#DIV/0!</v>
      </c>
      <c r="Q321" s="104" t="e">
        <f t="shared" si="78"/>
        <v>#DIV/0!</v>
      </c>
      <c r="R321" s="105">
        <f t="shared" si="79"/>
        <v>0</v>
      </c>
      <c r="S321" s="19">
        <v>0</v>
      </c>
      <c r="T321" s="20">
        <v>0</v>
      </c>
      <c r="U321" s="20">
        <v>0</v>
      </c>
      <c r="V321" s="20">
        <v>0</v>
      </c>
      <c r="W321" s="20">
        <v>0</v>
      </c>
      <c r="X321" s="20">
        <v>0</v>
      </c>
      <c r="Y321" s="20">
        <v>0</v>
      </c>
      <c r="Z321" s="20">
        <v>0</v>
      </c>
      <c r="AA321" s="20">
        <v>0</v>
      </c>
      <c r="AB321" s="21">
        <v>0</v>
      </c>
      <c r="AC321" s="19">
        <v>0</v>
      </c>
      <c r="AD321" s="20">
        <v>0</v>
      </c>
      <c r="AE321" s="20">
        <v>0</v>
      </c>
      <c r="AF321" s="20">
        <v>0</v>
      </c>
      <c r="AG321" s="20">
        <v>0</v>
      </c>
      <c r="AH321" s="20">
        <v>0</v>
      </c>
      <c r="AI321" s="20">
        <v>0</v>
      </c>
      <c r="AJ321" s="20">
        <v>0</v>
      </c>
      <c r="AK321" s="20">
        <v>0</v>
      </c>
      <c r="AL321" s="21">
        <v>0</v>
      </c>
      <c r="AM321" s="19">
        <v>0</v>
      </c>
      <c r="AN321" s="20">
        <v>0</v>
      </c>
      <c r="AO321" s="20">
        <v>0</v>
      </c>
      <c r="AP321" s="20">
        <v>0</v>
      </c>
      <c r="AQ321" s="20">
        <v>0</v>
      </c>
      <c r="AR321" s="20">
        <v>0</v>
      </c>
      <c r="AS321" s="20">
        <v>0</v>
      </c>
      <c r="AT321" s="20">
        <v>0</v>
      </c>
      <c r="AU321" s="20">
        <v>0</v>
      </c>
      <c r="AV321" s="21">
        <v>0</v>
      </c>
      <c r="AW321" s="19">
        <v>0</v>
      </c>
      <c r="AX321" s="20">
        <v>0</v>
      </c>
      <c r="AY321" s="20">
        <v>0</v>
      </c>
      <c r="AZ321" s="20">
        <v>0</v>
      </c>
      <c r="BA321" s="20">
        <v>0</v>
      </c>
      <c r="BB321" s="20">
        <v>0</v>
      </c>
      <c r="BC321" s="20">
        <v>0</v>
      </c>
      <c r="BD321" s="20">
        <v>0</v>
      </c>
      <c r="BE321" s="20">
        <v>0</v>
      </c>
      <c r="BF321" s="21">
        <v>0</v>
      </c>
      <c r="BG321" s="19">
        <v>0</v>
      </c>
      <c r="BH321" s="20">
        <v>0</v>
      </c>
      <c r="BI321" s="20">
        <v>0</v>
      </c>
      <c r="BJ321" s="20">
        <v>0</v>
      </c>
      <c r="BK321" s="20">
        <v>0</v>
      </c>
      <c r="BL321" s="20">
        <v>0</v>
      </c>
      <c r="BM321" s="20">
        <v>0</v>
      </c>
      <c r="BN321" s="20">
        <v>0</v>
      </c>
      <c r="BO321" s="20">
        <v>0</v>
      </c>
      <c r="BP321" s="21">
        <v>0</v>
      </c>
      <c r="BQ321" s="19">
        <v>0</v>
      </c>
      <c r="BR321" s="20">
        <v>0</v>
      </c>
      <c r="BS321" s="20">
        <v>0</v>
      </c>
      <c r="BT321" s="20">
        <v>0</v>
      </c>
      <c r="BU321" s="20">
        <v>0</v>
      </c>
      <c r="BV321" s="20">
        <v>0</v>
      </c>
      <c r="BW321" s="20">
        <v>0</v>
      </c>
      <c r="BX321" s="20">
        <v>0</v>
      </c>
      <c r="BY321" s="20">
        <v>0</v>
      </c>
      <c r="BZ321" s="21">
        <v>0</v>
      </c>
      <c r="CA321" s="19">
        <v>0</v>
      </c>
      <c r="CB321" s="20">
        <v>0</v>
      </c>
      <c r="CC321" s="20">
        <v>0</v>
      </c>
      <c r="CD321" s="21">
        <v>0</v>
      </c>
      <c r="CE321" s="19">
        <v>0</v>
      </c>
      <c r="CF321" s="20">
        <v>0</v>
      </c>
      <c r="CG321" s="20">
        <v>0</v>
      </c>
      <c r="CH321" s="21">
        <v>0</v>
      </c>
      <c r="CI321" s="19">
        <v>0</v>
      </c>
      <c r="CJ321" s="20">
        <v>0</v>
      </c>
      <c r="CK321" s="20">
        <v>0</v>
      </c>
      <c r="CL321" s="21">
        <v>0</v>
      </c>
      <c r="CM321" s="19">
        <v>0</v>
      </c>
      <c r="CN321" s="20">
        <v>0</v>
      </c>
      <c r="CO321" s="20">
        <v>0</v>
      </c>
      <c r="CP321" s="21">
        <v>0</v>
      </c>
      <c r="CQ321" s="19">
        <v>0</v>
      </c>
      <c r="CR321" s="20">
        <v>0</v>
      </c>
      <c r="CS321" s="20">
        <v>0</v>
      </c>
      <c r="CT321" s="21">
        <v>0</v>
      </c>
      <c r="CU321" s="19">
        <v>0</v>
      </c>
      <c r="CV321" s="20">
        <v>0</v>
      </c>
      <c r="CW321" s="20">
        <v>0</v>
      </c>
      <c r="CX321" s="21">
        <v>0</v>
      </c>
      <c r="CY321" s="19">
        <v>0</v>
      </c>
      <c r="CZ321" s="20">
        <v>0</v>
      </c>
      <c r="DA321" s="22">
        <v>0</v>
      </c>
      <c r="DB321" s="19">
        <v>0</v>
      </c>
      <c r="DC321" s="20">
        <v>0</v>
      </c>
      <c r="DD321" s="22">
        <v>0</v>
      </c>
      <c r="DE321" s="32">
        <v>880</v>
      </c>
      <c r="DF321" s="33">
        <v>871</v>
      </c>
      <c r="DG321" s="33">
        <v>873</v>
      </c>
      <c r="DH321" s="33">
        <v>873</v>
      </c>
      <c r="DI321" s="33">
        <v>873</v>
      </c>
      <c r="DJ321" s="34">
        <v>877</v>
      </c>
      <c r="DK321" s="35">
        <v>30223</v>
      </c>
      <c r="DL321" s="64">
        <v>0</v>
      </c>
    </row>
    <row r="322" spans="1:116" x14ac:dyDescent="0.25">
      <c r="A322" s="6" t="s">
        <v>134</v>
      </c>
      <c r="B322" s="41" t="s">
        <v>111</v>
      </c>
      <c r="C322" s="82">
        <f t="shared" si="80"/>
        <v>2265.70457997534</v>
      </c>
      <c r="D322" s="85">
        <f t="shared" si="81"/>
        <v>3895.9411305759932</v>
      </c>
      <c r="E322" s="85">
        <f t="shared" si="82"/>
        <v>2185.2867089360379</v>
      </c>
      <c r="F322" s="85">
        <f t="shared" si="83"/>
        <v>2117.499254301747</v>
      </c>
      <c r="G322" s="85">
        <f t="shared" si="84"/>
        <v>2111.1098127538471</v>
      </c>
      <c r="H322" s="86">
        <f t="shared" si="85"/>
        <v>2016.3250413800361</v>
      </c>
      <c r="I322" s="10">
        <f t="shared" si="70"/>
        <v>108.49396901413485</v>
      </c>
      <c r="J322" s="12">
        <f t="shared" si="71"/>
        <v>57.526921716094968</v>
      </c>
      <c r="K322" s="12">
        <f t="shared" si="72"/>
        <v>56.49083706163826</v>
      </c>
      <c r="L322" s="12">
        <f t="shared" si="73"/>
        <v>53.865746350739172</v>
      </c>
      <c r="M322" s="12">
        <f t="shared" si="74"/>
        <v>43.00046175447855</v>
      </c>
      <c r="N322" s="87">
        <f t="shared" si="75"/>
        <v>46.800830471014841</v>
      </c>
      <c r="O322" s="82">
        <f t="shared" si="76"/>
        <v>44756</v>
      </c>
      <c r="P322" s="92">
        <f t="shared" si="77"/>
        <v>70711.096618357493</v>
      </c>
      <c r="Q322" s="93">
        <f t="shared" si="78"/>
        <v>0.41286261793750278</v>
      </c>
      <c r="R322" s="94">
        <f t="shared" si="79"/>
        <v>5</v>
      </c>
      <c r="S322" s="10">
        <v>37667829</v>
      </c>
      <c r="T322" s="12">
        <v>91519849</v>
      </c>
      <c r="U322" s="12">
        <v>102968669</v>
      </c>
      <c r="V322" s="12">
        <v>6184653</v>
      </c>
      <c r="W322" s="12">
        <v>1409774</v>
      </c>
      <c r="X322" s="12">
        <v>0</v>
      </c>
      <c r="Y322" s="12">
        <v>13831414</v>
      </c>
      <c r="Z322" s="12">
        <v>54515359</v>
      </c>
      <c r="AA322" s="12">
        <v>0</v>
      </c>
      <c r="AB322" s="11">
        <v>308097547</v>
      </c>
      <c r="AC322" s="10">
        <v>34421959</v>
      </c>
      <c r="AD322" s="12">
        <v>108256724</v>
      </c>
      <c r="AE322" s="12">
        <v>200602160</v>
      </c>
      <c r="AF322" s="12">
        <v>10353511</v>
      </c>
      <c r="AG322" s="12">
        <v>3296231</v>
      </c>
      <c r="AH322" s="12">
        <v>0</v>
      </c>
      <c r="AI322" s="12">
        <v>72507318</v>
      </c>
      <c r="AJ322" s="12">
        <v>58660894</v>
      </c>
      <c r="AK322" s="12">
        <v>0</v>
      </c>
      <c r="AL322" s="11">
        <v>488098797</v>
      </c>
      <c r="AM322" s="10">
        <v>23633155</v>
      </c>
      <c r="AN322" s="12">
        <v>85354000</v>
      </c>
      <c r="AO322" s="12">
        <v>99679655</v>
      </c>
      <c r="AP322" s="12">
        <v>10122659</v>
      </c>
      <c r="AQ322" s="12">
        <v>1685512</v>
      </c>
      <c r="AR322" s="12">
        <v>0</v>
      </c>
      <c r="AS322" s="12">
        <v>18374671</v>
      </c>
      <c r="AT322" s="12">
        <v>50126160</v>
      </c>
      <c r="AU322" s="12">
        <v>0</v>
      </c>
      <c r="AV322" s="11">
        <v>288975812</v>
      </c>
      <c r="AW322" s="10">
        <v>25340073</v>
      </c>
      <c r="AX322" s="12">
        <v>80367910</v>
      </c>
      <c r="AY322" s="12">
        <v>96225535</v>
      </c>
      <c r="AZ322" s="12">
        <v>7403618</v>
      </c>
      <c r="BA322" s="12">
        <v>2233461</v>
      </c>
      <c r="BB322" s="12">
        <v>0</v>
      </c>
      <c r="BC322" s="12">
        <v>15598958</v>
      </c>
      <c r="BD322" s="12">
        <v>55280024</v>
      </c>
      <c r="BE322" s="12">
        <v>0</v>
      </c>
      <c r="BF322" s="11">
        <v>282449579</v>
      </c>
      <c r="BG322" s="10">
        <v>18656378</v>
      </c>
      <c r="BH322" s="12">
        <v>75954501</v>
      </c>
      <c r="BI322" s="12">
        <v>98527046</v>
      </c>
      <c r="BJ322" s="12">
        <v>22156356</v>
      </c>
      <c r="BK322" s="12">
        <v>1069194</v>
      </c>
      <c r="BL322" s="12">
        <v>0</v>
      </c>
      <c r="BM322" s="12">
        <v>7661165</v>
      </c>
      <c r="BN322" s="12">
        <v>48578538</v>
      </c>
      <c r="BO322" s="12">
        <v>0</v>
      </c>
      <c r="BP322" s="11">
        <v>272603178</v>
      </c>
      <c r="BQ322" s="10">
        <v>15935867</v>
      </c>
      <c r="BR322" s="12">
        <v>73567427</v>
      </c>
      <c r="BS322" s="12">
        <v>81290462</v>
      </c>
      <c r="BT322" s="12">
        <v>30770799</v>
      </c>
      <c r="BU322" s="12">
        <v>1296991</v>
      </c>
      <c r="BV322" s="12">
        <v>0</v>
      </c>
      <c r="BW322" s="12">
        <v>7882731</v>
      </c>
      <c r="BX322" s="12">
        <v>41574446</v>
      </c>
      <c r="BY322" s="12">
        <v>0</v>
      </c>
      <c r="BZ322" s="11">
        <v>252318723</v>
      </c>
      <c r="CA322" s="10">
        <v>6800858</v>
      </c>
      <c r="CB322" s="12">
        <v>5342004</v>
      </c>
      <c r="CC322" s="12">
        <v>0</v>
      </c>
      <c r="CD322" s="11">
        <v>12142862</v>
      </c>
      <c r="CE322" s="10">
        <v>760429</v>
      </c>
      <c r="CF322" s="12">
        <v>5345556</v>
      </c>
      <c r="CG322" s="12">
        <v>235035</v>
      </c>
      <c r="CH322" s="11">
        <v>6341020</v>
      </c>
      <c r="CI322" s="10">
        <v>760428</v>
      </c>
      <c r="CJ322" s="12">
        <v>5413964</v>
      </c>
      <c r="CK322" s="12">
        <v>0</v>
      </c>
      <c r="CL322" s="11">
        <v>6174392</v>
      </c>
      <c r="CM322" s="10">
        <v>292075</v>
      </c>
      <c r="CN322" s="12">
        <v>5486750</v>
      </c>
      <c r="CO322" s="12">
        <v>0</v>
      </c>
      <c r="CP322" s="11">
        <v>5778825</v>
      </c>
      <c r="CQ322" s="10">
        <v>292074</v>
      </c>
      <c r="CR322" s="12">
        <v>4271006</v>
      </c>
      <c r="CS322" s="12">
        <v>0</v>
      </c>
      <c r="CT322" s="11">
        <v>4563080</v>
      </c>
      <c r="CU322" s="10">
        <v>292074</v>
      </c>
      <c r="CV322" s="12">
        <v>4599502</v>
      </c>
      <c r="CW322" s="12">
        <v>0</v>
      </c>
      <c r="CX322" s="11">
        <v>4891576</v>
      </c>
      <c r="CY322" s="10">
        <v>58548788</v>
      </c>
      <c r="CZ322" s="12">
        <v>43069960</v>
      </c>
      <c r="DA322" s="15">
        <v>828</v>
      </c>
      <c r="DB322" s="10">
        <v>2857276</v>
      </c>
      <c r="DC322" s="12">
        <v>218582</v>
      </c>
      <c r="DD322" s="15">
        <v>201</v>
      </c>
      <c r="DE322" s="17">
        <v>111922</v>
      </c>
      <c r="DF322" s="14">
        <v>110227</v>
      </c>
      <c r="DG322" s="14">
        <v>109299</v>
      </c>
      <c r="DH322" s="14">
        <v>107282</v>
      </c>
      <c r="DI322" s="14">
        <v>106117</v>
      </c>
      <c r="DJ322" s="7">
        <v>104519</v>
      </c>
      <c r="DK322" s="24">
        <v>44756</v>
      </c>
      <c r="DL322" s="65">
        <v>5</v>
      </c>
    </row>
    <row r="323" spans="1:116" x14ac:dyDescent="0.25">
      <c r="A323" s="18" t="s">
        <v>230</v>
      </c>
      <c r="B323" s="44" t="s">
        <v>227</v>
      </c>
      <c r="C323" s="101">
        <f t="shared" si="80"/>
        <v>0</v>
      </c>
      <c r="D323" s="106">
        <f t="shared" si="81"/>
        <v>0</v>
      </c>
      <c r="E323" s="106">
        <f t="shared" si="82"/>
        <v>0</v>
      </c>
      <c r="F323" s="106">
        <f t="shared" si="83"/>
        <v>0</v>
      </c>
      <c r="G323" s="106">
        <f t="shared" si="84"/>
        <v>0</v>
      </c>
      <c r="H323" s="107">
        <f t="shared" si="85"/>
        <v>0</v>
      </c>
      <c r="I323" s="19">
        <f t="shared" si="70"/>
        <v>0</v>
      </c>
      <c r="J323" s="20">
        <f t="shared" si="71"/>
        <v>0</v>
      </c>
      <c r="K323" s="20">
        <f t="shared" si="72"/>
        <v>0</v>
      </c>
      <c r="L323" s="20">
        <f t="shared" si="73"/>
        <v>0</v>
      </c>
      <c r="M323" s="20">
        <f t="shared" si="74"/>
        <v>0</v>
      </c>
      <c r="N323" s="102">
        <f t="shared" si="75"/>
        <v>0</v>
      </c>
      <c r="O323" s="101">
        <f t="shared" si="76"/>
        <v>22434</v>
      </c>
      <c r="P323" s="103" t="e">
        <f t="shared" si="77"/>
        <v>#DIV/0!</v>
      </c>
      <c r="Q323" s="104" t="e">
        <f t="shared" si="78"/>
        <v>#DIV/0!</v>
      </c>
      <c r="R323" s="105">
        <f t="shared" si="79"/>
        <v>0</v>
      </c>
      <c r="S323" s="19">
        <v>0</v>
      </c>
      <c r="T323" s="20">
        <v>0</v>
      </c>
      <c r="U323" s="20">
        <v>0</v>
      </c>
      <c r="V323" s="20">
        <v>0</v>
      </c>
      <c r="W323" s="20">
        <v>0</v>
      </c>
      <c r="X323" s="20">
        <v>0</v>
      </c>
      <c r="Y323" s="20">
        <v>0</v>
      </c>
      <c r="Z323" s="20">
        <v>0</v>
      </c>
      <c r="AA323" s="20">
        <v>0</v>
      </c>
      <c r="AB323" s="21">
        <v>0</v>
      </c>
      <c r="AC323" s="19">
        <v>0</v>
      </c>
      <c r="AD323" s="20">
        <v>0</v>
      </c>
      <c r="AE323" s="20">
        <v>0</v>
      </c>
      <c r="AF323" s="20">
        <v>0</v>
      </c>
      <c r="AG323" s="20">
        <v>0</v>
      </c>
      <c r="AH323" s="20">
        <v>0</v>
      </c>
      <c r="AI323" s="20">
        <v>0</v>
      </c>
      <c r="AJ323" s="20">
        <v>0</v>
      </c>
      <c r="AK323" s="20">
        <v>0</v>
      </c>
      <c r="AL323" s="21">
        <v>0</v>
      </c>
      <c r="AM323" s="19">
        <v>0</v>
      </c>
      <c r="AN323" s="20">
        <v>0</v>
      </c>
      <c r="AO323" s="20">
        <v>0</v>
      </c>
      <c r="AP323" s="20">
        <v>0</v>
      </c>
      <c r="AQ323" s="20">
        <v>0</v>
      </c>
      <c r="AR323" s="20">
        <v>0</v>
      </c>
      <c r="AS323" s="20">
        <v>0</v>
      </c>
      <c r="AT323" s="20">
        <v>0</v>
      </c>
      <c r="AU323" s="20">
        <v>0</v>
      </c>
      <c r="AV323" s="21">
        <v>0</v>
      </c>
      <c r="AW323" s="19">
        <v>0</v>
      </c>
      <c r="AX323" s="20">
        <v>0</v>
      </c>
      <c r="AY323" s="20">
        <v>0</v>
      </c>
      <c r="AZ323" s="20">
        <v>0</v>
      </c>
      <c r="BA323" s="20">
        <v>0</v>
      </c>
      <c r="BB323" s="20">
        <v>0</v>
      </c>
      <c r="BC323" s="20">
        <v>0</v>
      </c>
      <c r="BD323" s="20">
        <v>0</v>
      </c>
      <c r="BE323" s="20">
        <v>0</v>
      </c>
      <c r="BF323" s="21">
        <v>0</v>
      </c>
      <c r="BG323" s="19">
        <v>0</v>
      </c>
      <c r="BH323" s="20">
        <v>0</v>
      </c>
      <c r="BI323" s="20">
        <v>0</v>
      </c>
      <c r="BJ323" s="20">
        <v>0</v>
      </c>
      <c r="BK323" s="20">
        <v>0</v>
      </c>
      <c r="BL323" s="20">
        <v>0</v>
      </c>
      <c r="BM323" s="20">
        <v>0</v>
      </c>
      <c r="BN323" s="20">
        <v>0</v>
      </c>
      <c r="BO323" s="20">
        <v>0</v>
      </c>
      <c r="BP323" s="21">
        <v>0</v>
      </c>
      <c r="BQ323" s="19">
        <v>0</v>
      </c>
      <c r="BR323" s="20">
        <v>0</v>
      </c>
      <c r="BS323" s="20">
        <v>0</v>
      </c>
      <c r="BT323" s="20">
        <v>0</v>
      </c>
      <c r="BU323" s="20">
        <v>0</v>
      </c>
      <c r="BV323" s="20">
        <v>0</v>
      </c>
      <c r="BW323" s="20">
        <v>0</v>
      </c>
      <c r="BX323" s="20">
        <v>0</v>
      </c>
      <c r="BY323" s="20">
        <v>0</v>
      </c>
      <c r="BZ323" s="21">
        <v>0</v>
      </c>
      <c r="CA323" s="19">
        <v>0</v>
      </c>
      <c r="CB323" s="20">
        <v>0</v>
      </c>
      <c r="CC323" s="20">
        <v>0</v>
      </c>
      <c r="CD323" s="21">
        <v>0</v>
      </c>
      <c r="CE323" s="19">
        <v>0</v>
      </c>
      <c r="CF323" s="20">
        <v>0</v>
      </c>
      <c r="CG323" s="20">
        <v>0</v>
      </c>
      <c r="CH323" s="21">
        <v>0</v>
      </c>
      <c r="CI323" s="19">
        <v>0</v>
      </c>
      <c r="CJ323" s="20">
        <v>0</v>
      </c>
      <c r="CK323" s="20">
        <v>0</v>
      </c>
      <c r="CL323" s="21">
        <v>0</v>
      </c>
      <c r="CM323" s="19">
        <v>0</v>
      </c>
      <c r="CN323" s="20">
        <v>0</v>
      </c>
      <c r="CO323" s="20">
        <v>0</v>
      </c>
      <c r="CP323" s="21">
        <v>0</v>
      </c>
      <c r="CQ323" s="19">
        <v>0</v>
      </c>
      <c r="CR323" s="20">
        <v>0</v>
      </c>
      <c r="CS323" s="20">
        <v>0</v>
      </c>
      <c r="CT323" s="21">
        <v>0</v>
      </c>
      <c r="CU323" s="19">
        <v>0</v>
      </c>
      <c r="CV323" s="20">
        <v>0</v>
      </c>
      <c r="CW323" s="20">
        <v>0</v>
      </c>
      <c r="CX323" s="21">
        <v>0</v>
      </c>
      <c r="CY323" s="19">
        <v>0</v>
      </c>
      <c r="CZ323" s="20">
        <v>0</v>
      </c>
      <c r="DA323" s="22">
        <v>0</v>
      </c>
      <c r="DB323" s="19">
        <v>0</v>
      </c>
      <c r="DC323" s="20">
        <v>0</v>
      </c>
      <c r="DD323" s="22">
        <v>0</v>
      </c>
      <c r="DE323" s="32">
        <v>532</v>
      </c>
      <c r="DF323" s="33">
        <v>554</v>
      </c>
      <c r="DG323" s="33">
        <v>560</v>
      </c>
      <c r="DH323" s="33">
        <v>550</v>
      </c>
      <c r="DI323" s="33">
        <v>557</v>
      </c>
      <c r="DJ323" s="34">
        <v>554</v>
      </c>
      <c r="DK323" s="35">
        <v>22434</v>
      </c>
      <c r="DL323" s="64">
        <v>0</v>
      </c>
    </row>
    <row r="324" spans="1:116" x14ac:dyDescent="0.25">
      <c r="A324" s="6" t="s">
        <v>528</v>
      </c>
      <c r="B324" s="41" t="s">
        <v>515</v>
      </c>
      <c r="C324" s="82">
        <f t="shared" si="80"/>
        <v>3108.8152967311967</v>
      </c>
      <c r="D324" s="85">
        <f t="shared" si="81"/>
        <v>2713.963355834137</v>
      </c>
      <c r="E324" s="85">
        <f t="shared" si="82"/>
        <v>2643.3706225680935</v>
      </c>
      <c r="F324" s="85">
        <f t="shared" si="83"/>
        <v>2416.3419333768779</v>
      </c>
      <c r="G324" s="85">
        <f t="shared" si="84"/>
        <v>2349.5293731539218</v>
      </c>
      <c r="H324" s="86">
        <f t="shared" si="85"/>
        <v>2305.7252385653173</v>
      </c>
      <c r="I324" s="10">
        <f t="shared" si="70"/>
        <v>1041.8609965090448</v>
      </c>
      <c r="J324" s="12">
        <f t="shared" si="71"/>
        <v>1196.950819672131</v>
      </c>
      <c r="K324" s="12">
        <f t="shared" si="72"/>
        <v>1345.8498702983138</v>
      </c>
      <c r="L324" s="12">
        <f t="shared" si="73"/>
        <v>1492.0564990202481</v>
      </c>
      <c r="M324" s="12">
        <f t="shared" si="74"/>
        <v>1502.456514604529</v>
      </c>
      <c r="N324" s="87">
        <f t="shared" si="75"/>
        <v>1360.2227706482395</v>
      </c>
      <c r="O324" s="82">
        <f t="shared" si="76"/>
        <v>77969</v>
      </c>
      <c r="P324" s="92">
        <f t="shared" si="77"/>
        <v>61208.867924528298</v>
      </c>
      <c r="Q324" s="93">
        <f t="shared" si="78"/>
        <v>0.46499910115245424</v>
      </c>
      <c r="R324" s="94">
        <f t="shared" si="79"/>
        <v>0</v>
      </c>
      <c r="S324" s="10">
        <v>3149970</v>
      </c>
      <c r="T324" s="12">
        <v>2931065</v>
      </c>
      <c r="U324" s="12">
        <v>1622615</v>
      </c>
      <c r="V324" s="12">
        <v>171451</v>
      </c>
      <c r="W324" s="12">
        <v>0</v>
      </c>
      <c r="X324" s="12">
        <v>0</v>
      </c>
      <c r="Y324" s="12">
        <v>1920776</v>
      </c>
      <c r="Z324" s="12">
        <v>0</v>
      </c>
      <c r="AA324" s="12">
        <v>0</v>
      </c>
      <c r="AB324" s="11">
        <v>9795877</v>
      </c>
      <c r="AC324" s="10">
        <v>3120511</v>
      </c>
      <c r="AD324" s="12">
        <v>2945822</v>
      </c>
      <c r="AE324" s="12">
        <v>1520418</v>
      </c>
      <c r="AF324" s="12">
        <v>195935</v>
      </c>
      <c r="AG324" s="12">
        <v>0</v>
      </c>
      <c r="AH324" s="12">
        <v>0</v>
      </c>
      <c r="AI324" s="12">
        <v>660454</v>
      </c>
      <c r="AJ324" s="12">
        <v>0</v>
      </c>
      <c r="AK324" s="12">
        <v>0</v>
      </c>
      <c r="AL324" s="11">
        <v>8443140</v>
      </c>
      <c r="AM324" s="10">
        <v>3377624</v>
      </c>
      <c r="AN324" s="12">
        <v>2708669</v>
      </c>
      <c r="AO324" s="12">
        <v>1436772</v>
      </c>
      <c r="AP324" s="12">
        <v>171003</v>
      </c>
      <c r="AQ324" s="12">
        <v>0</v>
      </c>
      <c r="AR324" s="12">
        <v>0</v>
      </c>
      <c r="AS324" s="12">
        <v>458087</v>
      </c>
      <c r="AT324" s="12">
        <v>0</v>
      </c>
      <c r="AU324" s="12">
        <v>0</v>
      </c>
      <c r="AV324" s="11">
        <v>8152155</v>
      </c>
      <c r="AW324" s="10">
        <v>2871088</v>
      </c>
      <c r="AX324" s="12">
        <v>2530022</v>
      </c>
      <c r="AY324" s="12">
        <v>1622847</v>
      </c>
      <c r="AZ324" s="12">
        <v>168198</v>
      </c>
      <c r="BA324" s="12">
        <v>0</v>
      </c>
      <c r="BB324" s="12">
        <v>0</v>
      </c>
      <c r="BC324" s="12">
        <v>206684</v>
      </c>
      <c r="BD324" s="12">
        <v>0</v>
      </c>
      <c r="BE324" s="12">
        <v>0</v>
      </c>
      <c r="BF324" s="11">
        <v>7398839</v>
      </c>
      <c r="BG324" s="10">
        <v>2813162</v>
      </c>
      <c r="BH324" s="12">
        <v>2318371</v>
      </c>
      <c r="BI324" s="12">
        <v>1484799</v>
      </c>
      <c r="BJ324" s="12">
        <v>167632</v>
      </c>
      <c r="BK324" s="12">
        <v>0</v>
      </c>
      <c r="BL324" s="12">
        <v>0</v>
      </c>
      <c r="BM324" s="12">
        <v>375052</v>
      </c>
      <c r="BN324" s="12">
        <v>0</v>
      </c>
      <c r="BO324" s="12">
        <v>0</v>
      </c>
      <c r="BP324" s="11">
        <v>7159016</v>
      </c>
      <c r="BQ324" s="10">
        <v>2822874</v>
      </c>
      <c r="BR324" s="12">
        <v>2350864</v>
      </c>
      <c r="BS324" s="12">
        <v>1339798</v>
      </c>
      <c r="BT324" s="12">
        <v>150889</v>
      </c>
      <c r="BU324" s="12">
        <v>0</v>
      </c>
      <c r="BV324" s="12">
        <v>0</v>
      </c>
      <c r="BW324" s="12">
        <v>342674</v>
      </c>
      <c r="BX324" s="12">
        <v>0</v>
      </c>
      <c r="BY324" s="12">
        <v>0</v>
      </c>
      <c r="BZ324" s="11">
        <v>7007099</v>
      </c>
      <c r="CA324" s="10">
        <v>2319356</v>
      </c>
      <c r="CB324" s="12">
        <v>963548</v>
      </c>
      <c r="CC324" s="12">
        <v>0</v>
      </c>
      <c r="CD324" s="11">
        <v>3282904</v>
      </c>
      <c r="CE324" s="10">
        <v>2708463</v>
      </c>
      <c r="CF324" s="12">
        <v>1015251</v>
      </c>
      <c r="CG324" s="12">
        <v>0</v>
      </c>
      <c r="CH324" s="11">
        <v>3723714</v>
      </c>
      <c r="CI324" s="10">
        <v>3084165</v>
      </c>
      <c r="CJ324" s="12">
        <v>1066436</v>
      </c>
      <c r="CK324" s="12">
        <v>0</v>
      </c>
      <c r="CL324" s="11">
        <v>4150601</v>
      </c>
      <c r="CM324" s="10">
        <v>3446551</v>
      </c>
      <c r="CN324" s="12">
        <v>1122126</v>
      </c>
      <c r="CO324" s="12">
        <v>0</v>
      </c>
      <c r="CP324" s="11">
        <v>4568677</v>
      </c>
      <c r="CQ324" s="10">
        <v>3796707</v>
      </c>
      <c r="CR324" s="12">
        <v>781278</v>
      </c>
      <c r="CS324" s="12">
        <v>0</v>
      </c>
      <c r="CT324" s="11">
        <v>4577985</v>
      </c>
      <c r="CU324" s="10">
        <v>4133717</v>
      </c>
      <c r="CV324" s="12">
        <v>0</v>
      </c>
      <c r="CW324" s="12">
        <v>0</v>
      </c>
      <c r="CX324" s="11">
        <v>4133717</v>
      </c>
      <c r="CY324" s="10">
        <v>3244070</v>
      </c>
      <c r="CZ324" s="12">
        <v>1311004</v>
      </c>
      <c r="DA324" s="15">
        <v>53</v>
      </c>
      <c r="DB324" s="10">
        <v>0</v>
      </c>
      <c r="DC324" s="12">
        <v>0</v>
      </c>
      <c r="DD324" s="15">
        <v>0</v>
      </c>
      <c r="DE324" s="17">
        <v>3151</v>
      </c>
      <c r="DF324" s="14">
        <v>3111</v>
      </c>
      <c r="DG324" s="14">
        <v>3084</v>
      </c>
      <c r="DH324" s="14">
        <v>3062</v>
      </c>
      <c r="DI324" s="14">
        <v>3047</v>
      </c>
      <c r="DJ324" s="7">
        <v>3039</v>
      </c>
      <c r="DK324" s="24">
        <v>77969</v>
      </c>
      <c r="DL324" s="65">
        <v>0</v>
      </c>
    </row>
    <row r="325" spans="1:116" x14ac:dyDescent="0.25">
      <c r="A325" s="6" t="s">
        <v>529</v>
      </c>
      <c r="B325" s="41" t="s">
        <v>515</v>
      </c>
      <c r="C325" s="82">
        <f t="shared" si="80"/>
        <v>659.67395361669674</v>
      </c>
      <c r="D325" s="85">
        <f t="shared" si="81"/>
        <v>621.65278893278037</v>
      </c>
      <c r="E325" s="85">
        <f t="shared" si="82"/>
        <v>704.6730398322851</v>
      </c>
      <c r="F325" s="85">
        <f t="shared" si="83"/>
        <v>777.11521537553733</v>
      </c>
      <c r="G325" s="85">
        <f t="shared" si="84"/>
        <v>626.04536620294596</v>
      </c>
      <c r="H325" s="86">
        <f t="shared" si="85"/>
        <v>592.03579445594858</v>
      </c>
      <c r="I325" s="10">
        <f t="shared" si="70"/>
        <v>0.99748446045734129</v>
      </c>
      <c r="J325" s="12">
        <f t="shared" si="71"/>
        <v>1.1761543378845745</v>
      </c>
      <c r="K325" s="12">
        <f t="shared" si="72"/>
        <v>1.3489811320754717</v>
      </c>
      <c r="L325" s="12">
        <f t="shared" si="73"/>
        <v>1.425457304223215</v>
      </c>
      <c r="M325" s="12">
        <f t="shared" si="74"/>
        <v>1.6596938079650845</v>
      </c>
      <c r="N325" s="87">
        <f t="shared" si="75"/>
        <v>1.4150729984164825</v>
      </c>
      <c r="O325" s="82">
        <f t="shared" si="76"/>
        <v>48478</v>
      </c>
      <c r="P325" s="92">
        <f t="shared" si="77"/>
        <v>50663.54519140609</v>
      </c>
      <c r="Q325" s="93">
        <f t="shared" si="78"/>
        <v>0.89639445638597359</v>
      </c>
      <c r="R325" s="94">
        <f t="shared" si="79"/>
        <v>5</v>
      </c>
      <c r="S325" s="10">
        <v>8377522</v>
      </c>
      <c r="T325" s="12">
        <v>24844251</v>
      </c>
      <c r="U325" s="12">
        <v>2990782</v>
      </c>
      <c r="V325" s="12">
        <v>0</v>
      </c>
      <c r="W325" s="12">
        <v>0</v>
      </c>
      <c r="X325" s="12">
        <v>0</v>
      </c>
      <c r="Y325" s="12">
        <v>4434575</v>
      </c>
      <c r="Z325" s="12">
        <v>0</v>
      </c>
      <c r="AA325" s="12">
        <v>0</v>
      </c>
      <c r="AB325" s="11">
        <v>40647130</v>
      </c>
      <c r="AC325" s="10">
        <v>7040853</v>
      </c>
      <c r="AD325" s="12">
        <v>23920528</v>
      </c>
      <c r="AE325" s="12">
        <v>0</v>
      </c>
      <c r="AF325" s="12">
        <v>2821781</v>
      </c>
      <c r="AG325" s="12">
        <v>0</v>
      </c>
      <c r="AH325" s="12">
        <v>0</v>
      </c>
      <c r="AI325" s="12">
        <v>4143253</v>
      </c>
      <c r="AJ325" s="12">
        <v>740135</v>
      </c>
      <c r="AK325" s="12">
        <v>0</v>
      </c>
      <c r="AL325" s="11">
        <v>38666550</v>
      </c>
      <c r="AM325" s="10">
        <v>8241231</v>
      </c>
      <c r="AN325" s="12">
        <v>22029991</v>
      </c>
      <c r="AO325" s="12">
        <v>0</v>
      </c>
      <c r="AP325" s="12">
        <v>6534577</v>
      </c>
      <c r="AQ325" s="12">
        <v>24307</v>
      </c>
      <c r="AR325" s="12">
        <v>0</v>
      </c>
      <c r="AS325" s="12">
        <v>5186024</v>
      </c>
      <c r="AT325" s="12">
        <v>1198745</v>
      </c>
      <c r="AU325" s="12">
        <v>0</v>
      </c>
      <c r="AV325" s="11">
        <v>43214875</v>
      </c>
      <c r="AW325" s="10">
        <v>14790703</v>
      </c>
      <c r="AX325" s="12">
        <v>20330290</v>
      </c>
      <c r="AY325" s="12">
        <v>0</v>
      </c>
      <c r="AZ325" s="12">
        <v>6460162</v>
      </c>
      <c r="BA325" s="12">
        <v>35797</v>
      </c>
      <c r="BB325" s="12">
        <v>0</v>
      </c>
      <c r="BC325" s="12">
        <v>4477637</v>
      </c>
      <c r="BD325" s="12">
        <v>1262940</v>
      </c>
      <c r="BE325" s="12">
        <v>0</v>
      </c>
      <c r="BF325" s="11">
        <v>47357529</v>
      </c>
      <c r="BG325" s="10">
        <v>6418362</v>
      </c>
      <c r="BH325" s="12">
        <v>20010132</v>
      </c>
      <c r="BI325" s="12">
        <v>0</v>
      </c>
      <c r="BJ325" s="12">
        <v>5934088</v>
      </c>
      <c r="BK325" s="12">
        <v>95273</v>
      </c>
      <c r="BL325" s="12">
        <v>0</v>
      </c>
      <c r="BM325" s="12">
        <v>4263462</v>
      </c>
      <c r="BN325" s="12">
        <v>1658950</v>
      </c>
      <c r="BO325" s="12">
        <v>0</v>
      </c>
      <c r="BP325" s="11">
        <v>38380267</v>
      </c>
      <c r="BQ325" s="10">
        <v>5840209</v>
      </c>
      <c r="BR325" s="12">
        <v>18561474</v>
      </c>
      <c r="BS325" s="12">
        <v>0</v>
      </c>
      <c r="BT325" s="12">
        <v>5491208</v>
      </c>
      <c r="BU325" s="12">
        <v>35777</v>
      </c>
      <c r="BV325" s="12">
        <v>0</v>
      </c>
      <c r="BW325" s="12">
        <v>4093853</v>
      </c>
      <c r="BX325" s="12">
        <v>1715279</v>
      </c>
      <c r="BY325" s="12">
        <v>0</v>
      </c>
      <c r="BZ325" s="11">
        <v>35737800</v>
      </c>
      <c r="CA325" s="10">
        <v>11375</v>
      </c>
      <c r="CB325" s="12">
        <v>30282</v>
      </c>
      <c r="CC325" s="12">
        <v>19805</v>
      </c>
      <c r="CD325" s="11">
        <v>61462</v>
      </c>
      <c r="CE325" s="10">
        <v>11870</v>
      </c>
      <c r="CF325" s="12">
        <v>37608</v>
      </c>
      <c r="CG325" s="12">
        <v>22278</v>
      </c>
      <c r="CH325" s="11">
        <v>71756</v>
      </c>
      <c r="CI325" s="10">
        <v>12355</v>
      </c>
      <c r="CJ325" s="12">
        <v>44802</v>
      </c>
      <c r="CK325" s="12">
        <v>23276</v>
      </c>
      <c r="CL325" s="11">
        <v>80433</v>
      </c>
      <c r="CM325" s="10">
        <v>12895</v>
      </c>
      <c r="CN325" s="12">
        <v>47417</v>
      </c>
      <c r="CO325" s="12">
        <v>24239</v>
      </c>
      <c r="CP325" s="11">
        <v>84551</v>
      </c>
      <c r="CQ325" s="10">
        <v>14055</v>
      </c>
      <c r="CR325" s="12">
        <v>59019</v>
      </c>
      <c r="CS325" s="12">
        <v>24277</v>
      </c>
      <c r="CT325" s="11">
        <v>97351</v>
      </c>
      <c r="CU325" s="10">
        <v>14440</v>
      </c>
      <c r="CV325" s="12">
        <v>24641</v>
      </c>
      <c r="CW325" s="12">
        <v>42239</v>
      </c>
      <c r="CX325" s="11">
        <v>81320</v>
      </c>
      <c r="CY325" s="10">
        <v>24854522</v>
      </c>
      <c r="CZ325" s="12">
        <v>11487060</v>
      </c>
      <c r="DA325" s="15">
        <v>490.58</v>
      </c>
      <c r="DB325" s="10">
        <v>81778</v>
      </c>
      <c r="DC325" s="12">
        <v>12502</v>
      </c>
      <c r="DD325" s="15">
        <v>3.13</v>
      </c>
      <c r="DE325" s="17">
        <v>61617</v>
      </c>
      <c r="DF325" s="14">
        <v>61009</v>
      </c>
      <c r="DG325" s="14">
        <v>59625</v>
      </c>
      <c r="DH325" s="14">
        <v>59315</v>
      </c>
      <c r="DI325" s="14">
        <v>58656</v>
      </c>
      <c r="DJ325" s="7">
        <v>57467</v>
      </c>
      <c r="DK325" s="24">
        <v>48478</v>
      </c>
      <c r="DL325" s="65">
        <v>5</v>
      </c>
    </row>
    <row r="326" spans="1:116" x14ac:dyDescent="0.25">
      <c r="A326" s="6" t="s">
        <v>425</v>
      </c>
      <c r="B326" s="41" t="s">
        <v>423</v>
      </c>
      <c r="C326" s="82">
        <f t="shared" si="80"/>
        <v>3249.1771488469603</v>
      </c>
      <c r="D326" s="85">
        <f t="shared" si="81"/>
        <v>3330.4838485585274</v>
      </c>
      <c r="E326" s="85">
        <f t="shared" si="82"/>
        <v>3062.9166357910335</v>
      </c>
      <c r="F326" s="85">
        <f t="shared" si="83"/>
        <v>3077.9752159218924</v>
      </c>
      <c r="G326" s="85">
        <f t="shared" si="84"/>
        <v>2960.3351023502655</v>
      </c>
      <c r="H326" s="86">
        <f t="shared" si="85"/>
        <v>2899.7552500954562</v>
      </c>
      <c r="I326" s="10">
        <f t="shared" si="70"/>
        <v>828.09224318658278</v>
      </c>
      <c r="J326" s="12">
        <f t="shared" si="71"/>
        <v>904.8280653004515</v>
      </c>
      <c r="K326" s="12">
        <f t="shared" si="72"/>
        <v>1048.5364949981474</v>
      </c>
      <c r="L326" s="12">
        <f t="shared" si="73"/>
        <v>1179.6248591813744</v>
      </c>
      <c r="M326" s="12">
        <f t="shared" si="74"/>
        <v>1265.0276724791509</v>
      </c>
      <c r="N326" s="87">
        <f t="shared" si="75"/>
        <v>1352.450935471554</v>
      </c>
      <c r="O326" s="82">
        <f t="shared" si="76"/>
        <v>38571</v>
      </c>
      <c r="P326" s="92">
        <f t="shared" si="77"/>
        <v>44089.812734082399</v>
      </c>
      <c r="Q326" s="93">
        <f t="shared" si="78"/>
        <v>0.47934288582444945</v>
      </c>
      <c r="R326" s="94">
        <f t="shared" si="79"/>
        <v>1</v>
      </c>
      <c r="S326" s="10">
        <v>1798472</v>
      </c>
      <c r="T326" s="12">
        <v>3038375</v>
      </c>
      <c r="U326" s="12">
        <v>4094123</v>
      </c>
      <c r="V326" s="12">
        <v>0</v>
      </c>
      <c r="W326" s="12">
        <v>0</v>
      </c>
      <c r="X326" s="12">
        <v>0</v>
      </c>
      <c r="Y326" s="12">
        <v>368175</v>
      </c>
      <c r="Z326" s="12">
        <v>570242</v>
      </c>
      <c r="AA326" s="12">
        <v>0</v>
      </c>
      <c r="AB326" s="11">
        <v>9869387</v>
      </c>
      <c r="AC326" s="10">
        <v>1691646</v>
      </c>
      <c r="AD326" s="12">
        <v>2672665</v>
      </c>
      <c r="AE326" s="12">
        <v>4329977</v>
      </c>
      <c r="AF326" s="12">
        <v>0</v>
      </c>
      <c r="AG326" s="12">
        <v>0</v>
      </c>
      <c r="AH326" s="12">
        <v>0</v>
      </c>
      <c r="AI326" s="12">
        <v>894175</v>
      </c>
      <c r="AJ326" s="12">
        <v>511494</v>
      </c>
      <c r="AK326" s="12">
        <v>0</v>
      </c>
      <c r="AL326" s="11">
        <v>10099957</v>
      </c>
      <c r="AM326" s="10">
        <v>1604588</v>
      </c>
      <c r="AN326" s="12">
        <v>2678722</v>
      </c>
      <c r="AO326" s="12">
        <v>3952553</v>
      </c>
      <c r="AP326" s="12">
        <v>0</v>
      </c>
      <c r="AQ326" s="12">
        <v>0</v>
      </c>
      <c r="AR326" s="12">
        <v>30949</v>
      </c>
      <c r="AS326" s="12">
        <v>0</v>
      </c>
      <c r="AT326" s="12">
        <v>417713</v>
      </c>
      <c r="AU326" s="12">
        <v>0</v>
      </c>
      <c r="AV326" s="11">
        <v>8684525</v>
      </c>
      <c r="AW326" s="10">
        <v>1644059</v>
      </c>
      <c r="AX326" s="12">
        <v>2534702</v>
      </c>
      <c r="AY326" s="12">
        <v>3993409</v>
      </c>
      <c r="AZ326" s="12">
        <v>0</v>
      </c>
      <c r="BA326" s="12">
        <v>0</v>
      </c>
      <c r="BB326" s="12">
        <v>24478</v>
      </c>
      <c r="BC326" s="12">
        <v>0</v>
      </c>
      <c r="BD326" s="12">
        <v>369261</v>
      </c>
      <c r="BE326" s="12">
        <v>0</v>
      </c>
      <c r="BF326" s="11">
        <v>8565909</v>
      </c>
      <c r="BG326" s="10">
        <v>1799171</v>
      </c>
      <c r="BH326" s="12">
        <v>2447476</v>
      </c>
      <c r="BI326" s="12">
        <v>3540951</v>
      </c>
      <c r="BJ326" s="12">
        <v>0</v>
      </c>
      <c r="BK326" s="12">
        <v>0</v>
      </c>
      <c r="BL326" s="12">
        <v>21766</v>
      </c>
      <c r="BM326" s="12">
        <v>0</v>
      </c>
      <c r="BN326" s="12">
        <v>850685</v>
      </c>
      <c r="BO326" s="12">
        <v>0</v>
      </c>
      <c r="BP326" s="11">
        <v>8660049</v>
      </c>
      <c r="BQ326" s="10">
        <v>1627106</v>
      </c>
      <c r="BR326" s="12">
        <v>2459087</v>
      </c>
      <c r="BS326" s="12">
        <v>3488389</v>
      </c>
      <c r="BT326" s="12">
        <v>0</v>
      </c>
      <c r="BU326" s="12">
        <v>0</v>
      </c>
      <c r="BV326" s="12">
        <v>19877</v>
      </c>
      <c r="BW326" s="12">
        <v>0</v>
      </c>
      <c r="BX326" s="12">
        <v>301243</v>
      </c>
      <c r="BY326" s="12">
        <v>0</v>
      </c>
      <c r="BZ326" s="11">
        <v>7895702</v>
      </c>
      <c r="CA326" s="10">
        <v>135000</v>
      </c>
      <c r="CB326" s="12">
        <v>2235000</v>
      </c>
      <c r="CC326" s="12">
        <v>0</v>
      </c>
      <c r="CD326" s="11">
        <v>2370000</v>
      </c>
      <c r="CE326" s="10">
        <v>260000</v>
      </c>
      <c r="CF326" s="12">
        <v>2345000</v>
      </c>
      <c r="CG326" s="12">
        <v>0</v>
      </c>
      <c r="CH326" s="11">
        <v>2605000</v>
      </c>
      <c r="CI326" s="10">
        <v>385000</v>
      </c>
      <c r="CJ326" s="12">
        <v>2445000</v>
      </c>
      <c r="CK326" s="12">
        <v>0</v>
      </c>
      <c r="CL326" s="11">
        <v>2830000</v>
      </c>
      <c r="CM326" s="10">
        <v>591341</v>
      </c>
      <c r="CN326" s="12">
        <v>2550000</v>
      </c>
      <c r="CO326" s="12">
        <v>0</v>
      </c>
      <c r="CP326" s="11">
        <v>3141341</v>
      </c>
      <c r="CQ326" s="10">
        <v>722143</v>
      </c>
      <c r="CR326" s="12">
        <v>2615000</v>
      </c>
      <c r="CS326" s="12">
        <v>0</v>
      </c>
      <c r="CT326" s="11">
        <v>3337143</v>
      </c>
      <c r="CU326" s="10">
        <v>847069</v>
      </c>
      <c r="CV326" s="12">
        <v>2695000</v>
      </c>
      <c r="CW326" s="12">
        <v>0</v>
      </c>
      <c r="CX326" s="11">
        <v>3542069</v>
      </c>
      <c r="CY326" s="10">
        <v>2942995</v>
      </c>
      <c r="CZ326" s="12">
        <v>1514484</v>
      </c>
      <c r="DA326" s="15">
        <v>66.75</v>
      </c>
      <c r="DB326" s="10">
        <v>0</v>
      </c>
      <c r="DC326" s="12">
        <v>0</v>
      </c>
      <c r="DD326" s="15">
        <v>0</v>
      </c>
      <c r="DE326" s="17">
        <v>2862</v>
      </c>
      <c r="DF326" s="14">
        <v>2879</v>
      </c>
      <c r="DG326" s="14">
        <v>2699</v>
      </c>
      <c r="DH326" s="14">
        <v>2663</v>
      </c>
      <c r="DI326" s="14">
        <v>2638</v>
      </c>
      <c r="DJ326" s="7">
        <v>2619</v>
      </c>
      <c r="DK326" s="24">
        <v>38571</v>
      </c>
      <c r="DL326" s="65">
        <v>1</v>
      </c>
    </row>
    <row r="327" spans="1:116" x14ac:dyDescent="0.25">
      <c r="A327" s="6" t="s">
        <v>201</v>
      </c>
      <c r="B327" s="41" t="s">
        <v>202</v>
      </c>
      <c r="C327" s="82">
        <f t="shared" si="80"/>
        <v>2106.9575021682567</v>
      </c>
      <c r="D327" s="85">
        <f t="shared" si="81"/>
        <v>1822.172972972973</v>
      </c>
      <c r="E327" s="85">
        <f t="shared" si="82"/>
        <v>1927.3766451974236</v>
      </c>
      <c r="F327" s="85">
        <f t="shared" si="83"/>
        <v>1792.7544154751893</v>
      </c>
      <c r="G327" s="85">
        <f t="shared" si="84"/>
        <v>2006.4209929078015</v>
      </c>
      <c r="H327" s="86">
        <f t="shared" si="85"/>
        <v>1932.4521291797657</v>
      </c>
      <c r="I327" s="10">
        <f t="shared" ref="I327:I390" si="86">(CD327/DE327)</f>
        <v>4455.5354148597862</v>
      </c>
      <c r="J327" s="12">
        <f t="shared" ref="J327:J390" si="87">(CH327/DF327)</f>
        <v>4549.5218918918918</v>
      </c>
      <c r="K327" s="12">
        <f t="shared" ref="K327:K390" si="88">(CL327/DG327)</f>
        <v>4713.8703444413331</v>
      </c>
      <c r="L327" s="12">
        <f t="shared" ref="L327:L390" si="89">(CP327/DH327)</f>
        <v>4847.8816932996915</v>
      </c>
      <c r="M327" s="12">
        <f t="shared" ref="M327:M390" si="90">(CT327/DI327)</f>
        <v>5144.2490780141843</v>
      </c>
      <c r="N327" s="87">
        <f t="shared" ref="N327:N390" si="91">(CX327/DJ327)</f>
        <v>5344.1600457273507</v>
      </c>
      <c r="O327" s="82">
        <f t="shared" ref="O327:O390" si="92">DK327</f>
        <v>41673</v>
      </c>
      <c r="P327" s="92">
        <f t="shared" ref="P327:P390" si="93">(CY327/DA327)</f>
        <v>50436.274509803923</v>
      </c>
      <c r="Q327" s="93">
        <f t="shared" ref="Q327:Q390" si="94">SUM(CY327,CZ327,DB327,DC327)/(AB327-Z327)</f>
        <v>0.52581639376473488</v>
      </c>
      <c r="R327" s="94">
        <f t="shared" ref="R327:R390" si="95">DL327</f>
        <v>2</v>
      </c>
      <c r="S327" s="10">
        <v>487546</v>
      </c>
      <c r="T327" s="12">
        <v>988088</v>
      </c>
      <c r="U327" s="12">
        <v>4954138</v>
      </c>
      <c r="V327" s="12">
        <v>548825</v>
      </c>
      <c r="W327" s="12">
        <v>0</v>
      </c>
      <c r="X327" s="12">
        <v>26144</v>
      </c>
      <c r="Y327" s="12">
        <v>283225</v>
      </c>
      <c r="Z327" s="12">
        <v>506428</v>
      </c>
      <c r="AA327" s="12">
        <v>0</v>
      </c>
      <c r="AB327" s="11">
        <v>7794394</v>
      </c>
      <c r="AC327" s="10">
        <v>453161</v>
      </c>
      <c r="AD327" s="12">
        <v>915895</v>
      </c>
      <c r="AE327" s="12">
        <v>4627818</v>
      </c>
      <c r="AF327" s="12">
        <v>436953</v>
      </c>
      <c r="AG327" s="12">
        <v>0</v>
      </c>
      <c r="AH327" s="12">
        <v>25138</v>
      </c>
      <c r="AI327" s="12">
        <v>283075</v>
      </c>
      <c r="AJ327" s="12">
        <v>463912</v>
      </c>
      <c r="AK327" s="12">
        <v>0</v>
      </c>
      <c r="AL327" s="11">
        <v>7205952</v>
      </c>
      <c r="AM327" s="10">
        <v>383651</v>
      </c>
      <c r="AN327" s="12">
        <v>850249</v>
      </c>
      <c r="AO327" s="12">
        <v>4824086</v>
      </c>
      <c r="AP327" s="12">
        <v>500751</v>
      </c>
      <c r="AQ327" s="12">
        <v>0</v>
      </c>
      <c r="AR327" s="12">
        <v>23715</v>
      </c>
      <c r="AS327" s="12">
        <v>300210</v>
      </c>
      <c r="AT327" s="12">
        <v>472701</v>
      </c>
      <c r="AU327" s="12">
        <v>0</v>
      </c>
      <c r="AV327" s="11">
        <v>7355363</v>
      </c>
      <c r="AW327" s="10">
        <v>398920</v>
      </c>
      <c r="AX327" s="12">
        <v>835692</v>
      </c>
      <c r="AY327" s="12">
        <v>4352376</v>
      </c>
      <c r="AZ327" s="12">
        <v>490420</v>
      </c>
      <c r="BA327" s="12">
        <v>0</v>
      </c>
      <c r="BB327" s="12">
        <v>28167</v>
      </c>
      <c r="BC327" s="12">
        <v>289180</v>
      </c>
      <c r="BD327" s="12">
        <v>1199691</v>
      </c>
      <c r="BE327" s="12">
        <v>0</v>
      </c>
      <c r="BF327" s="11">
        <v>7594446</v>
      </c>
      <c r="BG327" s="10">
        <v>507685</v>
      </c>
      <c r="BH327" s="12">
        <v>765429</v>
      </c>
      <c r="BI327" s="12">
        <v>4935476</v>
      </c>
      <c r="BJ327" s="12">
        <v>522026</v>
      </c>
      <c r="BK327" s="12">
        <v>0</v>
      </c>
      <c r="BL327" s="12">
        <v>31376</v>
      </c>
      <c r="BM327" s="12">
        <v>310642</v>
      </c>
      <c r="BN327" s="12">
        <v>275767</v>
      </c>
      <c r="BO327" s="12">
        <v>0</v>
      </c>
      <c r="BP327" s="11">
        <v>7348401</v>
      </c>
      <c r="BQ327" s="10">
        <v>390308</v>
      </c>
      <c r="BR327" s="12">
        <v>739434</v>
      </c>
      <c r="BS327" s="12">
        <v>4783487</v>
      </c>
      <c r="BT327" s="12">
        <v>623594</v>
      </c>
      <c r="BU327" s="12">
        <v>0</v>
      </c>
      <c r="BV327" s="12">
        <v>36740</v>
      </c>
      <c r="BW327" s="12">
        <v>188087</v>
      </c>
      <c r="BX327" s="12">
        <v>594997</v>
      </c>
      <c r="BY327" s="12">
        <v>0</v>
      </c>
      <c r="BZ327" s="11">
        <v>7356647</v>
      </c>
      <c r="CA327" s="10">
        <v>170443</v>
      </c>
      <c r="CB327" s="12">
        <v>15241254</v>
      </c>
      <c r="CC327" s="12">
        <v>0</v>
      </c>
      <c r="CD327" s="11">
        <v>15411697</v>
      </c>
      <c r="CE327" s="10">
        <v>170443</v>
      </c>
      <c r="CF327" s="12">
        <v>15952021</v>
      </c>
      <c r="CG327" s="12">
        <v>710767</v>
      </c>
      <c r="CH327" s="11">
        <v>16833231</v>
      </c>
      <c r="CI327" s="10">
        <v>170443</v>
      </c>
      <c r="CJ327" s="12">
        <v>16662788</v>
      </c>
      <c r="CK327" s="12">
        <v>0</v>
      </c>
      <c r="CL327" s="11">
        <v>16833231</v>
      </c>
      <c r="CM327" s="10">
        <v>193463</v>
      </c>
      <c r="CN327" s="12">
        <v>17098931</v>
      </c>
      <c r="CO327" s="12">
        <v>0</v>
      </c>
      <c r="CP327" s="11">
        <v>17292394</v>
      </c>
      <c r="CQ327" s="10">
        <v>193463</v>
      </c>
      <c r="CR327" s="12">
        <v>17940015</v>
      </c>
      <c r="CS327" s="12">
        <v>0</v>
      </c>
      <c r="CT327" s="11">
        <v>18133478</v>
      </c>
      <c r="CU327" s="10">
        <v>225031</v>
      </c>
      <c r="CV327" s="12">
        <v>18474185</v>
      </c>
      <c r="CW327" s="12">
        <v>0</v>
      </c>
      <c r="CX327" s="11">
        <v>18699216</v>
      </c>
      <c r="CY327" s="10">
        <v>2572250</v>
      </c>
      <c r="CZ327" s="12">
        <v>1144198</v>
      </c>
      <c r="DA327" s="15">
        <v>51</v>
      </c>
      <c r="DB327" s="10">
        <v>101477</v>
      </c>
      <c r="DC327" s="12">
        <v>14207</v>
      </c>
      <c r="DD327" s="15">
        <v>21</v>
      </c>
      <c r="DE327" s="17">
        <v>3459</v>
      </c>
      <c r="DF327" s="14">
        <v>3700</v>
      </c>
      <c r="DG327" s="14">
        <v>3571</v>
      </c>
      <c r="DH327" s="14">
        <v>3567</v>
      </c>
      <c r="DI327" s="14">
        <v>3525</v>
      </c>
      <c r="DJ327" s="7">
        <v>3499</v>
      </c>
      <c r="DK327" s="24">
        <v>41673</v>
      </c>
      <c r="DL327" s="65">
        <v>2</v>
      </c>
    </row>
    <row r="328" spans="1:116" x14ac:dyDescent="0.25">
      <c r="A328" s="6" t="s">
        <v>483</v>
      </c>
      <c r="B328" s="41" t="s">
        <v>482</v>
      </c>
      <c r="C328" s="82">
        <f t="shared" ref="C328:C391" si="96">(AB328-Z328)/DE328</f>
        <v>1668.1269632825772</v>
      </c>
      <c r="D328" s="85">
        <f t="shared" ref="D328:D391" si="97">(AL328-AJ328)/DF328</f>
        <v>1683.0620206955559</v>
      </c>
      <c r="E328" s="85">
        <f t="shared" ref="E328:E391" si="98">(AV328-AT328)/DG328</f>
        <v>1467.63431100299</v>
      </c>
      <c r="F328" s="85">
        <f t="shared" ref="F328:F391" si="99">(BF328-BD328)/DH328</f>
        <v>1410.7842932869137</v>
      </c>
      <c r="G328" s="85">
        <f t="shared" ref="G328:G391" si="100">(BP328-BN328)/DI328</f>
        <v>1448.7960208699449</v>
      </c>
      <c r="H328" s="86">
        <f t="shared" ref="H328:H391" si="101">(BZ328-BX328)/DJ328</f>
        <v>1375.4623159604903</v>
      </c>
      <c r="I328" s="10">
        <f t="shared" si="86"/>
        <v>4151.2623581277558</v>
      </c>
      <c r="J328" s="12">
        <f t="shared" si="87"/>
        <v>4196.3940819104919</v>
      </c>
      <c r="K328" s="12">
        <f t="shared" si="88"/>
        <v>4519.2627566500068</v>
      </c>
      <c r="L328" s="12">
        <f t="shared" si="89"/>
        <v>4829.0269253446386</v>
      </c>
      <c r="M328" s="12">
        <f t="shared" si="90"/>
        <v>5207.90393737868</v>
      </c>
      <c r="N328" s="87">
        <f t="shared" si="91"/>
        <v>5569.738689207803</v>
      </c>
      <c r="O328" s="82">
        <f t="shared" si="92"/>
        <v>54046</v>
      </c>
      <c r="P328" s="92">
        <f t="shared" si="93"/>
        <v>59774.348944378951</v>
      </c>
      <c r="Q328" s="93">
        <f t="shared" si="94"/>
        <v>0.33485374131813123</v>
      </c>
      <c r="R328" s="94">
        <f t="shared" si="95"/>
        <v>23</v>
      </c>
      <c r="S328" s="10">
        <v>22992327</v>
      </c>
      <c r="T328" s="12">
        <v>60270533</v>
      </c>
      <c r="U328" s="12">
        <v>143569663</v>
      </c>
      <c r="V328" s="12">
        <v>41007339</v>
      </c>
      <c r="W328" s="12">
        <v>10354214</v>
      </c>
      <c r="X328" s="12">
        <v>19777818</v>
      </c>
      <c r="Y328" s="12">
        <v>22138334</v>
      </c>
      <c r="Z328" s="12">
        <v>131814434</v>
      </c>
      <c r="AA328" s="12">
        <v>0</v>
      </c>
      <c r="AB328" s="11">
        <v>451924662</v>
      </c>
      <c r="AC328" s="10">
        <v>22453501</v>
      </c>
      <c r="AD328" s="12">
        <v>56377448</v>
      </c>
      <c r="AE328" s="12">
        <v>146788425</v>
      </c>
      <c r="AF328" s="12">
        <v>32551948</v>
      </c>
      <c r="AG328" s="12">
        <v>10035978.74</v>
      </c>
      <c r="AH328" s="12">
        <v>19971280</v>
      </c>
      <c r="AI328" s="12">
        <v>24596616</v>
      </c>
      <c r="AJ328" s="12">
        <v>121885547.25999999</v>
      </c>
      <c r="AK328" s="12">
        <v>0</v>
      </c>
      <c r="AL328" s="11">
        <v>434660744</v>
      </c>
      <c r="AM328" s="10">
        <v>19548119</v>
      </c>
      <c r="AN328" s="12">
        <v>53318868</v>
      </c>
      <c r="AO328" s="12">
        <v>115674398.82000002</v>
      </c>
      <c r="AP328" s="12">
        <v>33658002</v>
      </c>
      <c r="AQ328" s="12">
        <v>8409053</v>
      </c>
      <c r="AR328" s="12">
        <v>18264478.809999999</v>
      </c>
      <c r="AS328" s="12">
        <v>17176893</v>
      </c>
      <c r="AT328" s="12">
        <v>154330192.00999996</v>
      </c>
      <c r="AU328" s="12">
        <v>0</v>
      </c>
      <c r="AV328" s="11">
        <v>420380004.63999999</v>
      </c>
      <c r="AW328" s="10">
        <v>19262405</v>
      </c>
      <c r="AX328" s="12">
        <v>50403218</v>
      </c>
      <c r="AY328" s="12">
        <v>102875372.01000001</v>
      </c>
      <c r="AZ328" s="12">
        <v>32961563</v>
      </c>
      <c r="BA328" s="12">
        <v>14516362</v>
      </c>
      <c r="BB328" s="12">
        <v>17097244.859999999</v>
      </c>
      <c r="BC328" s="12">
        <v>14123356</v>
      </c>
      <c r="BD328" s="12">
        <v>254651207.68000001</v>
      </c>
      <c r="BE328" s="12">
        <v>0</v>
      </c>
      <c r="BF328" s="11">
        <v>505890728.55000001</v>
      </c>
      <c r="BG328" s="10">
        <v>16729323</v>
      </c>
      <c r="BH328" s="12">
        <v>47096752</v>
      </c>
      <c r="BI328" s="12">
        <v>108368442.82999998</v>
      </c>
      <c r="BJ328" s="12">
        <v>37055390</v>
      </c>
      <c r="BK328" s="12">
        <v>12273393</v>
      </c>
      <c r="BL328" s="12">
        <v>17980583.100000001</v>
      </c>
      <c r="BM328" s="12">
        <v>12769172</v>
      </c>
      <c r="BN328" s="12">
        <v>315815936.24999994</v>
      </c>
      <c r="BO328" s="12">
        <v>0</v>
      </c>
      <c r="BP328" s="11">
        <v>568088992.17999995</v>
      </c>
      <c r="BQ328" s="10">
        <v>13966787</v>
      </c>
      <c r="BR328" s="12">
        <v>43376647</v>
      </c>
      <c r="BS328" s="12">
        <v>107135790.11</v>
      </c>
      <c r="BT328" s="12">
        <v>29347883</v>
      </c>
      <c r="BU328" s="12">
        <v>11437688.289999999</v>
      </c>
      <c r="BV328" s="12">
        <v>16795563.760000002</v>
      </c>
      <c r="BW328" s="12">
        <v>11605930</v>
      </c>
      <c r="BX328" s="12">
        <v>98732764.85999997</v>
      </c>
      <c r="BY328" s="12">
        <v>0</v>
      </c>
      <c r="BZ328" s="11">
        <v>332399054.01999998</v>
      </c>
      <c r="CA328" s="10">
        <v>101927284</v>
      </c>
      <c r="CB328" s="12">
        <v>400695517</v>
      </c>
      <c r="CC328" s="12">
        <v>293996143</v>
      </c>
      <c r="CD328" s="11">
        <v>796618944</v>
      </c>
      <c r="CE328" s="10">
        <v>106473315</v>
      </c>
      <c r="CF328" s="12">
        <v>415435137</v>
      </c>
      <c r="CG328" s="12">
        <v>257936835</v>
      </c>
      <c r="CH328" s="11">
        <v>779845287</v>
      </c>
      <c r="CI328" s="10">
        <v>110710552</v>
      </c>
      <c r="CJ328" s="12">
        <v>430056857</v>
      </c>
      <c r="CK328" s="12">
        <v>278475505</v>
      </c>
      <c r="CL328" s="11">
        <v>819242914</v>
      </c>
      <c r="CM328" s="10">
        <v>115467218</v>
      </c>
      <c r="CN328" s="12">
        <v>444485218</v>
      </c>
      <c r="CO328" s="12">
        <v>300024824</v>
      </c>
      <c r="CP328" s="11">
        <v>859977260</v>
      </c>
      <c r="CQ328" s="10">
        <v>119026232</v>
      </c>
      <c r="CR328" s="12">
        <v>459324820</v>
      </c>
      <c r="CS328" s="12">
        <v>328480429</v>
      </c>
      <c r="CT328" s="11">
        <v>906831481</v>
      </c>
      <c r="CU328" s="10">
        <v>122334085</v>
      </c>
      <c r="CV328" s="12">
        <v>473515926</v>
      </c>
      <c r="CW328" s="12">
        <v>350348337</v>
      </c>
      <c r="CX328" s="11">
        <v>946198348</v>
      </c>
      <c r="CY328" s="10">
        <v>66930534</v>
      </c>
      <c r="CZ328" s="12">
        <v>39135280</v>
      </c>
      <c r="DA328" s="15">
        <v>1119.72</v>
      </c>
      <c r="DB328" s="10">
        <v>653659</v>
      </c>
      <c r="DC328" s="12">
        <v>470634.48</v>
      </c>
      <c r="DD328" s="15">
        <v>24.911999999999999</v>
      </c>
      <c r="DE328" s="17">
        <v>191898</v>
      </c>
      <c r="DF328" s="14">
        <v>185837</v>
      </c>
      <c r="DG328" s="14">
        <v>181278</v>
      </c>
      <c r="DH328" s="14">
        <v>178085</v>
      </c>
      <c r="DI328" s="14">
        <v>174126</v>
      </c>
      <c r="DJ328" s="7">
        <v>169882</v>
      </c>
      <c r="DK328" s="24">
        <v>54046</v>
      </c>
      <c r="DL328" s="65">
        <v>23</v>
      </c>
    </row>
    <row r="329" spans="1:116" x14ac:dyDescent="0.25">
      <c r="A329" s="6" t="s">
        <v>145</v>
      </c>
      <c r="B329" s="41" t="s">
        <v>146</v>
      </c>
      <c r="C329" s="82">
        <f t="shared" si="96"/>
        <v>2926.901608135865</v>
      </c>
      <c r="D329" s="85">
        <f t="shared" si="97"/>
        <v>4557.9004977677423</v>
      </c>
      <c r="E329" s="85">
        <f t="shared" si="98"/>
        <v>3346.6355239409704</v>
      </c>
      <c r="F329" s="85">
        <f t="shared" si="99"/>
        <v>2754.7229965156794</v>
      </c>
      <c r="G329" s="85">
        <f t="shared" si="100"/>
        <v>2618.723677510608</v>
      </c>
      <c r="H329" s="86">
        <f t="shared" si="101"/>
        <v>2457.7672556756447</v>
      </c>
      <c r="I329" s="10">
        <f t="shared" si="86"/>
        <v>955.58749561645209</v>
      </c>
      <c r="J329" s="12">
        <f t="shared" si="87"/>
        <v>1526.0652742854211</v>
      </c>
      <c r="K329" s="12">
        <f t="shared" si="88"/>
        <v>1020.5425735216053</v>
      </c>
      <c r="L329" s="12">
        <f t="shared" si="89"/>
        <v>987.16637630662024</v>
      </c>
      <c r="M329" s="12">
        <f t="shared" si="90"/>
        <v>1126.0951626591232</v>
      </c>
      <c r="N329" s="87">
        <f t="shared" si="91"/>
        <v>1306.8346771887689</v>
      </c>
      <c r="O329" s="82">
        <f t="shared" si="92"/>
        <v>57789</v>
      </c>
      <c r="P329" s="92">
        <f t="shared" si="93"/>
        <v>59752.800000000003</v>
      </c>
      <c r="Q329" s="93">
        <f t="shared" si="94"/>
        <v>0.44299908994409015</v>
      </c>
      <c r="R329" s="94">
        <f t="shared" si="95"/>
        <v>4</v>
      </c>
      <c r="S329" s="10">
        <v>6782748</v>
      </c>
      <c r="T329" s="12">
        <v>13140938</v>
      </c>
      <c r="U329" s="12">
        <v>18203085</v>
      </c>
      <c r="V329" s="12">
        <v>5144507</v>
      </c>
      <c r="W329" s="12">
        <v>0</v>
      </c>
      <c r="X329" s="12">
        <v>0</v>
      </c>
      <c r="Y329" s="12">
        <v>15152605</v>
      </c>
      <c r="Z329" s="12">
        <v>27214503</v>
      </c>
      <c r="AA329" s="12">
        <v>0</v>
      </c>
      <c r="AB329" s="11">
        <v>85638386</v>
      </c>
      <c r="AC329" s="10">
        <v>8385058</v>
      </c>
      <c r="AD329" s="12">
        <v>12776455</v>
      </c>
      <c r="AE329" s="12">
        <v>18237800</v>
      </c>
      <c r="AF329" s="12">
        <v>7612808</v>
      </c>
      <c r="AG329" s="12">
        <v>87171</v>
      </c>
      <c r="AH329" s="12">
        <v>92539</v>
      </c>
      <c r="AI329" s="12">
        <v>41627976</v>
      </c>
      <c r="AJ329" s="12">
        <v>49537806</v>
      </c>
      <c r="AK329" s="12">
        <v>0</v>
      </c>
      <c r="AL329" s="11">
        <v>138357613</v>
      </c>
      <c r="AM329" s="10">
        <v>13022698</v>
      </c>
      <c r="AN329" s="12">
        <v>10845245</v>
      </c>
      <c r="AO329" s="12">
        <v>20101742</v>
      </c>
      <c r="AP329" s="12">
        <v>3473085</v>
      </c>
      <c r="AQ329" s="12">
        <v>389607</v>
      </c>
      <c r="AR329" s="12">
        <v>7461</v>
      </c>
      <c r="AS329" s="12">
        <v>15204082</v>
      </c>
      <c r="AT329" s="12">
        <v>16618946</v>
      </c>
      <c r="AU329" s="12">
        <v>0</v>
      </c>
      <c r="AV329" s="11">
        <v>79662866</v>
      </c>
      <c r="AW329" s="10">
        <v>11862349</v>
      </c>
      <c r="AX329" s="12">
        <v>10797272</v>
      </c>
      <c r="AY329" s="12">
        <v>18581085</v>
      </c>
      <c r="AZ329" s="12">
        <v>2842679</v>
      </c>
      <c r="BA329" s="12">
        <v>190463</v>
      </c>
      <c r="BB329" s="12">
        <v>0</v>
      </c>
      <c r="BC329" s="12">
        <v>6324904</v>
      </c>
      <c r="BD329" s="12">
        <v>9825667</v>
      </c>
      <c r="BE329" s="12">
        <v>0</v>
      </c>
      <c r="BF329" s="11">
        <v>60424419</v>
      </c>
      <c r="BG329" s="10">
        <v>10584566</v>
      </c>
      <c r="BH329" s="12">
        <v>10572243</v>
      </c>
      <c r="BI329" s="12">
        <v>18339663</v>
      </c>
      <c r="BJ329" s="12">
        <v>2648818</v>
      </c>
      <c r="BK329" s="12">
        <v>26218</v>
      </c>
      <c r="BL329" s="12">
        <v>0</v>
      </c>
      <c r="BM329" s="12">
        <v>4114433</v>
      </c>
      <c r="BN329" s="12">
        <v>5227126</v>
      </c>
      <c r="BO329" s="12">
        <v>0</v>
      </c>
      <c r="BP329" s="11">
        <v>51513067</v>
      </c>
      <c r="BQ329" s="10">
        <v>10223367</v>
      </c>
      <c r="BR329" s="12">
        <v>9904323</v>
      </c>
      <c r="BS329" s="12">
        <v>14886075</v>
      </c>
      <c r="BT329" s="12">
        <v>3523359</v>
      </c>
      <c r="BU329" s="12">
        <v>150064</v>
      </c>
      <c r="BV329" s="12">
        <v>0</v>
      </c>
      <c r="BW329" s="12">
        <v>4291788</v>
      </c>
      <c r="BX329" s="12">
        <v>10801934</v>
      </c>
      <c r="BY329" s="12">
        <v>0</v>
      </c>
      <c r="BZ329" s="11">
        <v>53780910</v>
      </c>
      <c r="CA329" s="10">
        <v>0</v>
      </c>
      <c r="CB329" s="12">
        <v>5669482</v>
      </c>
      <c r="CC329" s="12">
        <v>13405000</v>
      </c>
      <c r="CD329" s="11">
        <v>19074482</v>
      </c>
      <c r="CE329" s="10">
        <v>0</v>
      </c>
      <c r="CF329" s="12">
        <v>5998434</v>
      </c>
      <c r="CG329" s="12">
        <v>23740000</v>
      </c>
      <c r="CH329" s="11">
        <v>29738434</v>
      </c>
      <c r="CI329" s="10">
        <v>0</v>
      </c>
      <c r="CJ329" s="12">
        <v>3719981</v>
      </c>
      <c r="CK329" s="12">
        <v>15505000</v>
      </c>
      <c r="CL329" s="11">
        <v>19224981</v>
      </c>
      <c r="CM329" s="10">
        <v>0</v>
      </c>
      <c r="CN329" s="12">
        <v>1677272</v>
      </c>
      <c r="CO329" s="12">
        <v>16455000</v>
      </c>
      <c r="CP329" s="11">
        <v>18132272</v>
      </c>
      <c r="CQ329" s="10">
        <v>0</v>
      </c>
      <c r="CR329" s="12">
        <v>2548732</v>
      </c>
      <c r="CS329" s="12">
        <v>17355000</v>
      </c>
      <c r="CT329" s="11">
        <v>19903732</v>
      </c>
      <c r="CU329" s="10">
        <v>0</v>
      </c>
      <c r="CV329" s="12">
        <v>3392401</v>
      </c>
      <c r="CW329" s="12">
        <v>19460217</v>
      </c>
      <c r="CX329" s="11">
        <v>22852618</v>
      </c>
      <c r="CY329" s="10">
        <v>17104239</v>
      </c>
      <c r="CZ329" s="12">
        <v>8777488</v>
      </c>
      <c r="DA329" s="15">
        <v>286.25</v>
      </c>
      <c r="DB329" s="10">
        <v>0</v>
      </c>
      <c r="DC329" s="12">
        <v>0</v>
      </c>
      <c r="DD329" s="15">
        <v>0</v>
      </c>
      <c r="DE329" s="17">
        <v>19961</v>
      </c>
      <c r="DF329" s="14">
        <v>19487</v>
      </c>
      <c r="DG329" s="14">
        <v>18838</v>
      </c>
      <c r="DH329" s="14">
        <v>18368</v>
      </c>
      <c r="DI329" s="14">
        <v>17675</v>
      </c>
      <c r="DJ329" s="7">
        <v>17487</v>
      </c>
      <c r="DK329" s="24">
        <v>57789</v>
      </c>
      <c r="DL329" s="65">
        <v>4</v>
      </c>
    </row>
    <row r="330" spans="1:116" x14ac:dyDescent="0.25">
      <c r="A330" s="18" t="s">
        <v>193</v>
      </c>
      <c r="B330" s="44" t="s">
        <v>188</v>
      </c>
      <c r="C330" s="101">
        <f t="shared" si="96"/>
        <v>0</v>
      </c>
      <c r="D330" s="106">
        <f t="shared" si="97"/>
        <v>0</v>
      </c>
      <c r="E330" s="106">
        <f t="shared" si="98"/>
        <v>0</v>
      </c>
      <c r="F330" s="106">
        <f t="shared" si="99"/>
        <v>0</v>
      </c>
      <c r="G330" s="106">
        <f t="shared" si="100"/>
        <v>0</v>
      </c>
      <c r="H330" s="107">
        <f t="shared" si="101"/>
        <v>0</v>
      </c>
      <c r="I330" s="19">
        <f t="shared" si="86"/>
        <v>0</v>
      </c>
      <c r="J330" s="20">
        <f t="shared" si="87"/>
        <v>0</v>
      </c>
      <c r="K330" s="20">
        <f t="shared" si="88"/>
        <v>0</v>
      </c>
      <c r="L330" s="20">
        <f t="shared" si="89"/>
        <v>0</v>
      </c>
      <c r="M330" s="20">
        <f t="shared" si="90"/>
        <v>0</v>
      </c>
      <c r="N330" s="102">
        <f t="shared" si="91"/>
        <v>0</v>
      </c>
      <c r="O330" s="101">
        <f t="shared" si="92"/>
        <v>36000</v>
      </c>
      <c r="P330" s="103" t="e">
        <f t="shared" si="93"/>
        <v>#DIV/0!</v>
      </c>
      <c r="Q330" s="104" t="e">
        <f t="shared" si="94"/>
        <v>#DIV/0!</v>
      </c>
      <c r="R330" s="105">
        <f t="shared" si="95"/>
        <v>2</v>
      </c>
      <c r="S330" s="19">
        <v>0</v>
      </c>
      <c r="T330" s="20">
        <v>0</v>
      </c>
      <c r="U330" s="20">
        <v>0</v>
      </c>
      <c r="V330" s="20">
        <v>0</v>
      </c>
      <c r="W330" s="20">
        <v>0</v>
      </c>
      <c r="X330" s="20">
        <v>0</v>
      </c>
      <c r="Y330" s="20">
        <v>0</v>
      </c>
      <c r="Z330" s="20">
        <v>0</v>
      </c>
      <c r="AA330" s="20">
        <v>0</v>
      </c>
      <c r="AB330" s="21">
        <v>0</v>
      </c>
      <c r="AC330" s="19">
        <v>0</v>
      </c>
      <c r="AD330" s="20">
        <v>0</v>
      </c>
      <c r="AE330" s="20">
        <v>0</v>
      </c>
      <c r="AF330" s="20">
        <v>0</v>
      </c>
      <c r="AG330" s="20">
        <v>0</v>
      </c>
      <c r="AH330" s="20">
        <v>0</v>
      </c>
      <c r="AI330" s="20">
        <v>0</v>
      </c>
      <c r="AJ330" s="20">
        <v>0</v>
      </c>
      <c r="AK330" s="20">
        <v>0</v>
      </c>
      <c r="AL330" s="21">
        <v>0</v>
      </c>
      <c r="AM330" s="19">
        <v>0</v>
      </c>
      <c r="AN330" s="20">
        <v>0</v>
      </c>
      <c r="AO330" s="20">
        <v>0</v>
      </c>
      <c r="AP330" s="20">
        <v>0</v>
      </c>
      <c r="AQ330" s="20">
        <v>0</v>
      </c>
      <c r="AR330" s="20">
        <v>0</v>
      </c>
      <c r="AS330" s="20">
        <v>0</v>
      </c>
      <c r="AT330" s="20">
        <v>0</v>
      </c>
      <c r="AU330" s="20">
        <v>0</v>
      </c>
      <c r="AV330" s="21">
        <v>0</v>
      </c>
      <c r="AW330" s="19">
        <v>0</v>
      </c>
      <c r="AX330" s="20">
        <v>0</v>
      </c>
      <c r="AY330" s="20">
        <v>0</v>
      </c>
      <c r="AZ330" s="20">
        <v>0</v>
      </c>
      <c r="BA330" s="20">
        <v>0</v>
      </c>
      <c r="BB330" s="20">
        <v>0</v>
      </c>
      <c r="BC330" s="20">
        <v>0</v>
      </c>
      <c r="BD330" s="20">
        <v>0</v>
      </c>
      <c r="BE330" s="20">
        <v>0</v>
      </c>
      <c r="BF330" s="21">
        <v>0</v>
      </c>
      <c r="BG330" s="19">
        <v>0</v>
      </c>
      <c r="BH330" s="20">
        <v>0</v>
      </c>
      <c r="BI330" s="20">
        <v>0</v>
      </c>
      <c r="BJ330" s="20">
        <v>0</v>
      </c>
      <c r="BK330" s="20">
        <v>0</v>
      </c>
      <c r="BL330" s="20">
        <v>0</v>
      </c>
      <c r="BM330" s="20">
        <v>0</v>
      </c>
      <c r="BN330" s="20">
        <v>0</v>
      </c>
      <c r="BO330" s="20">
        <v>0</v>
      </c>
      <c r="BP330" s="21">
        <v>0</v>
      </c>
      <c r="BQ330" s="19">
        <v>0</v>
      </c>
      <c r="BR330" s="20">
        <v>0</v>
      </c>
      <c r="BS330" s="20">
        <v>0</v>
      </c>
      <c r="BT330" s="20">
        <v>0</v>
      </c>
      <c r="BU330" s="20">
        <v>0</v>
      </c>
      <c r="BV330" s="20">
        <v>0</v>
      </c>
      <c r="BW330" s="20">
        <v>0</v>
      </c>
      <c r="BX330" s="20">
        <v>0</v>
      </c>
      <c r="BY330" s="20">
        <v>0</v>
      </c>
      <c r="BZ330" s="21">
        <v>0</v>
      </c>
      <c r="CA330" s="19">
        <v>0</v>
      </c>
      <c r="CB330" s="20">
        <v>0</v>
      </c>
      <c r="CC330" s="20">
        <v>0</v>
      </c>
      <c r="CD330" s="21">
        <v>0</v>
      </c>
      <c r="CE330" s="19">
        <v>0</v>
      </c>
      <c r="CF330" s="20">
        <v>0</v>
      </c>
      <c r="CG330" s="20">
        <v>0</v>
      </c>
      <c r="CH330" s="21">
        <v>0</v>
      </c>
      <c r="CI330" s="19">
        <v>0</v>
      </c>
      <c r="CJ330" s="20">
        <v>0</v>
      </c>
      <c r="CK330" s="20">
        <v>0</v>
      </c>
      <c r="CL330" s="21">
        <v>0</v>
      </c>
      <c r="CM330" s="19">
        <v>0</v>
      </c>
      <c r="CN330" s="20">
        <v>0</v>
      </c>
      <c r="CO330" s="20">
        <v>0</v>
      </c>
      <c r="CP330" s="21">
        <v>0</v>
      </c>
      <c r="CQ330" s="19">
        <v>0</v>
      </c>
      <c r="CR330" s="20">
        <v>0</v>
      </c>
      <c r="CS330" s="20">
        <v>0</v>
      </c>
      <c r="CT330" s="21">
        <v>0</v>
      </c>
      <c r="CU330" s="19">
        <v>0</v>
      </c>
      <c r="CV330" s="20">
        <v>0</v>
      </c>
      <c r="CW330" s="20">
        <v>0</v>
      </c>
      <c r="CX330" s="21">
        <v>0</v>
      </c>
      <c r="CY330" s="19">
        <v>0</v>
      </c>
      <c r="CZ330" s="20">
        <v>0</v>
      </c>
      <c r="DA330" s="22">
        <v>0</v>
      </c>
      <c r="DB330" s="19">
        <v>0</v>
      </c>
      <c r="DC330" s="20">
        <v>0</v>
      </c>
      <c r="DD330" s="22">
        <v>0</v>
      </c>
      <c r="DE330" s="32">
        <v>7472</v>
      </c>
      <c r="DF330" s="33">
        <v>7770</v>
      </c>
      <c r="DG330" s="33">
        <v>7513</v>
      </c>
      <c r="DH330" s="33">
        <v>7667</v>
      </c>
      <c r="DI330" s="33">
        <v>7475</v>
      </c>
      <c r="DJ330" s="34">
        <v>7499</v>
      </c>
      <c r="DK330" s="35">
        <v>36000</v>
      </c>
      <c r="DL330" s="64">
        <v>2</v>
      </c>
    </row>
    <row r="331" spans="1:116" x14ac:dyDescent="0.25">
      <c r="A331" s="18" t="s">
        <v>512</v>
      </c>
      <c r="B331" s="44" t="s">
        <v>511</v>
      </c>
      <c r="C331" s="101">
        <f t="shared" si="96"/>
        <v>0</v>
      </c>
      <c r="D331" s="106">
        <f t="shared" si="97"/>
        <v>0</v>
      </c>
      <c r="E331" s="106">
        <f t="shared" si="98"/>
        <v>0</v>
      </c>
      <c r="F331" s="106">
        <f t="shared" si="99"/>
        <v>0</v>
      </c>
      <c r="G331" s="106">
        <f t="shared" si="100"/>
        <v>0</v>
      </c>
      <c r="H331" s="107">
        <f t="shared" si="101"/>
        <v>0</v>
      </c>
      <c r="I331" s="19">
        <f t="shared" si="86"/>
        <v>0</v>
      </c>
      <c r="J331" s="20">
        <f t="shared" si="87"/>
        <v>0</v>
      </c>
      <c r="K331" s="20">
        <f t="shared" si="88"/>
        <v>0</v>
      </c>
      <c r="L331" s="20">
        <f t="shared" si="89"/>
        <v>0</v>
      </c>
      <c r="M331" s="20">
        <f t="shared" si="90"/>
        <v>0</v>
      </c>
      <c r="N331" s="102">
        <f t="shared" si="91"/>
        <v>0</v>
      </c>
      <c r="O331" s="101">
        <f t="shared" si="92"/>
        <v>26500</v>
      </c>
      <c r="P331" s="103" t="e">
        <f t="shared" si="93"/>
        <v>#DIV/0!</v>
      </c>
      <c r="Q331" s="104" t="e">
        <f t="shared" si="94"/>
        <v>#DIV/0!</v>
      </c>
      <c r="R331" s="105">
        <f t="shared" si="95"/>
        <v>0</v>
      </c>
      <c r="S331" s="19">
        <v>0</v>
      </c>
      <c r="T331" s="20">
        <v>0</v>
      </c>
      <c r="U331" s="20">
        <v>0</v>
      </c>
      <c r="V331" s="20">
        <v>0</v>
      </c>
      <c r="W331" s="20">
        <v>0</v>
      </c>
      <c r="X331" s="20">
        <v>0</v>
      </c>
      <c r="Y331" s="20">
        <v>0</v>
      </c>
      <c r="Z331" s="20">
        <v>0</v>
      </c>
      <c r="AA331" s="20">
        <v>0</v>
      </c>
      <c r="AB331" s="21">
        <v>0</v>
      </c>
      <c r="AC331" s="19">
        <v>0</v>
      </c>
      <c r="AD331" s="20">
        <v>0</v>
      </c>
      <c r="AE331" s="20">
        <v>0</v>
      </c>
      <c r="AF331" s="20">
        <v>0</v>
      </c>
      <c r="AG331" s="20">
        <v>0</v>
      </c>
      <c r="AH331" s="20">
        <v>0</v>
      </c>
      <c r="AI331" s="20">
        <v>0</v>
      </c>
      <c r="AJ331" s="20">
        <v>0</v>
      </c>
      <c r="AK331" s="20">
        <v>0</v>
      </c>
      <c r="AL331" s="21">
        <v>0</v>
      </c>
      <c r="AM331" s="19">
        <v>0</v>
      </c>
      <c r="AN331" s="20">
        <v>0</v>
      </c>
      <c r="AO331" s="20">
        <v>0</v>
      </c>
      <c r="AP331" s="20">
        <v>0</v>
      </c>
      <c r="AQ331" s="20">
        <v>0</v>
      </c>
      <c r="AR331" s="20">
        <v>0</v>
      </c>
      <c r="AS331" s="20">
        <v>0</v>
      </c>
      <c r="AT331" s="20">
        <v>0</v>
      </c>
      <c r="AU331" s="20">
        <v>0</v>
      </c>
      <c r="AV331" s="21">
        <v>0</v>
      </c>
      <c r="AW331" s="19">
        <v>0</v>
      </c>
      <c r="AX331" s="20">
        <v>0</v>
      </c>
      <c r="AY331" s="20">
        <v>0</v>
      </c>
      <c r="AZ331" s="20">
        <v>0</v>
      </c>
      <c r="BA331" s="20">
        <v>0</v>
      </c>
      <c r="BB331" s="20">
        <v>0</v>
      </c>
      <c r="BC331" s="20">
        <v>0</v>
      </c>
      <c r="BD331" s="20">
        <v>0</v>
      </c>
      <c r="BE331" s="20">
        <v>0</v>
      </c>
      <c r="BF331" s="21">
        <v>0</v>
      </c>
      <c r="BG331" s="19">
        <v>0</v>
      </c>
      <c r="BH331" s="20">
        <v>0</v>
      </c>
      <c r="BI331" s="20">
        <v>0</v>
      </c>
      <c r="BJ331" s="20">
        <v>0</v>
      </c>
      <c r="BK331" s="20">
        <v>0</v>
      </c>
      <c r="BL331" s="20">
        <v>0</v>
      </c>
      <c r="BM331" s="20">
        <v>0</v>
      </c>
      <c r="BN331" s="20">
        <v>0</v>
      </c>
      <c r="BO331" s="20">
        <v>0</v>
      </c>
      <c r="BP331" s="21">
        <v>0</v>
      </c>
      <c r="BQ331" s="19">
        <v>0</v>
      </c>
      <c r="BR331" s="20">
        <v>0</v>
      </c>
      <c r="BS331" s="20">
        <v>0</v>
      </c>
      <c r="BT331" s="20">
        <v>0</v>
      </c>
      <c r="BU331" s="20">
        <v>0</v>
      </c>
      <c r="BV331" s="20">
        <v>0</v>
      </c>
      <c r="BW331" s="20">
        <v>0</v>
      </c>
      <c r="BX331" s="20">
        <v>0</v>
      </c>
      <c r="BY331" s="20">
        <v>0</v>
      </c>
      <c r="BZ331" s="21">
        <v>0</v>
      </c>
      <c r="CA331" s="19">
        <v>0</v>
      </c>
      <c r="CB331" s="20">
        <v>0</v>
      </c>
      <c r="CC331" s="20">
        <v>0</v>
      </c>
      <c r="CD331" s="21">
        <v>0</v>
      </c>
      <c r="CE331" s="19">
        <v>0</v>
      </c>
      <c r="CF331" s="20">
        <v>0</v>
      </c>
      <c r="CG331" s="20">
        <v>0</v>
      </c>
      <c r="CH331" s="21">
        <v>0</v>
      </c>
      <c r="CI331" s="19">
        <v>0</v>
      </c>
      <c r="CJ331" s="20">
        <v>0</v>
      </c>
      <c r="CK331" s="20">
        <v>0</v>
      </c>
      <c r="CL331" s="21">
        <v>0</v>
      </c>
      <c r="CM331" s="19">
        <v>0</v>
      </c>
      <c r="CN331" s="20">
        <v>0</v>
      </c>
      <c r="CO331" s="20">
        <v>0</v>
      </c>
      <c r="CP331" s="21">
        <v>0</v>
      </c>
      <c r="CQ331" s="19">
        <v>0</v>
      </c>
      <c r="CR331" s="20">
        <v>0</v>
      </c>
      <c r="CS331" s="20">
        <v>0</v>
      </c>
      <c r="CT331" s="21">
        <v>0</v>
      </c>
      <c r="CU331" s="19">
        <v>0</v>
      </c>
      <c r="CV331" s="20">
        <v>0</v>
      </c>
      <c r="CW331" s="20">
        <v>0</v>
      </c>
      <c r="CX331" s="21">
        <v>0</v>
      </c>
      <c r="CY331" s="19">
        <v>0</v>
      </c>
      <c r="CZ331" s="20">
        <v>0</v>
      </c>
      <c r="DA331" s="22">
        <v>0</v>
      </c>
      <c r="DB331" s="19">
        <v>0</v>
      </c>
      <c r="DC331" s="20">
        <v>0</v>
      </c>
      <c r="DD331" s="22">
        <v>0</v>
      </c>
      <c r="DE331" s="32">
        <v>245</v>
      </c>
      <c r="DF331" s="33">
        <v>243</v>
      </c>
      <c r="DG331" s="33">
        <v>258</v>
      </c>
      <c r="DH331" s="33">
        <v>243</v>
      </c>
      <c r="DI331" s="33">
        <v>252</v>
      </c>
      <c r="DJ331" s="34">
        <v>252</v>
      </c>
      <c r="DK331" s="35">
        <v>26500</v>
      </c>
      <c r="DL331" s="64">
        <v>0</v>
      </c>
    </row>
    <row r="332" spans="1:116" x14ac:dyDescent="0.25">
      <c r="A332" s="6" t="s">
        <v>303</v>
      </c>
      <c r="B332" s="41" t="s">
        <v>299</v>
      </c>
      <c r="C332" s="82">
        <f t="shared" si="96"/>
        <v>361.23297491039426</v>
      </c>
      <c r="D332" s="85">
        <f t="shared" si="97"/>
        <v>265.85137111517372</v>
      </c>
      <c r="E332" s="85">
        <f t="shared" si="98"/>
        <v>273.29282051282053</v>
      </c>
      <c r="F332" s="85">
        <f t="shared" si="99"/>
        <v>337.26374749498996</v>
      </c>
      <c r="G332" s="85">
        <f t="shared" si="100"/>
        <v>280.91686626746502</v>
      </c>
      <c r="H332" s="86">
        <f t="shared" si="101"/>
        <v>374.94779116465861</v>
      </c>
      <c r="I332" s="10">
        <f t="shared" si="86"/>
        <v>0</v>
      </c>
      <c r="J332" s="12">
        <f t="shared" si="87"/>
        <v>0</v>
      </c>
      <c r="K332" s="12">
        <f t="shared" si="88"/>
        <v>0</v>
      </c>
      <c r="L332" s="12">
        <f t="shared" si="89"/>
        <v>0</v>
      </c>
      <c r="M332" s="12">
        <f t="shared" si="90"/>
        <v>0</v>
      </c>
      <c r="N332" s="87">
        <f t="shared" si="91"/>
        <v>0</v>
      </c>
      <c r="O332" s="82">
        <f t="shared" si="92"/>
        <v>27308</v>
      </c>
      <c r="P332" s="92">
        <f t="shared" si="93"/>
        <v>12000</v>
      </c>
      <c r="Q332" s="93">
        <f t="shared" si="94"/>
        <v>5.9533259247499602E-2</v>
      </c>
      <c r="R332" s="94">
        <f t="shared" si="95"/>
        <v>0</v>
      </c>
      <c r="S332" s="10">
        <v>61700</v>
      </c>
      <c r="T332" s="12">
        <v>29000</v>
      </c>
      <c r="U332" s="12">
        <v>101853</v>
      </c>
      <c r="V332" s="12">
        <v>0</v>
      </c>
      <c r="W332" s="12">
        <v>0</v>
      </c>
      <c r="X332" s="12">
        <v>0</v>
      </c>
      <c r="Y332" s="12">
        <v>9015</v>
      </c>
      <c r="Z332" s="12">
        <v>24506</v>
      </c>
      <c r="AA332" s="12">
        <v>0</v>
      </c>
      <c r="AB332" s="11">
        <v>226074</v>
      </c>
      <c r="AC332" s="10">
        <v>50696.959999999999</v>
      </c>
      <c r="AD332" s="12">
        <v>15632.45</v>
      </c>
      <c r="AE332" s="12">
        <v>75533.570000000007</v>
      </c>
      <c r="AF332" s="12">
        <v>0</v>
      </c>
      <c r="AG332" s="12">
        <v>0</v>
      </c>
      <c r="AH332" s="12">
        <v>0</v>
      </c>
      <c r="AI332" s="12">
        <v>3557.72</v>
      </c>
      <c r="AJ332" s="12">
        <v>0</v>
      </c>
      <c r="AK332" s="12">
        <v>0</v>
      </c>
      <c r="AL332" s="11">
        <v>145420.70000000001</v>
      </c>
      <c r="AM332" s="10">
        <v>48336</v>
      </c>
      <c r="AN332" s="12">
        <v>16603.099999999999</v>
      </c>
      <c r="AO332" s="12">
        <v>84278.78</v>
      </c>
      <c r="AP332" s="12">
        <v>0</v>
      </c>
      <c r="AQ332" s="12">
        <v>0</v>
      </c>
      <c r="AR332" s="12">
        <v>0</v>
      </c>
      <c r="AS332" s="12">
        <v>0</v>
      </c>
      <c r="AT332" s="12">
        <v>0</v>
      </c>
      <c r="AU332" s="12">
        <v>0</v>
      </c>
      <c r="AV332" s="11">
        <v>149217.88</v>
      </c>
      <c r="AW332" s="10">
        <v>53216.66</v>
      </c>
      <c r="AX332" s="12">
        <v>17317.599999999999</v>
      </c>
      <c r="AY332" s="12">
        <v>93949.79</v>
      </c>
      <c r="AZ332" s="12">
        <v>0</v>
      </c>
      <c r="BA332" s="12">
        <v>0</v>
      </c>
      <c r="BB332" s="12">
        <v>0</v>
      </c>
      <c r="BC332" s="12">
        <v>3810.56</v>
      </c>
      <c r="BD332" s="12">
        <v>0</v>
      </c>
      <c r="BE332" s="12">
        <v>0</v>
      </c>
      <c r="BF332" s="11">
        <v>168294.61</v>
      </c>
      <c r="BG332" s="10">
        <v>51335</v>
      </c>
      <c r="BH332" s="12">
        <v>14089</v>
      </c>
      <c r="BI332" s="12">
        <v>71785.61</v>
      </c>
      <c r="BJ332" s="12">
        <v>0</v>
      </c>
      <c r="BK332" s="12">
        <v>0</v>
      </c>
      <c r="BL332" s="12">
        <v>0</v>
      </c>
      <c r="BM332" s="12">
        <v>3529.74</v>
      </c>
      <c r="BN332" s="12">
        <v>0</v>
      </c>
      <c r="BO332" s="12">
        <v>0</v>
      </c>
      <c r="BP332" s="11">
        <v>140739.34999999998</v>
      </c>
      <c r="BQ332" s="10">
        <v>49723</v>
      </c>
      <c r="BR332" s="12">
        <v>40249</v>
      </c>
      <c r="BS332" s="12">
        <v>93099</v>
      </c>
      <c r="BT332" s="12">
        <v>0</v>
      </c>
      <c r="BU332" s="12">
        <v>0</v>
      </c>
      <c r="BV332" s="12">
        <v>0</v>
      </c>
      <c r="BW332" s="12">
        <v>3653</v>
      </c>
      <c r="BX332" s="12">
        <v>0</v>
      </c>
      <c r="BY332" s="12">
        <v>0</v>
      </c>
      <c r="BZ332" s="11">
        <v>186724</v>
      </c>
      <c r="CA332" s="10">
        <v>0</v>
      </c>
      <c r="CB332" s="12">
        <v>0</v>
      </c>
      <c r="CC332" s="12">
        <v>0</v>
      </c>
      <c r="CD332" s="11">
        <v>0</v>
      </c>
      <c r="CE332" s="10">
        <v>0</v>
      </c>
      <c r="CF332" s="12">
        <v>0</v>
      </c>
      <c r="CG332" s="12">
        <v>0</v>
      </c>
      <c r="CH332" s="11">
        <v>0</v>
      </c>
      <c r="CI332" s="10">
        <v>0</v>
      </c>
      <c r="CJ332" s="12">
        <v>0</v>
      </c>
      <c r="CK332" s="12">
        <v>0</v>
      </c>
      <c r="CL332" s="11">
        <v>0</v>
      </c>
      <c r="CM332" s="10">
        <v>0</v>
      </c>
      <c r="CN332" s="12">
        <v>0</v>
      </c>
      <c r="CO332" s="12">
        <v>0</v>
      </c>
      <c r="CP332" s="11">
        <v>0</v>
      </c>
      <c r="CQ332" s="10">
        <v>0</v>
      </c>
      <c r="CR332" s="12">
        <v>0</v>
      </c>
      <c r="CS332" s="12">
        <v>0</v>
      </c>
      <c r="CT332" s="11">
        <v>0</v>
      </c>
      <c r="CU332" s="10">
        <v>0</v>
      </c>
      <c r="CV332" s="12">
        <v>0</v>
      </c>
      <c r="CW332" s="12">
        <v>0</v>
      </c>
      <c r="CX332" s="11">
        <v>0</v>
      </c>
      <c r="CY332" s="10">
        <v>12000</v>
      </c>
      <c r="CZ332" s="12">
        <v>0</v>
      </c>
      <c r="DA332" s="15">
        <v>1</v>
      </c>
      <c r="DB332" s="10">
        <v>0</v>
      </c>
      <c r="DC332" s="12">
        <v>0</v>
      </c>
      <c r="DD332" s="15">
        <v>0</v>
      </c>
      <c r="DE332" s="17">
        <v>558</v>
      </c>
      <c r="DF332" s="14">
        <v>547</v>
      </c>
      <c r="DG332" s="14">
        <v>546</v>
      </c>
      <c r="DH332" s="14">
        <v>499</v>
      </c>
      <c r="DI332" s="14">
        <v>501</v>
      </c>
      <c r="DJ332" s="7">
        <v>498</v>
      </c>
      <c r="DK332" s="24">
        <v>27308</v>
      </c>
      <c r="DL332" s="65">
        <v>0</v>
      </c>
    </row>
    <row r="333" spans="1:116" x14ac:dyDescent="0.25">
      <c r="A333" s="6" t="s">
        <v>445</v>
      </c>
      <c r="B333" s="41" t="s">
        <v>430</v>
      </c>
      <c r="C333" s="82">
        <f t="shared" si="96"/>
        <v>749.28156650911546</v>
      </c>
      <c r="D333" s="85">
        <f t="shared" si="97"/>
        <v>722.04610169491525</v>
      </c>
      <c r="E333" s="85">
        <f t="shared" si="98"/>
        <v>1065.7163362952836</v>
      </c>
      <c r="F333" s="85">
        <f t="shared" si="99"/>
        <v>1121.9330110497237</v>
      </c>
      <c r="G333" s="85">
        <f t="shared" si="100"/>
        <v>932.7044506258693</v>
      </c>
      <c r="H333" s="86">
        <f t="shared" si="101"/>
        <v>745.95198329853861</v>
      </c>
      <c r="I333" s="10">
        <f t="shared" si="86"/>
        <v>0</v>
      </c>
      <c r="J333" s="12">
        <f t="shared" si="87"/>
        <v>0</v>
      </c>
      <c r="K333" s="12">
        <f t="shared" si="88"/>
        <v>0</v>
      </c>
      <c r="L333" s="12">
        <f t="shared" si="89"/>
        <v>0</v>
      </c>
      <c r="M333" s="12">
        <f t="shared" si="90"/>
        <v>0</v>
      </c>
      <c r="N333" s="87">
        <f t="shared" si="91"/>
        <v>0</v>
      </c>
      <c r="O333" s="82">
        <f t="shared" si="92"/>
        <v>84792</v>
      </c>
      <c r="P333" s="92">
        <f t="shared" si="93"/>
        <v>47882</v>
      </c>
      <c r="Q333" s="93">
        <f t="shared" si="94"/>
        <v>0.22485730197551379</v>
      </c>
      <c r="R333" s="94">
        <f t="shared" si="95"/>
        <v>0</v>
      </c>
      <c r="S333" s="10">
        <v>414901</v>
      </c>
      <c r="T333" s="12">
        <v>406398</v>
      </c>
      <c r="U333" s="12">
        <v>122505</v>
      </c>
      <c r="V333" s="12">
        <v>37000</v>
      </c>
      <c r="W333" s="12">
        <v>0</v>
      </c>
      <c r="X333" s="12">
        <v>0</v>
      </c>
      <c r="Y333" s="12">
        <v>128882</v>
      </c>
      <c r="Z333" s="12">
        <v>96710</v>
      </c>
      <c r="AA333" s="12">
        <v>0</v>
      </c>
      <c r="AB333" s="11">
        <v>1206396</v>
      </c>
      <c r="AC333" s="10">
        <v>340102</v>
      </c>
      <c r="AD333" s="12">
        <v>397998</v>
      </c>
      <c r="AE333" s="12">
        <v>136303</v>
      </c>
      <c r="AF333" s="12">
        <v>47800</v>
      </c>
      <c r="AG333" s="12">
        <v>20000</v>
      </c>
      <c r="AH333" s="12">
        <v>0</v>
      </c>
      <c r="AI333" s="12">
        <v>122815</v>
      </c>
      <c r="AJ333" s="12">
        <v>48838</v>
      </c>
      <c r="AK333" s="12">
        <v>0</v>
      </c>
      <c r="AL333" s="11">
        <v>1113856</v>
      </c>
      <c r="AM333" s="10">
        <v>266210</v>
      </c>
      <c r="AN333" s="12">
        <v>379286</v>
      </c>
      <c r="AO333" s="12">
        <v>256447</v>
      </c>
      <c r="AP333" s="12">
        <v>31902</v>
      </c>
      <c r="AQ333" s="12">
        <v>492639</v>
      </c>
      <c r="AR333" s="12">
        <v>0</v>
      </c>
      <c r="AS333" s="12">
        <v>132659</v>
      </c>
      <c r="AT333" s="12">
        <v>40113</v>
      </c>
      <c r="AU333" s="12">
        <v>0</v>
      </c>
      <c r="AV333" s="11">
        <v>1599256</v>
      </c>
      <c r="AW333" s="10">
        <v>280588</v>
      </c>
      <c r="AX333" s="12">
        <v>371017</v>
      </c>
      <c r="AY333" s="12">
        <v>286107</v>
      </c>
      <c r="AZ333" s="12">
        <v>26917</v>
      </c>
      <c r="BA333" s="12">
        <v>563414</v>
      </c>
      <c r="BB333" s="12">
        <v>0</v>
      </c>
      <c r="BC333" s="12">
        <v>96516</v>
      </c>
      <c r="BD333" s="12">
        <v>167874</v>
      </c>
      <c r="BE333" s="12">
        <v>0</v>
      </c>
      <c r="BF333" s="11">
        <v>1792433</v>
      </c>
      <c r="BG333" s="10">
        <v>269625</v>
      </c>
      <c r="BH333" s="12">
        <v>368247</v>
      </c>
      <c r="BI333" s="12">
        <v>249318</v>
      </c>
      <c r="BJ333" s="12">
        <v>49482</v>
      </c>
      <c r="BK333" s="12">
        <v>299654</v>
      </c>
      <c r="BL333" s="12">
        <v>0</v>
      </c>
      <c r="BM333" s="12">
        <v>104903</v>
      </c>
      <c r="BN333" s="12">
        <v>395180</v>
      </c>
      <c r="BO333" s="12">
        <v>0</v>
      </c>
      <c r="BP333" s="11">
        <v>1736409</v>
      </c>
      <c r="BQ333" s="10">
        <v>292414</v>
      </c>
      <c r="BR333" s="12">
        <v>365605</v>
      </c>
      <c r="BS333" s="12">
        <v>223087</v>
      </c>
      <c r="BT333" s="12">
        <v>61092</v>
      </c>
      <c r="BU333" s="12">
        <v>0</v>
      </c>
      <c r="BV333" s="12">
        <v>0</v>
      </c>
      <c r="BW333" s="12">
        <v>129735</v>
      </c>
      <c r="BX333" s="12">
        <v>128580</v>
      </c>
      <c r="BY333" s="12">
        <v>0</v>
      </c>
      <c r="BZ333" s="11">
        <v>1200513</v>
      </c>
      <c r="CA333" s="10">
        <v>0</v>
      </c>
      <c r="CB333" s="12">
        <v>0</v>
      </c>
      <c r="CC333" s="12">
        <v>0</v>
      </c>
      <c r="CD333" s="11">
        <v>0</v>
      </c>
      <c r="CE333" s="10">
        <v>0</v>
      </c>
      <c r="CF333" s="12">
        <v>0</v>
      </c>
      <c r="CG333" s="12">
        <v>0</v>
      </c>
      <c r="CH333" s="11">
        <v>0</v>
      </c>
      <c r="CI333" s="10">
        <v>0</v>
      </c>
      <c r="CJ333" s="12">
        <v>0</v>
      </c>
      <c r="CK333" s="12">
        <v>0</v>
      </c>
      <c r="CL333" s="11">
        <v>0</v>
      </c>
      <c r="CM333" s="10">
        <v>0</v>
      </c>
      <c r="CN333" s="12">
        <v>0</v>
      </c>
      <c r="CO333" s="12">
        <v>0</v>
      </c>
      <c r="CP333" s="11">
        <v>0</v>
      </c>
      <c r="CQ333" s="10">
        <v>0</v>
      </c>
      <c r="CR333" s="12">
        <v>0</v>
      </c>
      <c r="CS333" s="12">
        <v>0</v>
      </c>
      <c r="CT333" s="11">
        <v>0</v>
      </c>
      <c r="CU333" s="10">
        <v>0</v>
      </c>
      <c r="CV333" s="12">
        <v>0</v>
      </c>
      <c r="CW333" s="12">
        <v>0</v>
      </c>
      <c r="CX333" s="11">
        <v>0</v>
      </c>
      <c r="CY333" s="10">
        <v>191528</v>
      </c>
      <c r="CZ333" s="12">
        <v>57993</v>
      </c>
      <c r="DA333" s="15">
        <v>4</v>
      </c>
      <c r="DB333" s="10">
        <v>0</v>
      </c>
      <c r="DC333" s="12">
        <v>0</v>
      </c>
      <c r="DD333" s="15">
        <v>0</v>
      </c>
      <c r="DE333" s="17">
        <v>1481</v>
      </c>
      <c r="DF333" s="14">
        <v>1475</v>
      </c>
      <c r="DG333" s="14">
        <v>1463</v>
      </c>
      <c r="DH333" s="14">
        <v>1448</v>
      </c>
      <c r="DI333" s="14">
        <v>1438</v>
      </c>
      <c r="DJ333" s="7">
        <v>1437</v>
      </c>
      <c r="DK333" s="24">
        <v>84792</v>
      </c>
      <c r="DL333" s="65">
        <v>0</v>
      </c>
    </row>
    <row r="334" spans="1:116" x14ac:dyDescent="0.25">
      <c r="A334" s="6" t="s">
        <v>446</v>
      </c>
      <c r="B334" s="41" t="s">
        <v>430</v>
      </c>
      <c r="C334" s="82">
        <f t="shared" si="96"/>
        <v>813.90013556258475</v>
      </c>
      <c r="D334" s="85">
        <f t="shared" si="97"/>
        <v>880.1713381555154</v>
      </c>
      <c r="E334" s="85">
        <f t="shared" si="98"/>
        <v>1083.4893230349842</v>
      </c>
      <c r="F334" s="85">
        <f t="shared" si="99"/>
        <v>1087.9379562043796</v>
      </c>
      <c r="G334" s="85">
        <f t="shared" si="100"/>
        <v>1069.5710966542752</v>
      </c>
      <c r="H334" s="86">
        <f t="shared" si="101"/>
        <v>1073.4080111783885</v>
      </c>
      <c r="I334" s="10">
        <f t="shared" si="86"/>
        <v>713.38409399005877</v>
      </c>
      <c r="J334" s="12">
        <f t="shared" si="87"/>
        <v>869.38426763110306</v>
      </c>
      <c r="K334" s="12">
        <f t="shared" si="88"/>
        <v>990.22626079054976</v>
      </c>
      <c r="L334" s="12">
        <f t="shared" si="89"/>
        <v>1111.2673357664235</v>
      </c>
      <c r="M334" s="12">
        <f t="shared" si="90"/>
        <v>1251.0724907063197</v>
      </c>
      <c r="N334" s="87">
        <f t="shared" si="91"/>
        <v>1373.4131346064275</v>
      </c>
      <c r="O334" s="82">
        <f t="shared" si="92"/>
        <v>61047</v>
      </c>
      <c r="P334" s="92">
        <f t="shared" si="93"/>
        <v>60093.4</v>
      </c>
      <c r="Q334" s="93">
        <f t="shared" si="94"/>
        <v>0.2149907753943151</v>
      </c>
      <c r="R334" s="94">
        <f t="shared" si="95"/>
        <v>0</v>
      </c>
      <c r="S334" s="10">
        <v>383500</v>
      </c>
      <c r="T334" s="12">
        <v>880602</v>
      </c>
      <c r="U334" s="12">
        <v>394849</v>
      </c>
      <c r="V334" s="12">
        <v>0</v>
      </c>
      <c r="W334" s="12">
        <v>0</v>
      </c>
      <c r="X334" s="12">
        <v>0</v>
      </c>
      <c r="Y334" s="12">
        <v>142210</v>
      </c>
      <c r="Z334" s="12">
        <v>0</v>
      </c>
      <c r="AA334" s="12">
        <v>0</v>
      </c>
      <c r="AB334" s="11">
        <v>1801161</v>
      </c>
      <c r="AC334" s="10">
        <v>324800</v>
      </c>
      <c r="AD334" s="12">
        <v>983980</v>
      </c>
      <c r="AE334" s="12">
        <v>519812</v>
      </c>
      <c r="AF334" s="12">
        <v>0</v>
      </c>
      <c r="AG334" s="12">
        <v>0</v>
      </c>
      <c r="AH334" s="12">
        <v>0</v>
      </c>
      <c r="AI334" s="12">
        <v>118347</v>
      </c>
      <c r="AJ334" s="12">
        <v>0</v>
      </c>
      <c r="AK334" s="12">
        <v>0</v>
      </c>
      <c r="AL334" s="11">
        <v>1946939</v>
      </c>
      <c r="AM334" s="10">
        <v>534913</v>
      </c>
      <c r="AN334" s="12">
        <v>878187</v>
      </c>
      <c r="AO334" s="12">
        <v>875225</v>
      </c>
      <c r="AP334" s="12">
        <v>0</v>
      </c>
      <c r="AQ334" s="12">
        <v>0</v>
      </c>
      <c r="AR334" s="12">
        <v>0</v>
      </c>
      <c r="AS334" s="12">
        <v>96435</v>
      </c>
      <c r="AT334" s="12">
        <v>88953</v>
      </c>
      <c r="AU334" s="12">
        <v>0</v>
      </c>
      <c r="AV334" s="11">
        <v>2473713</v>
      </c>
      <c r="AW334" s="10">
        <v>534913</v>
      </c>
      <c r="AX334" s="12">
        <v>878187</v>
      </c>
      <c r="AY334" s="12">
        <v>875225</v>
      </c>
      <c r="AZ334" s="12">
        <v>0</v>
      </c>
      <c r="BA334" s="12">
        <v>0</v>
      </c>
      <c r="BB334" s="12">
        <v>0</v>
      </c>
      <c r="BC334" s="12">
        <v>96435</v>
      </c>
      <c r="BD334" s="12">
        <v>88953</v>
      </c>
      <c r="BE334" s="12">
        <v>0</v>
      </c>
      <c r="BF334" s="11">
        <v>2473713</v>
      </c>
      <c r="BG334" s="10">
        <v>457759</v>
      </c>
      <c r="BH334" s="12">
        <v>878474</v>
      </c>
      <c r="BI334" s="12">
        <v>801179</v>
      </c>
      <c r="BJ334" s="12">
        <v>0</v>
      </c>
      <c r="BK334" s="12">
        <v>0</v>
      </c>
      <c r="BL334" s="12">
        <v>0</v>
      </c>
      <c r="BM334" s="12">
        <v>164305</v>
      </c>
      <c r="BN334" s="12">
        <v>98656</v>
      </c>
      <c r="BO334" s="12">
        <v>0</v>
      </c>
      <c r="BP334" s="11">
        <v>2400373</v>
      </c>
      <c r="BQ334" s="10">
        <v>487699</v>
      </c>
      <c r="BR334" s="12">
        <v>832047</v>
      </c>
      <c r="BS334" s="12">
        <v>884928</v>
      </c>
      <c r="BT334" s="12">
        <v>0</v>
      </c>
      <c r="BU334" s="12">
        <v>0</v>
      </c>
      <c r="BV334" s="12">
        <v>0</v>
      </c>
      <c r="BW334" s="12">
        <v>99933</v>
      </c>
      <c r="BX334" s="12">
        <v>109542</v>
      </c>
      <c r="BY334" s="12">
        <v>0</v>
      </c>
      <c r="BZ334" s="11">
        <v>2414149</v>
      </c>
      <c r="CA334" s="10">
        <v>1578719</v>
      </c>
      <c r="CB334" s="12">
        <v>0</v>
      </c>
      <c r="CC334" s="12">
        <v>0</v>
      </c>
      <c r="CD334" s="11">
        <v>1578719</v>
      </c>
      <c r="CE334" s="10">
        <v>1923078</v>
      </c>
      <c r="CF334" s="12">
        <v>0</v>
      </c>
      <c r="CG334" s="12">
        <v>0</v>
      </c>
      <c r="CH334" s="11">
        <v>1923078</v>
      </c>
      <c r="CI334" s="10">
        <v>2179488</v>
      </c>
      <c r="CJ334" s="12">
        <v>0</v>
      </c>
      <c r="CK334" s="12">
        <v>0</v>
      </c>
      <c r="CL334" s="11">
        <v>2179488</v>
      </c>
      <c r="CM334" s="10">
        <v>2435898</v>
      </c>
      <c r="CN334" s="12">
        <v>0</v>
      </c>
      <c r="CO334" s="12">
        <v>0</v>
      </c>
      <c r="CP334" s="11">
        <v>2435898</v>
      </c>
      <c r="CQ334" s="10">
        <v>2692308</v>
      </c>
      <c r="CR334" s="12">
        <v>0</v>
      </c>
      <c r="CS334" s="12">
        <v>0</v>
      </c>
      <c r="CT334" s="11">
        <v>2692308</v>
      </c>
      <c r="CU334" s="10">
        <v>2948718</v>
      </c>
      <c r="CV334" s="12">
        <v>0</v>
      </c>
      <c r="CW334" s="12">
        <v>0</v>
      </c>
      <c r="CX334" s="11">
        <v>2948718</v>
      </c>
      <c r="CY334" s="10">
        <v>300467</v>
      </c>
      <c r="CZ334" s="12">
        <v>86766</v>
      </c>
      <c r="DA334" s="15">
        <v>5</v>
      </c>
      <c r="DB334" s="10">
        <v>0</v>
      </c>
      <c r="DC334" s="12">
        <v>0</v>
      </c>
      <c r="DD334" s="15">
        <v>0</v>
      </c>
      <c r="DE334" s="17">
        <v>2213</v>
      </c>
      <c r="DF334" s="14">
        <v>2212</v>
      </c>
      <c r="DG334" s="14">
        <v>2201</v>
      </c>
      <c r="DH334" s="14">
        <v>2192</v>
      </c>
      <c r="DI334" s="14">
        <v>2152</v>
      </c>
      <c r="DJ334" s="7">
        <v>2147</v>
      </c>
      <c r="DK334" s="24">
        <v>61047</v>
      </c>
      <c r="DL334" s="65">
        <v>0</v>
      </c>
    </row>
    <row r="335" spans="1:116" x14ac:dyDescent="0.25">
      <c r="A335" s="18" t="s">
        <v>414</v>
      </c>
      <c r="B335" s="44" t="s">
        <v>384</v>
      </c>
      <c r="C335" s="101">
        <f t="shared" si="96"/>
        <v>0</v>
      </c>
      <c r="D335" s="106">
        <f t="shared" si="97"/>
        <v>0</v>
      </c>
      <c r="E335" s="106">
        <f t="shared" si="98"/>
        <v>0</v>
      </c>
      <c r="F335" s="106">
        <f t="shared" si="99"/>
        <v>0</v>
      </c>
      <c r="G335" s="106">
        <f t="shared" si="100"/>
        <v>0</v>
      </c>
      <c r="H335" s="107">
        <f t="shared" si="101"/>
        <v>0</v>
      </c>
      <c r="I335" s="19">
        <f t="shared" si="86"/>
        <v>0</v>
      </c>
      <c r="J335" s="20">
        <f t="shared" si="87"/>
        <v>0</v>
      </c>
      <c r="K335" s="20">
        <f t="shared" si="88"/>
        <v>0</v>
      </c>
      <c r="L335" s="20">
        <f t="shared" si="89"/>
        <v>0</v>
      </c>
      <c r="M335" s="20">
        <f t="shared" si="90"/>
        <v>0</v>
      </c>
      <c r="N335" s="102">
        <f t="shared" si="91"/>
        <v>0</v>
      </c>
      <c r="O335" s="101">
        <f t="shared" si="92"/>
        <v>42840</v>
      </c>
      <c r="P335" s="103" t="e">
        <f t="shared" si="93"/>
        <v>#DIV/0!</v>
      </c>
      <c r="Q335" s="104" t="e">
        <f t="shared" si="94"/>
        <v>#DIV/0!</v>
      </c>
      <c r="R335" s="105">
        <f t="shared" si="95"/>
        <v>7</v>
      </c>
      <c r="S335" s="19">
        <v>0</v>
      </c>
      <c r="T335" s="20">
        <v>0</v>
      </c>
      <c r="U335" s="20">
        <v>0</v>
      </c>
      <c r="V335" s="20">
        <v>0</v>
      </c>
      <c r="W335" s="20">
        <v>0</v>
      </c>
      <c r="X335" s="20">
        <v>0</v>
      </c>
      <c r="Y335" s="20">
        <v>0</v>
      </c>
      <c r="Z335" s="20">
        <v>0</v>
      </c>
      <c r="AA335" s="20">
        <v>0</v>
      </c>
      <c r="AB335" s="21">
        <v>0</v>
      </c>
      <c r="AC335" s="19">
        <v>0</v>
      </c>
      <c r="AD335" s="20">
        <v>0</v>
      </c>
      <c r="AE335" s="20">
        <v>0</v>
      </c>
      <c r="AF335" s="20">
        <v>0</v>
      </c>
      <c r="AG335" s="20">
        <v>0</v>
      </c>
      <c r="AH335" s="20">
        <v>0</v>
      </c>
      <c r="AI335" s="20">
        <v>0</v>
      </c>
      <c r="AJ335" s="20">
        <v>0</v>
      </c>
      <c r="AK335" s="20">
        <v>0</v>
      </c>
      <c r="AL335" s="21">
        <v>0</v>
      </c>
      <c r="AM335" s="19">
        <v>0</v>
      </c>
      <c r="AN335" s="20">
        <v>0</v>
      </c>
      <c r="AO335" s="20">
        <v>0</v>
      </c>
      <c r="AP335" s="20">
        <v>0</v>
      </c>
      <c r="AQ335" s="20">
        <v>0</v>
      </c>
      <c r="AR335" s="20">
        <v>0</v>
      </c>
      <c r="AS335" s="20">
        <v>0</v>
      </c>
      <c r="AT335" s="20">
        <v>0</v>
      </c>
      <c r="AU335" s="20">
        <v>0</v>
      </c>
      <c r="AV335" s="21">
        <v>0</v>
      </c>
      <c r="AW335" s="19">
        <v>0</v>
      </c>
      <c r="AX335" s="20">
        <v>0</v>
      </c>
      <c r="AY335" s="20">
        <v>0</v>
      </c>
      <c r="AZ335" s="20">
        <v>0</v>
      </c>
      <c r="BA335" s="20">
        <v>0</v>
      </c>
      <c r="BB335" s="20">
        <v>0</v>
      </c>
      <c r="BC335" s="20">
        <v>0</v>
      </c>
      <c r="BD335" s="20">
        <v>0</v>
      </c>
      <c r="BE335" s="20">
        <v>0</v>
      </c>
      <c r="BF335" s="21">
        <v>0</v>
      </c>
      <c r="BG335" s="19">
        <v>0</v>
      </c>
      <c r="BH335" s="20">
        <v>0</v>
      </c>
      <c r="BI335" s="20">
        <v>0</v>
      </c>
      <c r="BJ335" s="20">
        <v>0</v>
      </c>
      <c r="BK335" s="20">
        <v>0</v>
      </c>
      <c r="BL335" s="20">
        <v>0</v>
      </c>
      <c r="BM335" s="20">
        <v>0</v>
      </c>
      <c r="BN335" s="20">
        <v>0</v>
      </c>
      <c r="BO335" s="20">
        <v>0</v>
      </c>
      <c r="BP335" s="21">
        <v>0</v>
      </c>
      <c r="BQ335" s="19">
        <v>0</v>
      </c>
      <c r="BR335" s="20">
        <v>0</v>
      </c>
      <c r="BS335" s="20">
        <v>0</v>
      </c>
      <c r="BT335" s="20">
        <v>0</v>
      </c>
      <c r="BU335" s="20">
        <v>0</v>
      </c>
      <c r="BV335" s="20">
        <v>0</v>
      </c>
      <c r="BW335" s="20">
        <v>0</v>
      </c>
      <c r="BX335" s="20">
        <v>0</v>
      </c>
      <c r="BY335" s="20">
        <v>0</v>
      </c>
      <c r="BZ335" s="21">
        <v>0</v>
      </c>
      <c r="CA335" s="19">
        <v>0</v>
      </c>
      <c r="CB335" s="20">
        <v>0</v>
      </c>
      <c r="CC335" s="20">
        <v>0</v>
      </c>
      <c r="CD335" s="21">
        <v>0</v>
      </c>
      <c r="CE335" s="19">
        <v>0</v>
      </c>
      <c r="CF335" s="20">
        <v>0</v>
      </c>
      <c r="CG335" s="20">
        <v>0</v>
      </c>
      <c r="CH335" s="21">
        <v>0</v>
      </c>
      <c r="CI335" s="19">
        <v>0</v>
      </c>
      <c r="CJ335" s="20">
        <v>0</v>
      </c>
      <c r="CK335" s="20">
        <v>0</v>
      </c>
      <c r="CL335" s="21">
        <v>0</v>
      </c>
      <c r="CM335" s="19">
        <v>0</v>
      </c>
      <c r="CN335" s="20">
        <v>0</v>
      </c>
      <c r="CO335" s="20">
        <v>0</v>
      </c>
      <c r="CP335" s="21">
        <v>0</v>
      </c>
      <c r="CQ335" s="19">
        <v>0</v>
      </c>
      <c r="CR335" s="20">
        <v>0</v>
      </c>
      <c r="CS335" s="20">
        <v>0</v>
      </c>
      <c r="CT335" s="21">
        <v>0</v>
      </c>
      <c r="CU335" s="19">
        <v>0</v>
      </c>
      <c r="CV335" s="20">
        <v>0</v>
      </c>
      <c r="CW335" s="20">
        <v>0</v>
      </c>
      <c r="CX335" s="21">
        <v>0</v>
      </c>
      <c r="CY335" s="19">
        <v>0</v>
      </c>
      <c r="CZ335" s="20">
        <v>0</v>
      </c>
      <c r="DA335" s="22">
        <v>0</v>
      </c>
      <c r="DB335" s="19">
        <v>0</v>
      </c>
      <c r="DC335" s="20">
        <v>0</v>
      </c>
      <c r="DD335" s="22">
        <v>0</v>
      </c>
      <c r="DE335" s="32">
        <v>35735</v>
      </c>
      <c r="DF335" s="33">
        <v>35431</v>
      </c>
      <c r="DG335" s="33">
        <v>35057</v>
      </c>
      <c r="DH335" s="33">
        <v>33957</v>
      </c>
      <c r="DI335" s="33">
        <v>33953</v>
      </c>
      <c r="DJ335" s="34">
        <v>33728</v>
      </c>
      <c r="DK335" s="35">
        <v>42840</v>
      </c>
      <c r="DL335" s="64">
        <v>7</v>
      </c>
    </row>
    <row r="336" spans="1:116" x14ac:dyDescent="0.25">
      <c r="A336" s="6" t="s">
        <v>106</v>
      </c>
      <c r="B336" s="41" t="s">
        <v>94</v>
      </c>
      <c r="C336" s="82">
        <f t="shared" si="96"/>
        <v>1344.6695002198446</v>
      </c>
      <c r="D336" s="85">
        <f t="shared" si="97"/>
        <v>1215.4501489203276</v>
      </c>
      <c r="E336" s="85">
        <f t="shared" si="98"/>
        <v>1141.5463291330266</v>
      </c>
      <c r="F336" s="85">
        <f t="shared" si="99"/>
        <v>1078.4261789670004</v>
      </c>
      <c r="G336" s="85">
        <f t="shared" si="100"/>
        <v>1075.5692478383962</v>
      </c>
      <c r="H336" s="86">
        <f t="shared" si="101"/>
        <v>1142.4849430488375</v>
      </c>
      <c r="I336" s="10">
        <f t="shared" si="86"/>
        <v>122.32672578044848</v>
      </c>
      <c r="J336" s="12">
        <f t="shared" si="87"/>
        <v>366.78894266567386</v>
      </c>
      <c r="K336" s="12">
        <f t="shared" si="88"/>
        <v>146.79861163510148</v>
      </c>
      <c r="L336" s="12">
        <f t="shared" si="89"/>
        <v>193.22582118524721</v>
      </c>
      <c r="M336" s="12">
        <f t="shared" si="90"/>
        <v>240.77718264595609</v>
      </c>
      <c r="N336" s="87">
        <f t="shared" si="91"/>
        <v>277.33932750819162</v>
      </c>
      <c r="O336" s="82">
        <f t="shared" si="92"/>
        <v>61686</v>
      </c>
      <c r="P336" s="92">
        <f t="shared" si="93"/>
        <v>49951.899193548386</v>
      </c>
      <c r="Q336" s="93">
        <f t="shared" si="94"/>
        <v>0.49895429595364632</v>
      </c>
      <c r="R336" s="94">
        <f t="shared" si="95"/>
        <v>0</v>
      </c>
      <c r="S336" s="10">
        <v>6007404</v>
      </c>
      <c r="T336" s="12">
        <v>11120278</v>
      </c>
      <c r="U336" s="12">
        <v>14020378</v>
      </c>
      <c r="V336" s="12">
        <v>3454545</v>
      </c>
      <c r="W336" s="12">
        <v>2096115</v>
      </c>
      <c r="X336" s="12">
        <v>0</v>
      </c>
      <c r="Y336" s="12">
        <v>0</v>
      </c>
      <c r="Z336" s="12">
        <v>0</v>
      </c>
      <c r="AA336" s="12">
        <v>0</v>
      </c>
      <c r="AB336" s="11">
        <v>36698720</v>
      </c>
      <c r="AC336" s="10">
        <v>5835218</v>
      </c>
      <c r="AD336" s="12">
        <v>12196379</v>
      </c>
      <c r="AE336" s="12">
        <v>9866395</v>
      </c>
      <c r="AF336" s="12">
        <v>2963685</v>
      </c>
      <c r="AG336" s="12">
        <v>1785314</v>
      </c>
      <c r="AH336" s="12">
        <v>0</v>
      </c>
      <c r="AI336" s="12">
        <v>0</v>
      </c>
      <c r="AJ336" s="12">
        <v>0</v>
      </c>
      <c r="AK336" s="12">
        <v>0</v>
      </c>
      <c r="AL336" s="11">
        <v>32646991</v>
      </c>
      <c r="AM336" s="10">
        <v>7917327</v>
      </c>
      <c r="AN336" s="12">
        <v>10687723</v>
      </c>
      <c r="AO336" s="12">
        <v>7855226</v>
      </c>
      <c r="AP336" s="12">
        <v>2752508</v>
      </c>
      <c r="AQ336" s="12">
        <v>1045043</v>
      </c>
      <c r="AR336" s="12">
        <v>0</v>
      </c>
      <c r="AS336" s="12">
        <v>0</v>
      </c>
      <c r="AT336" s="12">
        <v>0</v>
      </c>
      <c r="AU336" s="12">
        <v>0</v>
      </c>
      <c r="AV336" s="11">
        <v>30257827</v>
      </c>
      <c r="AW336" s="10">
        <v>7028897</v>
      </c>
      <c r="AX336" s="12">
        <v>9239233</v>
      </c>
      <c r="AY336" s="12">
        <v>8091926</v>
      </c>
      <c r="AZ336" s="12">
        <v>2639781</v>
      </c>
      <c r="BA336" s="12">
        <v>1333654</v>
      </c>
      <c r="BB336" s="12">
        <v>0</v>
      </c>
      <c r="BC336" s="12">
        <v>0</v>
      </c>
      <c r="BD336" s="12">
        <v>0</v>
      </c>
      <c r="BE336" s="12">
        <v>0</v>
      </c>
      <c r="BF336" s="11">
        <v>28333491</v>
      </c>
      <c r="BG336" s="10">
        <v>6923250</v>
      </c>
      <c r="BH336" s="12">
        <v>9428543</v>
      </c>
      <c r="BI336" s="12">
        <v>7573299</v>
      </c>
      <c r="BJ336" s="12">
        <v>2708520</v>
      </c>
      <c r="BK336" s="12">
        <v>1479617</v>
      </c>
      <c r="BL336" s="12">
        <v>0</v>
      </c>
      <c r="BM336" s="12">
        <v>0</v>
      </c>
      <c r="BN336" s="12">
        <v>0</v>
      </c>
      <c r="BO336" s="12">
        <v>0</v>
      </c>
      <c r="BP336" s="11">
        <v>28113229</v>
      </c>
      <c r="BQ336" s="10">
        <v>7000914</v>
      </c>
      <c r="BR336" s="12">
        <v>9535368</v>
      </c>
      <c r="BS336" s="12">
        <v>8516389</v>
      </c>
      <c r="BT336" s="12">
        <v>2582095</v>
      </c>
      <c r="BU336" s="12">
        <v>1653978</v>
      </c>
      <c r="BV336" s="12">
        <v>0</v>
      </c>
      <c r="BW336" s="12">
        <v>0</v>
      </c>
      <c r="BX336" s="12">
        <v>0</v>
      </c>
      <c r="BY336" s="12">
        <v>0</v>
      </c>
      <c r="BZ336" s="11">
        <v>29288744</v>
      </c>
      <c r="CA336" s="10">
        <v>2892533</v>
      </c>
      <c r="CB336" s="12">
        <v>446008</v>
      </c>
      <c r="CC336" s="12">
        <v>0</v>
      </c>
      <c r="CD336" s="11">
        <v>3338541</v>
      </c>
      <c r="CE336" s="10">
        <v>3736779</v>
      </c>
      <c r="CF336" s="12">
        <v>6115172</v>
      </c>
      <c r="CG336" s="12">
        <v>0</v>
      </c>
      <c r="CH336" s="11">
        <v>9851951</v>
      </c>
      <c r="CI336" s="10">
        <v>2585681</v>
      </c>
      <c r="CJ336" s="12">
        <v>1305363</v>
      </c>
      <c r="CK336" s="12">
        <v>0</v>
      </c>
      <c r="CL336" s="11">
        <v>3891044</v>
      </c>
      <c r="CM336" s="10">
        <v>2997371</v>
      </c>
      <c r="CN336" s="12">
        <v>2079251</v>
      </c>
      <c r="CO336" s="12">
        <v>0</v>
      </c>
      <c r="CP336" s="11">
        <v>5076622</v>
      </c>
      <c r="CQ336" s="10">
        <v>3529789</v>
      </c>
      <c r="CR336" s="12">
        <v>2763645</v>
      </c>
      <c r="CS336" s="12">
        <v>0</v>
      </c>
      <c r="CT336" s="11">
        <v>6293434</v>
      </c>
      <c r="CU336" s="10">
        <v>3694628</v>
      </c>
      <c r="CV336" s="12">
        <v>3415243</v>
      </c>
      <c r="CW336" s="12">
        <v>0</v>
      </c>
      <c r="CX336" s="11">
        <v>7109871</v>
      </c>
      <c r="CY336" s="10">
        <v>12388071</v>
      </c>
      <c r="CZ336" s="12">
        <v>5922913</v>
      </c>
      <c r="DA336" s="15">
        <v>248</v>
      </c>
      <c r="DB336" s="10">
        <v>0</v>
      </c>
      <c r="DC336" s="12">
        <v>0</v>
      </c>
      <c r="DD336" s="15">
        <v>0</v>
      </c>
      <c r="DE336" s="17">
        <v>27292</v>
      </c>
      <c r="DF336" s="14">
        <v>26860</v>
      </c>
      <c r="DG336" s="14">
        <v>26506</v>
      </c>
      <c r="DH336" s="14">
        <v>26273</v>
      </c>
      <c r="DI336" s="14">
        <v>26138</v>
      </c>
      <c r="DJ336" s="7">
        <v>25636</v>
      </c>
      <c r="DK336" s="24">
        <v>61686</v>
      </c>
      <c r="DL336" s="65">
        <v>0</v>
      </c>
    </row>
    <row r="337" spans="1:116" x14ac:dyDescent="0.25">
      <c r="A337" s="6" t="s">
        <v>415</v>
      </c>
      <c r="B337" s="41" t="s">
        <v>384</v>
      </c>
      <c r="C337" s="82">
        <f t="shared" si="96"/>
        <v>931.23573957767951</v>
      </c>
      <c r="D337" s="85">
        <f t="shared" si="97"/>
        <v>744.297279485422</v>
      </c>
      <c r="E337" s="85">
        <f t="shared" si="98"/>
        <v>844.80320128051221</v>
      </c>
      <c r="F337" s="85">
        <f t="shared" si="99"/>
        <v>785.33014701922559</v>
      </c>
      <c r="G337" s="85">
        <f t="shared" si="100"/>
        <v>1208.2148593830825</v>
      </c>
      <c r="H337" s="86">
        <f t="shared" si="101"/>
        <v>699.35342616848197</v>
      </c>
      <c r="I337" s="10">
        <f t="shared" si="86"/>
        <v>0</v>
      </c>
      <c r="J337" s="12">
        <f t="shared" si="87"/>
        <v>0</v>
      </c>
      <c r="K337" s="12">
        <f t="shared" si="88"/>
        <v>0</v>
      </c>
      <c r="L337" s="12">
        <f t="shared" si="89"/>
        <v>0</v>
      </c>
      <c r="M337" s="12">
        <f t="shared" si="90"/>
        <v>429.75143611663174</v>
      </c>
      <c r="N337" s="87">
        <f t="shared" si="91"/>
        <v>468.69433337929132</v>
      </c>
      <c r="O337" s="82">
        <f t="shared" si="92"/>
        <v>73296</v>
      </c>
      <c r="P337" s="92">
        <f t="shared" si="93"/>
        <v>64666.938596491229</v>
      </c>
      <c r="Q337" s="93">
        <f t="shared" si="94"/>
        <v>0.31488961473189808</v>
      </c>
      <c r="R337" s="94">
        <f t="shared" si="95"/>
        <v>0</v>
      </c>
      <c r="S337" s="10">
        <v>7810980</v>
      </c>
      <c r="T337" s="12">
        <v>9491425</v>
      </c>
      <c r="U337" s="12">
        <v>3043390</v>
      </c>
      <c r="V337" s="12">
        <v>6775045</v>
      </c>
      <c r="W337" s="12">
        <v>0</v>
      </c>
      <c r="X337" s="12">
        <v>0</v>
      </c>
      <c r="Y337" s="12">
        <v>8909602</v>
      </c>
      <c r="Z337" s="12">
        <v>100000</v>
      </c>
      <c r="AA337" s="12">
        <v>0</v>
      </c>
      <c r="AB337" s="11">
        <v>36130442</v>
      </c>
      <c r="AC337" s="10">
        <v>6024297</v>
      </c>
      <c r="AD337" s="12">
        <v>9206818</v>
      </c>
      <c r="AE337" s="12">
        <v>1702720</v>
      </c>
      <c r="AF337" s="12">
        <v>5796768</v>
      </c>
      <c r="AG337" s="12">
        <v>0</v>
      </c>
      <c r="AH337" s="12">
        <v>0</v>
      </c>
      <c r="AI337" s="12">
        <v>5503570</v>
      </c>
      <c r="AJ337" s="12">
        <v>1200000</v>
      </c>
      <c r="AK337" s="12">
        <v>0</v>
      </c>
      <c r="AL337" s="11">
        <v>29434173</v>
      </c>
      <c r="AM337" s="10">
        <v>6095197</v>
      </c>
      <c r="AN337" s="12">
        <v>9314589</v>
      </c>
      <c r="AO337" s="12">
        <v>2062661</v>
      </c>
      <c r="AP337" s="12">
        <v>5093439</v>
      </c>
      <c r="AQ337" s="12">
        <v>0</v>
      </c>
      <c r="AR337" s="12">
        <v>0</v>
      </c>
      <c r="AS337" s="12">
        <v>9101562</v>
      </c>
      <c r="AT337" s="12">
        <v>2550000</v>
      </c>
      <c r="AU337" s="12">
        <v>0</v>
      </c>
      <c r="AV337" s="11">
        <v>34217448</v>
      </c>
      <c r="AW337" s="10">
        <v>5600376</v>
      </c>
      <c r="AX337" s="12">
        <v>9104060</v>
      </c>
      <c r="AY337" s="12">
        <v>3070944</v>
      </c>
      <c r="AZ337" s="12">
        <v>4224465</v>
      </c>
      <c r="BA337" s="12">
        <v>0</v>
      </c>
      <c r="BB337" s="12">
        <v>0</v>
      </c>
      <c r="BC337" s="12">
        <v>7165746</v>
      </c>
      <c r="BD337" s="12">
        <v>2705000</v>
      </c>
      <c r="BE337" s="12"/>
      <c r="BF337" s="11">
        <v>31870591</v>
      </c>
      <c r="BG337" s="10">
        <v>22372873</v>
      </c>
      <c r="BH337" s="12">
        <v>8856418</v>
      </c>
      <c r="BI337" s="12">
        <v>5297088</v>
      </c>
      <c r="BJ337" s="12">
        <v>2654759</v>
      </c>
      <c r="BK337" s="12">
        <v>0</v>
      </c>
      <c r="BL337" s="12">
        <v>0</v>
      </c>
      <c r="BM337" s="12">
        <v>5197802</v>
      </c>
      <c r="BN337" s="12">
        <v>34433000</v>
      </c>
      <c r="BO337" s="12">
        <v>0</v>
      </c>
      <c r="BP337" s="11">
        <v>78811940</v>
      </c>
      <c r="BQ337" s="10">
        <v>6889108</v>
      </c>
      <c r="BR337" s="12">
        <v>8628119</v>
      </c>
      <c r="BS337" s="12">
        <v>1606579</v>
      </c>
      <c r="BT337" s="12">
        <v>2538533</v>
      </c>
      <c r="BU337" s="12">
        <v>0</v>
      </c>
      <c r="BV337" s="12">
        <v>0</v>
      </c>
      <c r="BW337" s="12">
        <v>5699713</v>
      </c>
      <c r="BX337" s="12">
        <v>900000</v>
      </c>
      <c r="BY337" s="12">
        <v>0</v>
      </c>
      <c r="BZ337" s="11">
        <v>26262052</v>
      </c>
      <c r="CA337" s="10">
        <v>0</v>
      </c>
      <c r="CB337" s="12">
        <v>0</v>
      </c>
      <c r="CC337" s="12">
        <v>0</v>
      </c>
      <c r="CD337" s="11">
        <v>0</v>
      </c>
      <c r="CE337" s="10">
        <v>0</v>
      </c>
      <c r="CF337" s="12">
        <v>0</v>
      </c>
      <c r="CG337" s="12">
        <v>0</v>
      </c>
      <c r="CH337" s="11">
        <v>0</v>
      </c>
      <c r="CI337" s="10">
        <v>0</v>
      </c>
      <c r="CJ337" s="12">
        <v>0</v>
      </c>
      <c r="CK337" s="12">
        <v>0</v>
      </c>
      <c r="CL337" s="11">
        <v>0</v>
      </c>
      <c r="CM337" s="10">
        <v>0</v>
      </c>
      <c r="CN337" s="12">
        <v>0</v>
      </c>
      <c r="CO337" s="12">
        <v>0</v>
      </c>
      <c r="CP337" s="11">
        <v>0</v>
      </c>
      <c r="CQ337" s="10">
        <v>15785200</v>
      </c>
      <c r="CR337" s="12">
        <v>0</v>
      </c>
      <c r="CS337" s="12">
        <v>0</v>
      </c>
      <c r="CT337" s="11">
        <v>15785200</v>
      </c>
      <c r="CU337" s="10">
        <v>16997200</v>
      </c>
      <c r="CV337" s="12">
        <v>0</v>
      </c>
      <c r="CW337" s="12">
        <v>0</v>
      </c>
      <c r="CX337" s="11">
        <v>16997200</v>
      </c>
      <c r="CY337" s="10">
        <v>7372031</v>
      </c>
      <c r="CZ337" s="12">
        <v>3917886</v>
      </c>
      <c r="DA337" s="15">
        <v>114</v>
      </c>
      <c r="DB337" s="10">
        <v>51700</v>
      </c>
      <c r="DC337" s="12">
        <v>3995</v>
      </c>
      <c r="DD337" s="15">
        <v>12</v>
      </c>
      <c r="DE337" s="17">
        <v>38691</v>
      </c>
      <c r="DF337" s="14">
        <v>37934</v>
      </c>
      <c r="DG337" s="14">
        <v>37485</v>
      </c>
      <c r="DH337" s="14">
        <v>37138</v>
      </c>
      <c r="DI337" s="14">
        <v>36731</v>
      </c>
      <c r="DJ337" s="7">
        <v>36265</v>
      </c>
      <c r="DK337" s="24">
        <v>73296</v>
      </c>
      <c r="DL337" s="65">
        <v>0</v>
      </c>
    </row>
    <row r="338" spans="1:116" x14ac:dyDescent="0.25">
      <c r="A338" s="6" t="s">
        <v>447</v>
      </c>
      <c r="B338" s="41" t="s">
        <v>430</v>
      </c>
      <c r="C338" s="82">
        <f t="shared" si="96"/>
        <v>2136.1612316782184</v>
      </c>
      <c r="D338" s="85">
        <f t="shared" si="97"/>
        <v>2539.3502061383419</v>
      </c>
      <c r="E338" s="85">
        <f t="shared" si="98"/>
        <v>1515.1166868547039</v>
      </c>
      <c r="F338" s="85">
        <f t="shared" si="99"/>
        <v>1493.8931240224758</v>
      </c>
      <c r="G338" s="85">
        <f t="shared" si="100"/>
        <v>1478.7266771948296</v>
      </c>
      <c r="H338" s="86">
        <f t="shared" si="101"/>
        <v>1424.2272860923258</v>
      </c>
      <c r="I338" s="10">
        <f t="shared" si="86"/>
        <v>1073.6006703783662</v>
      </c>
      <c r="J338" s="12">
        <f t="shared" si="87"/>
        <v>513.38496335318371</v>
      </c>
      <c r="K338" s="12">
        <f t="shared" si="88"/>
        <v>567.21445463459656</v>
      </c>
      <c r="L338" s="12">
        <f t="shared" si="89"/>
        <v>673.66222556913635</v>
      </c>
      <c r="M338" s="12">
        <f t="shared" si="90"/>
        <v>754.6050769140785</v>
      </c>
      <c r="N338" s="87">
        <f t="shared" si="91"/>
        <v>831.42634519259036</v>
      </c>
      <c r="O338" s="82">
        <f t="shared" si="92"/>
        <v>65047</v>
      </c>
      <c r="P338" s="92">
        <f t="shared" si="93"/>
        <v>50817.593360995852</v>
      </c>
      <c r="Q338" s="93">
        <f t="shared" si="94"/>
        <v>0.35628476164412853</v>
      </c>
      <c r="R338" s="94">
        <f t="shared" si="95"/>
        <v>1</v>
      </c>
      <c r="S338" s="10">
        <v>5785340</v>
      </c>
      <c r="T338" s="12">
        <v>5889400</v>
      </c>
      <c r="U338" s="12">
        <v>17795150</v>
      </c>
      <c r="V338" s="12">
        <v>2143020</v>
      </c>
      <c r="W338" s="12">
        <v>0</v>
      </c>
      <c r="X338" s="12">
        <v>0</v>
      </c>
      <c r="Y338" s="12">
        <v>5987800</v>
      </c>
      <c r="Z338" s="12">
        <v>3400060</v>
      </c>
      <c r="AA338" s="12">
        <v>0</v>
      </c>
      <c r="AB338" s="11">
        <v>41000770</v>
      </c>
      <c r="AC338" s="10">
        <v>5291078</v>
      </c>
      <c r="AD338" s="12">
        <v>6051224</v>
      </c>
      <c r="AE338" s="12">
        <v>21238489</v>
      </c>
      <c r="AF338" s="12">
        <v>1830634</v>
      </c>
      <c r="AG338" s="12">
        <v>0</v>
      </c>
      <c r="AH338" s="12">
        <v>0</v>
      </c>
      <c r="AI338" s="12">
        <v>9935787</v>
      </c>
      <c r="AJ338" s="12">
        <v>3578620</v>
      </c>
      <c r="AK338" s="12">
        <v>0</v>
      </c>
      <c r="AL338" s="11">
        <v>47925832</v>
      </c>
      <c r="AM338" s="10">
        <v>4302731</v>
      </c>
      <c r="AN338" s="12">
        <v>5713145</v>
      </c>
      <c r="AO338" s="12">
        <v>10599370</v>
      </c>
      <c r="AP338" s="12">
        <v>973410</v>
      </c>
      <c r="AQ338" s="12">
        <v>0</v>
      </c>
      <c r="AR338" s="12">
        <v>0</v>
      </c>
      <c r="AS338" s="12">
        <v>4678922</v>
      </c>
      <c r="AT338" s="12">
        <v>2281880</v>
      </c>
      <c r="AU338" s="12">
        <v>0</v>
      </c>
      <c r="AV338" s="11">
        <v>28549458</v>
      </c>
      <c r="AW338" s="10">
        <v>4484749</v>
      </c>
      <c r="AX338" s="12">
        <v>5569347</v>
      </c>
      <c r="AY338" s="12">
        <v>10285107</v>
      </c>
      <c r="AZ338" s="12">
        <v>1093147</v>
      </c>
      <c r="BA338" s="12">
        <v>0</v>
      </c>
      <c r="BB338" s="12">
        <v>0</v>
      </c>
      <c r="BC338" s="12">
        <v>4356727</v>
      </c>
      <c r="BD338" s="12">
        <v>3524620</v>
      </c>
      <c r="BE338" s="12">
        <v>0</v>
      </c>
      <c r="BF338" s="11">
        <v>29313697</v>
      </c>
      <c r="BG338" s="10">
        <v>4157566</v>
      </c>
      <c r="BH338" s="12">
        <v>5362838</v>
      </c>
      <c r="BI338" s="12">
        <v>10661448</v>
      </c>
      <c r="BJ338" s="12">
        <v>1096530</v>
      </c>
      <c r="BK338" s="12">
        <v>0</v>
      </c>
      <c r="BL338" s="12">
        <v>0</v>
      </c>
      <c r="BM338" s="12">
        <v>4003408</v>
      </c>
      <c r="BN338" s="12">
        <v>2231851</v>
      </c>
      <c r="BO338" s="12">
        <v>0</v>
      </c>
      <c r="BP338" s="11">
        <v>27513641</v>
      </c>
      <c r="BQ338" s="10">
        <v>3878704</v>
      </c>
      <c r="BR338" s="12">
        <v>5275388</v>
      </c>
      <c r="BS338" s="12">
        <v>9981614</v>
      </c>
      <c r="BT338" s="12">
        <v>1324730</v>
      </c>
      <c r="BU338" s="12">
        <v>0</v>
      </c>
      <c r="BV338" s="12">
        <v>0</v>
      </c>
      <c r="BW338" s="12">
        <v>3758549</v>
      </c>
      <c r="BX338" s="12">
        <v>2398838</v>
      </c>
      <c r="BY338" s="12">
        <v>0</v>
      </c>
      <c r="BZ338" s="11">
        <v>26617823</v>
      </c>
      <c r="CA338" s="10">
        <v>0</v>
      </c>
      <c r="CB338" s="12">
        <v>14627510</v>
      </c>
      <c r="CC338" s="12">
        <v>4270009</v>
      </c>
      <c r="CD338" s="11">
        <v>18897519</v>
      </c>
      <c r="CE338" s="10">
        <v>0</v>
      </c>
      <c r="CF338" s="12">
        <v>5964246</v>
      </c>
      <c r="CG338" s="12">
        <v>3001509</v>
      </c>
      <c r="CH338" s="11">
        <v>8965755</v>
      </c>
      <c r="CI338" s="10">
        <v>0</v>
      </c>
      <c r="CJ338" s="12">
        <v>6529147</v>
      </c>
      <c r="CK338" s="12">
        <v>3304650</v>
      </c>
      <c r="CL338" s="11">
        <v>9833797</v>
      </c>
      <c r="CM338" s="10">
        <v>0</v>
      </c>
      <c r="CN338" s="12">
        <v>7070473</v>
      </c>
      <c r="CO338" s="12">
        <v>4558958</v>
      </c>
      <c r="CP338" s="11">
        <v>11629431</v>
      </c>
      <c r="CQ338" s="10">
        <v>0</v>
      </c>
      <c r="CR338" s="12">
        <v>7595665</v>
      </c>
      <c r="CS338" s="12">
        <v>5305818</v>
      </c>
      <c r="CT338" s="11">
        <v>12901483</v>
      </c>
      <c r="CU338" s="10">
        <v>0</v>
      </c>
      <c r="CV338" s="12">
        <v>8110187</v>
      </c>
      <c r="CW338" s="12">
        <v>6028218</v>
      </c>
      <c r="CX338" s="11">
        <v>14138405</v>
      </c>
      <c r="CY338" s="10">
        <v>9185280</v>
      </c>
      <c r="CZ338" s="12">
        <v>4054465.08</v>
      </c>
      <c r="DA338" s="15">
        <v>180.75</v>
      </c>
      <c r="DB338" s="10">
        <v>147660</v>
      </c>
      <c r="DC338" s="12">
        <v>9154.92</v>
      </c>
      <c r="DD338" s="15">
        <v>5.56</v>
      </c>
      <c r="DE338" s="17">
        <v>17602</v>
      </c>
      <c r="DF338" s="14">
        <v>17464</v>
      </c>
      <c r="DG338" s="14">
        <v>17337</v>
      </c>
      <c r="DH338" s="14">
        <v>17263</v>
      </c>
      <c r="DI338" s="14">
        <v>17097</v>
      </c>
      <c r="DJ338" s="7">
        <v>17005</v>
      </c>
      <c r="DK338" s="24">
        <v>65047</v>
      </c>
      <c r="DL338" s="65">
        <v>1</v>
      </c>
    </row>
    <row r="339" spans="1:116" x14ac:dyDescent="0.25">
      <c r="A339" s="18" t="s">
        <v>427</v>
      </c>
      <c r="B339" s="44" t="s">
        <v>423</v>
      </c>
      <c r="C339" s="101">
        <f t="shared" si="96"/>
        <v>0</v>
      </c>
      <c r="D339" s="106">
        <f t="shared" si="97"/>
        <v>0</v>
      </c>
      <c r="E339" s="106">
        <f t="shared" si="98"/>
        <v>0</v>
      </c>
      <c r="F339" s="106">
        <f t="shared" si="99"/>
        <v>0</v>
      </c>
      <c r="G339" s="106">
        <f t="shared" si="100"/>
        <v>0</v>
      </c>
      <c r="H339" s="107">
        <f t="shared" si="101"/>
        <v>0</v>
      </c>
      <c r="I339" s="19">
        <f t="shared" si="86"/>
        <v>0</v>
      </c>
      <c r="J339" s="20">
        <f t="shared" si="87"/>
        <v>0</v>
      </c>
      <c r="K339" s="20">
        <f t="shared" si="88"/>
        <v>0</v>
      </c>
      <c r="L339" s="20">
        <f t="shared" si="89"/>
        <v>0</v>
      </c>
      <c r="M339" s="20">
        <f t="shared" si="90"/>
        <v>0</v>
      </c>
      <c r="N339" s="102">
        <f t="shared" si="91"/>
        <v>0</v>
      </c>
      <c r="O339" s="101">
        <f t="shared" si="92"/>
        <v>70057</v>
      </c>
      <c r="P339" s="103" t="e">
        <f t="shared" si="93"/>
        <v>#DIV/0!</v>
      </c>
      <c r="Q339" s="104" t="e">
        <f t="shared" si="94"/>
        <v>#DIV/0!</v>
      </c>
      <c r="R339" s="105">
        <f t="shared" si="95"/>
        <v>0</v>
      </c>
      <c r="S339" s="19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0</v>
      </c>
      <c r="AA339" s="20">
        <v>0</v>
      </c>
      <c r="AB339" s="21">
        <v>0</v>
      </c>
      <c r="AC339" s="19">
        <v>0</v>
      </c>
      <c r="AD339" s="20">
        <v>0</v>
      </c>
      <c r="AE339" s="20">
        <v>0</v>
      </c>
      <c r="AF339" s="20">
        <v>0</v>
      </c>
      <c r="AG339" s="20">
        <v>0</v>
      </c>
      <c r="AH339" s="20">
        <v>0</v>
      </c>
      <c r="AI339" s="20">
        <v>0</v>
      </c>
      <c r="AJ339" s="20">
        <v>0</v>
      </c>
      <c r="AK339" s="20">
        <v>0</v>
      </c>
      <c r="AL339" s="21">
        <v>0</v>
      </c>
      <c r="AM339" s="19">
        <v>0</v>
      </c>
      <c r="AN339" s="20">
        <v>0</v>
      </c>
      <c r="AO339" s="20">
        <v>0</v>
      </c>
      <c r="AP339" s="20">
        <v>0</v>
      </c>
      <c r="AQ339" s="20">
        <v>0</v>
      </c>
      <c r="AR339" s="20">
        <v>0</v>
      </c>
      <c r="AS339" s="20">
        <v>0</v>
      </c>
      <c r="AT339" s="20">
        <v>0</v>
      </c>
      <c r="AU339" s="20">
        <v>0</v>
      </c>
      <c r="AV339" s="21">
        <v>0</v>
      </c>
      <c r="AW339" s="19">
        <v>0</v>
      </c>
      <c r="AX339" s="20">
        <v>0</v>
      </c>
      <c r="AY339" s="20">
        <v>0</v>
      </c>
      <c r="AZ339" s="20">
        <v>0</v>
      </c>
      <c r="BA339" s="20">
        <v>0</v>
      </c>
      <c r="BB339" s="20">
        <v>0</v>
      </c>
      <c r="BC339" s="20">
        <v>0</v>
      </c>
      <c r="BD339" s="20">
        <v>0</v>
      </c>
      <c r="BE339" s="20">
        <v>0</v>
      </c>
      <c r="BF339" s="21">
        <v>0</v>
      </c>
      <c r="BG339" s="19">
        <v>0</v>
      </c>
      <c r="BH339" s="20">
        <v>0</v>
      </c>
      <c r="BI339" s="20">
        <v>0</v>
      </c>
      <c r="BJ339" s="20">
        <v>0</v>
      </c>
      <c r="BK339" s="20">
        <v>0</v>
      </c>
      <c r="BL339" s="20">
        <v>0</v>
      </c>
      <c r="BM339" s="20">
        <v>0</v>
      </c>
      <c r="BN339" s="20">
        <v>0</v>
      </c>
      <c r="BO339" s="20">
        <v>0</v>
      </c>
      <c r="BP339" s="21">
        <v>0</v>
      </c>
      <c r="BQ339" s="19">
        <v>0</v>
      </c>
      <c r="BR339" s="20">
        <v>0</v>
      </c>
      <c r="BS339" s="20">
        <v>0</v>
      </c>
      <c r="BT339" s="20">
        <v>0</v>
      </c>
      <c r="BU339" s="20">
        <v>0</v>
      </c>
      <c r="BV339" s="20">
        <v>0</v>
      </c>
      <c r="BW339" s="20">
        <v>0</v>
      </c>
      <c r="BX339" s="20">
        <v>0</v>
      </c>
      <c r="BY339" s="20">
        <v>0</v>
      </c>
      <c r="BZ339" s="21">
        <v>0</v>
      </c>
      <c r="CA339" s="19">
        <v>0</v>
      </c>
      <c r="CB339" s="20">
        <v>0</v>
      </c>
      <c r="CC339" s="20">
        <v>0</v>
      </c>
      <c r="CD339" s="21">
        <v>0</v>
      </c>
      <c r="CE339" s="19">
        <v>0</v>
      </c>
      <c r="CF339" s="20">
        <v>0</v>
      </c>
      <c r="CG339" s="20">
        <v>0</v>
      </c>
      <c r="CH339" s="21">
        <v>0</v>
      </c>
      <c r="CI339" s="19">
        <v>0</v>
      </c>
      <c r="CJ339" s="20">
        <v>0</v>
      </c>
      <c r="CK339" s="20">
        <v>0</v>
      </c>
      <c r="CL339" s="21">
        <v>0</v>
      </c>
      <c r="CM339" s="19">
        <v>0</v>
      </c>
      <c r="CN339" s="20">
        <v>0</v>
      </c>
      <c r="CO339" s="20">
        <v>0</v>
      </c>
      <c r="CP339" s="21">
        <v>0</v>
      </c>
      <c r="CQ339" s="19">
        <v>0</v>
      </c>
      <c r="CR339" s="20">
        <v>0</v>
      </c>
      <c r="CS339" s="20">
        <v>0</v>
      </c>
      <c r="CT339" s="21">
        <v>0</v>
      </c>
      <c r="CU339" s="19">
        <v>0</v>
      </c>
      <c r="CV339" s="20">
        <v>0</v>
      </c>
      <c r="CW339" s="20">
        <v>0</v>
      </c>
      <c r="CX339" s="21">
        <v>0</v>
      </c>
      <c r="CY339" s="19">
        <v>0</v>
      </c>
      <c r="CZ339" s="20">
        <v>0</v>
      </c>
      <c r="DA339" s="22">
        <v>0</v>
      </c>
      <c r="DB339" s="19">
        <v>0</v>
      </c>
      <c r="DC339" s="20">
        <v>0</v>
      </c>
      <c r="DD339" s="22">
        <v>0</v>
      </c>
      <c r="DE339" s="32">
        <v>1320</v>
      </c>
      <c r="DF339" s="33">
        <v>1294</v>
      </c>
      <c r="DG339" s="33">
        <v>1273</v>
      </c>
      <c r="DH339" s="33">
        <v>1236</v>
      </c>
      <c r="DI339" s="33">
        <v>1232</v>
      </c>
      <c r="DJ339" s="34">
        <v>1214</v>
      </c>
      <c r="DK339" s="35">
        <v>70057</v>
      </c>
      <c r="DL339" s="64">
        <v>0</v>
      </c>
    </row>
    <row r="340" spans="1:116" x14ac:dyDescent="0.25">
      <c r="A340" s="6" t="s">
        <v>497</v>
      </c>
      <c r="B340" s="41" t="s">
        <v>450</v>
      </c>
      <c r="C340" s="82">
        <f t="shared" si="96"/>
        <v>2155.6170343442391</v>
      </c>
      <c r="D340" s="85">
        <f t="shared" si="97"/>
        <v>2795.3699189748108</v>
      </c>
      <c r="E340" s="85">
        <f t="shared" si="98"/>
        <v>1728.8140275015135</v>
      </c>
      <c r="F340" s="85">
        <f t="shared" si="99"/>
        <v>1664.9129348452816</v>
      </c>
      <c r="G340" s="85">
        <f t="shared" si="100"/>
        <v>1563.0758763756548</v>
      </c>
      <c r="H340" s="86">
        <f t="shared" si="101"/>
        <v>1952.5031451075104</v>
      </c>
      <c r="I340" s="10">
        <f t="shared" si="86"/>
        <v>1181.9712497717578</v>
      </c>
      <c r="J340" s="12">
        <f t="shared" si="87"/>
        <v>1245.8795470725836</v>
      </c>
      <c r="K340" s="12">
        <f t="shared" si="88"/>
        <v>1255.4571132059154</v>
      </c>
      <c r="L340" s="12">
        <f t="shared" si="89"/>
        <v>1257.4220641937343</v>
      </c>
      <c r="M340" s="12">
        <f t="shared" si="90"/>
        <v>1209.3776590133962</v>
      </c>
      <c r="N340" s="87">
        <f t="shared" si="91"/>
        <v>1224.4800569543825</v>
      </c>
      <c r="O340" s="82">
        <f t="shared" si="92"/>
        <v>42025</v>
      </c>
      <c r="P340" s="92">
        <f t="shared" si="93"/>
        <v>56007.50071462601</v>
      </c>
      <c r="Q340" s="93">
        <f t="shared" si="94"/>
        <v>0.33555486786212535</v>
      </c>
      <c r="R340" s="94">
        <f t="shared" si="95"/>
        <v>3</v>
      </c>
      <c r="S340" s="10">
        <v>7880415</v>
      </c>
      <c r="T340" s="12">
        <v>32488445</v>
      </c>
      <c r="U340" s="12">
        <v>61644749</v>
      </c>
      <c r="V340" s="12">
        <v>6547280</v>
      </c>
      <c r="W340" s="12">
        <v>1847922</v>
      </c>
      <c r="X340" s="12">
        <v>11491813</v>
      </c>
      <c r="Y340" s="12">
        <v>7960213</v>
      </c>
      <c r="Z340" s="12">
        <v>11429659</v>
      </c>
      <c r="AA340" s="12">
        <v>0</v>
      </c>
      <c r="AB340" s="11">
        <v>141290496</v>
      </c>
      <c r="AC340" s="10">
        <v>8171743</v>
      </c>
      <c r="AD340" s="12">
        <v>34218862</v>
      </c>
      <c r="AE340" s="12">
        <v>77044393</v>
      </c>
      <c r="AF340" s="12">
        <v>22899459</v>
      </c>
      <c r="AG340" s="12">
        <v>2378250</v>
      </c>
      <c r="AH340" s="12">
        <v>10735333</v>
      </c>
      <c r="AI340" s="12">
        <v>9462013</v>
      </c>
      <c r="AJ340" s="12">
        <v>22311321</v>
      </c>
      <c r="AK340" s="12">
        <v>0</v>
      </c>
      <c r="AL340" s="11">
        <v>187221374</v>
      </c>
      <c r="AM340" s="10">
        <v>5619617</v>
      </c>
      <c r="AN340" s="12">
        <v>35727099</v>
      </c>
      <c r="AO340" s="12">
        <v>34301825</v>
      </c>
      <c r="AP340" s="12">
        <v>4779739</v>
      </c>
      <c r="AQ340" s="12">
        <v>3150787</v>
      </c>
      <c r="AR340" s="12">
        <v>8990726</v>
      </c>
      <c r="AS340" s="12">
        <v>7381590</v>
      </c>
      <c r="AT340" s="12">
        <v>4965159</v>
      </c>
      <c r="AU340" s="12">
        <v>0</v>
      </c>
      <c r="AV340" s="11">
        <v>104916542</v>
      </c>
      <c r="AW340" s="10">
        <v>4569376</v>
      </c>
      <c r="AX340" s="12">
        <v>33281216</v>
      </c>
      <c r="AY340" s="12">
        <v>32751344</v>
      </c>
      <c r="AZ340" s="12">
        <v>6853265</v>
      </c>
      <c r="BA340" s="12">
        <v>2379082</v>
      </c>
      <c r="BB340" s="12">
        <v>8372607</v>
      </c>
      <c r="BC340" s="12">
        <v>7081072</v>
      </c>
      <c r="BD340" s="12">
        <v>4261947</v>
      </c>
      <c r="BE340" s="12">
        <v>0</v>
      </c>
      <c r="BF340" s="11">
        <v>99549909</v>
      </c>
      <c r="BG340" s="10">
        <v>5568608</v>
      </c>
      <c r="BH340" s="12">
        <v>31622200</v>
      </c>
      <c r="BI340" s="12">
        <v>29900142</v>
      </c>
      <c r="BJ340" s="12">
        <v>4456604</v>
      </c>
      <c r="BK340" s="12">
        <v>1773743</v>
      </c>
      <c r="BL340" s="12">
        <v>8632165</v>
      </c>
      <c r="BM340" s="12">
        <v>6957420</v>
      </c>
      <c r="BN340" s="12">
        <v>4780045</v>
      </c>
      <c r="BO340" s="12">
        <v>0</v>
      </c>
      <c r="BP340" s="11">
        <v>93690927</v>
      </c>
      <c r="BQ340" s="10">
        <v>5784102</v>
      </c>
      <c r="BR340" s="12">
        <v>31181777</v>
      </c>
      <c r="BS340" s="12">
        <v>29342956</v>
      </c>
      <c r="BT340" s="12">
        <v>24778060</v>
      </c>
      <c r="BU340" s="12">
        <v>1919067</v>
      </c>
      <c r="BV340" s="12">
        <v>8990366</v>
      </c>
      <c r="BW340" s="12">
        <v>6334404</v>
      </c>
      <c r="BX340" s="12">
        <v>5020789</v>
      </c>
      <c r="BY340" s="12">
        <v>0</v>
      </c>
      <c r="BZ340" s="11">
        <v>113351521</v>
      </c>
      <c r="CA340" s="10">
        <v>0</v>
      </c>
      <c r="CB340" s="12">
        <v>62225494</v>
      </c>
      <c r="CC340" s="12">
        <v>8980000</v>
      </c>
      <c r="CD340" s="11">
        <v>71205494</v>
      </c>
      <c r="CE340" s="10">
        <v>0</v>
      </c>
      <c r="CF340" s="12">
        <v>63669418</v>
      </c>
      <c r="CG340" s="12">
        <v>9830000</v>
      </c>
      <c r="CH340" s="11">
        <v>73499418</v>
      </c>
      <c r="CI340" s="10">
        <v>0</v>
      </c>
      <c r="CJ340" s="12">
        <v>61934253</v>
      </c>
      <c r="CK340" s="12">
        <v>10650000</v>
      </c>
      <c r="CL340" s="11">
        <v>72584253</v>
      </c>
      <c r="CM340" s="10">
        <v>0</v>
      </c>
      <c r="CN340" s="12">
        <v>60521037</v>
      </c>
      <c r="CO340" s="12">
        <v>11445000</v>
      </c>
      <c r="CP340" s="11">
        <v>71966037</v>
      </c>
      <c r="CQ340" s="10">
        <v>0</v>
      </c>
      <c r="CR340" s="12">
        <v>56576820</v>
      </c>
      <c r="CS340" s="12">
        <v>12215000</v>
      </c>
      <c r="CT340" s="11">
        <v>68791820</v>
      </c>
      <c r="CU340" s="10">
        <v>0</v>
      </c>
      <c r="CV340" s="12">
        <v>54527827</v>
      </c>
      <c r="CW340" s="12">
        <v>13410000</v>
      </c>
      <c r="CX340" s="11">
        <v>67937827</v>
      </c>
      <c r="CY340" s="10">
        <v>29389936</v>
      </c>
      <c r="CZ340" s="12">
        <v>13798597</v>
      </c>
      <c r="DA340" s="15">
        <v>524.75</v>
      </c>
      <c r="DB340" s="10">
        <v>221337</v>
      </c>
      <c r="DC340" s="12">
        <v>165566</v>
      </c>
      <c r="DD340" s="15">
        <v>0</v>
      </c>
      <c r="DE340" s="17">
        <v>60243</v>
      </c>
      <c r="DF340" s="14">
        <v>58994</v>
      </c>
      <c r="DG340" s="14">
        <v>57815</v>
      </c>
      <c r="DH340" s="14">
        <v>57233</v>
      </c>
      <c r="DI340" s="14">
        <v>56882</v>
      </c>
      <c r="DJ340" s="7">
        <v>55483</v>
      </c>
      <c r="DK340" s="24">
        <v>42025</v>
      </c>
      <c r="DL340" s="65">
        <v>3</v>
      </c>
    </row>
    <row r="341" spans="1:116" x14ac:dyDescent="0.25">
      <c r="A341" s="6" t="s">
        <v>275</v>
      </c>
      <c r="B341" s="41" t="s">
        <v>270</v>
      </c>
      <c r="C341" s="82">
        <f t="shared" si="96"/>
        <v>7292.7972172883365</v>
      </c>
      <c r="D341" s="85">
        <f t="shared" si="97"/>
        <v>7442.498283838233</v>
      </c>
      <c r="E341" s="85">
        <f t="shared" si="98"/>
        <v>6313.7920108124345</v>
      </c>
      <c r="F341" s="85">
        <f t="shared" si="99"/>
        <v>5925.4140494613866</v>
      </c>
      <c r="G341" s="85">
        <f t="shared" si="100"/>
        <v>6529.999846201169</v>
      </c>
      <c r="H341" s="86">
        <f t="shared" si="101"/>
        <v>5203.4798151001542</v>
      </c>
      <c r="I341" s="10">
        <f t="shared" si="86"/>
        <v>2459.3925399644759</v>
      </c>
      <c r="J341" s="12">
        <f t="shared" si="87"/>
        <v>2998.2983136845246</v>
      </c>
      <c r="K341" s="12">
        <f t="shared" si="88"/>
        <v>3527.5973869950444</v>
      </c>
      <c r="L341" s="12">
        <f t="shared" si="89"/>
        <v>4068.1632529206495</v>
      </c>
      <c r="M341" s="12">
        <f t="shared" si="90"/>
        <v>4597.3731159643185</v>
      </c>
      <c r="N341" s="87">
        <f t="shared" si="91"/>
        <v>3836.4161787365178</v>
      </c>
      <c r="O341" s="82">
        <f t="shared" si="92"/>
        <v>104115</v>
      </c>
      <c r="P341" s="92">
        <f t="shared" si="93"/>
        <v>64095.914127423821</v>
      </c>
      <c r="Q341" s="93">
        <f t="shared" si="94"/>
        <v>0.31803570349244809</v>
      </c>
      <c r="R341" s="94">
        <f t="shared" si="95"/>
        <v>1</v>
      </c>
      <c r="S341" s="10">
        <v>6485670</v>
      </c>
      <c r="T341" s="12">
        <v>9564818</v>
      </c>
      <c r="U341" s="12">
        <v>19325150</v>
      </c>
      <c r="V341" s="12">
        <v>9676826</v>
      </c>
      <c r="W341" s="12">
        <v>375041</v>
      </c>
      <c r="X341" s="12">
        <v>0</v>
      </c>
      <c r="Y341" s="12">
        <v>3842633</v>
      </c>
      <c r="Z341" s="12">
        <v>2956510</v>
      </c>
      <c r="AA341" s="12">
        <v>0</v>
      </c>
      <c r="AB341" s="11">
        <v>52226648</v>
      </c>
      <c r="AC341" s="10">
        <v>7955735</v>
      </c>
      <c r="AD341" s="12">
        <v>9037950</v>
      </c>
      <c r="AE341" s="12">
        <v>17745997</v>
      </c>
      <c r="AF341" s="12">
        <v>10384508</v>
      </c>
      <c r="AG341" s="12">
        <v>439450</v>
      </c>
      <c r="AH341" s="12">
        <v>0</v>
      </c>
      <c r="AI341" s="12">
        <v>4308541</v>
      </c>
      <c r="AJ341" s="12">
        <v>2553797</v>
      </c>
      <c r="AK341" s="12">
        <v>0</v>
      </c>
      <c r="AL341" s="11">
        <v>52425978</v>
      </c>
      <c r="AM341" s="10">
        <v>10428880</v>
      </c>
      <c r="AN341" s="12">
        <v>8028506</v>
      </c>
      <c r="AO341" s="12">
        <v>7827268</v>
      </c>
      <c r="AP341" s="12">
        <v>10739072</v>
      </c>
      <c r="AQ341" s="12">
        <v>1492237</v>
      </c>
      <c r="AR341" s="12">
        <v>0</v>
      </c>
      <c r="AS341" s="12">
        <v>3527578</v>
      </c>
      <c r="AT341" s="12">
        <v>3161156</v>
      </c>
      <c r="AU341" s="12">
        <v>0</v>
      </c>
      <c r="AV341" s="11">
        <v>45204697</v>
      </c>
      <c r="AW341" s="10">
        <v>10809612</v>
      </c>
      <c r="AX341" s="12">
        <v>5902154</v>
      </c>
      <c r="AY341" s="12">
        <v>7939886</v>
      </c>
      <c r="AZ341" s="12">
        <v>8836890</v>
      </c>
      <c r="BA341" s="12">
        <v>1529961</v>
      </c>
      <c r="BB341" s="12">
        <v>0</v>
      </c>
      <c r="BC341" s="12">
        <v>4035901</v>
      </c>
      <c r="BD341" s="12">
        <v>4213846</v>
      </c>
      <c r="BE341" s="12">
        <v>0</v>
      </c>
      <c r="BF341" s="11">
        <v>43268250</v>
      </c>
      <c r="BG341" s="10">
        <v>15606641</v>
      </c>
      <c r="BH341" s="12">
        <v>5203105</v>
      </c>
      <c r="BI341" s="12">
        <v>7607449</v>
      </c>
      <c r="BJ341" s="12">
        <v>8700163</v>
      </c>
      <c r="BK341" s="12">
        <v>1826958</v>
      </c>
      <c r="BL341" s="12">
        <v>24579</v>
      </c>
      <c r="BM341" s="12">
        <v>3489164</v>
      </c>
      <c r="BN341" s="12">
        <v>3147075</v>
      </c>
      <c r="BO341" s="12">
        <v>0</v>
      </c>
      <c r="BP341" s="11">
        <v>45605134</v>
      </c>
      <c r="BQ341" s="10">
        <v>9300645</v>
      </c>
      <c r="BR341" s="12">
        <v>5266185</v>
      </c>
      <c r="BS341" s="12">
        <v>7340973</v>
      </c>
      <c r="BT341" s="12">
        <v>6644584</v>
      </c>
      <c r="BU341" s="12">
        <v>1492909</v>
      </c>
      <c r="BV341" s="12">
        <v>1000</v>
      </c>
      <c r="BW341" s="12">
        <v>3724288</v>
      </c>
      <c r="BX341" s="12">
        <v>2497479</v>
      </c>
      <c r="BY341" s="12">
        <v>0</v>
      </c>
      <c r="BZ341" s="11">
        <v>36268063</v>
      </c>
      <c r="CA341" s="10">
        <v>6255000</v>
      </c>
      <c r="CB341" s="12">
        <v>10360656</v>
      </c>
      <c r="CC341" s="12">
        <v>0</v>
      </c>
      <c r="CD341" s="11">
        <v>16615656</v>
      </c>
      <c r="CE341" s="10">
        <v>6975000</v>
      </c>
      <c r="CF341" s="12">
        <v>13116597</v>
      </c>
      <c r="CG341" s="12">
        <v>0</v>
      </c>
      <c r="CH341" s="11">
        <v>20091597</v>
      </c>
      <c r="CI341" s="10">
        <v>7680000</v>
      </c>
      <c r="CJ341" s="12">
        <v>15810271</v>
      </c>
      <c r="CK341" s="12">
        <v>0</v>
      </c>
      <c r="CL341" s="11">
        <v>23490271</v>
      </c>
      <c r="CM341" s="10">
        <v>8370000</v>
      </c>
      <c r="CN341" s="12">
        <v>18443264</v>
      </c>
      <c r="CO341" s="12">
        <v>0</v>
      </c>
      <c r="CP341" s="11">
        <v>26813264</v>
      </c>
      <c r="CQ341" s="10">
        <v>8875000</v>
      </c>
      <c r="CR341" s="12">
        <v>21017120</v>
      </c>
      <c r="CS341" s="12">
        <v>0</v>
      </c>
      <c r="CT341" s="11">
        <v>29892120</v>
      </c>
      <c r="CU341" s="10">
        <v>9365000</v>
      </c>
      <c r="CV341" s="12">
        <v>15533341</v>
      </c>
      <c r="CW341" s="12">
        <v>0</v>
      </c>
      <c r="CX341" s="11">
        <v>24898341</v>
      </c>
      <c r="CY341" s="10">
        <v>11106540</v>
      </c>
      <c r="CZ341" s="12">
        <v>4563123</v>
      </c>
      <c r="DA341" s="15">
        <v>173.28</v>
      </c>
      <c r="DB341" s="10">
        <v>0</v>
      </c>
      <c r="DC341" s="12">
        <v>0</v>
      </c>
      <c r="DD341" s="15">
        <v>0</v>
      </c>
      <c r="DE341" s="17">
        <v>6756</v>
      </c>
      <c r="DF341" s="14">
        <v>6701</v>
      </c>
      <c r="DG341" s="14">
        <v>6659</v>
      </c>
      <c r="DH341" s="14">
        <v>6591</v>
      </c>
      <c r="DI341" s="14">
        <v>6502</v>
      </c>
      <c r="DJ341" s="7">
        <v>6490</v>
      </c>
      <c r="DK341" s="24">
        <v>104115</v>
      </c>
      <c r="DL341" s="65">
        <v>1</v>
      </c>
    </row>
    <row r="342" spans="1:116" x14ac:dyDescent="0.25">
      <c r="A342" s="6" t="s">
        <v>490</v>
      </c>
      <c r="B342" s="41" t="s">
        <v>490</v>
      </c>
      <c r="C342" s="82">
        <f t="shared" si="96"/>
        <v>4128.0306777687611</v>
      </c>
      <c r="D342" s="85">
        <f t="shared" si="97"/>
        <v>5561.0932540393369</v>
      </c>
      <c r="E342" s="85">
        <f t="shared" si="98"/>
        <v>4370.7893657911591</v>
      </c>
      <c r="F342" s="85">
        <f t="shared" si="99"/>
        <v>4223.4760021537722</v>
      </c>
      <c r="G342" s="85">
        <f t="shared" si="100"/>
        <v>4243.0701525548684</v>
      </c>
      <c r="H342" s="86">
        <f t="shared" si="101"/>
        <v>4221.2220130092437</v>
      </c>
      <c r="I342" s="10">
        <f t="shared" si="86"/>
        <v>2019.1457855555163</v>
      </c>
      <c r="J342" s="12">
        <f t="shared" si="87"/>
        <v>2116.6588328019202</v>
      </c>
      <c r="K342" s="12">
        <f t="shared" si="88"/>
        <v>1851.5229065617277</v>
      </c>
      <c r="L342" s="12">
        <f t="shared" si="89"/>
        <v>2027.8880966969309</v>
      </c>
      <c r="M342" s="12">
        <f t="shared" si="90"/>
        <v>2241.2534830526097</v>
      </c>
      <c r="N342" s="87">
        <f t="shared" si="91"/>
        <v>2451.2362585111646</v>
      </c>
      <c r="O342" s="82">
        <f t="shared" si="92"/>
        <v>45073</v>
      </c>
      <c r="P342" s="92">
        <f t="shared" si="93"/>
        <v>60651.259233944111</v>
      </c>
      <c r="Q342" s="93">
        <f t="shared" si="94"/>
        <v>0.32650567476803904</v>
      </c>
      <c r="R342" s="94">
        <f t="shared" si="95"/>
        <v>6</v>
      </c>
      <c r="S342" s="10">
        <v>50527624</v>
      </c>
      <c r="T342" s="12">
        <v>53175650</v>
      </c>
      <c r="U342" s="12">
        <v>74673498</v>
      </c>
      <c r="V342" s="12">
        <v>16699923</v>
      </c>
      <c r="W342" s="12">
        <v>8718234</v>
      </c>
      <c r="X342" s="12">
        <v>967241</v>
      </c>
      <c r="Y342" s="12">
        <v>29239377</v>
      </c>
      <c r="Z342" s="12">
        <v>22060008</v>
      </c>
      <c r="AA342" s="12">
        <v>0</v>
      </c>
      <c r="AB342" s="11">
        <v>256061555</v>
      </c>
      <c r="AC342" s="10">
        <v>51235223</v>
      </c>
      <c r="AD342" s="12">
        <v>48093537</v>
      </c>
      <c r="AE342" s="12">
        <v>116033639</v>
      </c>
      <c r="AF342" s="12">
        <v>32193774</v>
      </c>
      <c r="AG342" s="12">
        <v>20494849</v>
      </c>
      <c r="AH342" s="12">
        <v>1130101</v>
      </c>
      <c r="AI342" s="12">
        <v>41272469</v>
      </c>
      <c r="AJ342" s="12">
        <v>15544753</v>
      </c>
      <c r="AK342" s="12">
        <v>0</v>
      </c>
      <c r="AL342" s="11">
        <v>325998345</v>
      </c>
      <c r="AM342" s="10">
        <v>94206767</v>
      </c>
      <c r="AN342" s="12">
        <v>42884443</v>
      </c>
      <c r="AO342" s="12">
        <v>60621509</v>
      </c>
      <c r="AP342" s="12">
        <v>14992008</v>
      </c>
      <c r="AQ342" s="12">
        <v>5913264</v>
      </c>
      <c r="AR342" s="12">
        <v>756650</v>
      </c>
      <c r="AS342" s="12">
        <v>19423436</v>
      </c>
      <c r="AT342" s="12">
        <v>5799680</v>
      </c>
      <c r="AU342" s="12">
        <v>0</v>
      </c>
      <c r="AV342" s="11">
        <v>244597757</v>
      </c>
      <c r="AW342" s="10">
        <v>90720208</v>
      </c>
      <c r="AX342" s="12">
        <v>44804742</v>
      </c>
      <c r="AY342" s="12">
        <v>54395253</v>
      </c>
      <c r="AZ342" s="12">
        <v>12601387</v>
      </c>
      <c r="BA342" s="12">
        <v>5550514</v>
      </c>
      <c r="BB342" s="12">
        <v>136182</v>
      </c>
      <c r="BC342" s="12">
        <v>19263908</v>
      </c>
      <c r="BD342" s="12">
        <v>8784102</v>
      </c>
      <c r="BE342" s="12">
        <v>0</v>
      </c>
      <c r="BF342" s="11">
        <v>236256296</v>
      </c>
      <c r="BG342" s="10">
        <v>87053930</v>
      </c>
      <c r="BH342" s="12">
        <v>42968011</v>
      </c>
      <c r="BI342" s="12">
        <v>51824996</v>
      </c>
      <c r="BJ342" s="12">
        <v>16649919</v>
      </c>
      <c r="BK342" s="12">
        <v>5672453</v>
      </c>
      <c r="BL342" s="12">
        <v>183528</v>
      </c>
      <c r="BM342" s="12">
        <v>20101331</v>
      </c>
      <c r="BN342" s="12">
        <v>14295812</v>
      </c>
      <c r="BO342" s="12">
        <v>0</v>
      </c>
      <c r="BP342" s="11">
        <v>238749980</v>
      </c>
      <c r="BQ342" s="10">
        <v>85845637</v>
      </c>
      <c r="BR342" s="12">
        <v>39298331</v>
      </c>
      <c r="BS342" s="12">
        <v>50475875</v>
      </c>
      <c r="BT342" s="12">
        <v>24380609</v>
      </c>
      <c r="BU342" s="12">
        <v>4972744</v>
      </c>
      <c r="BV342" s="12">
        <v>104457</v>
      </c>
      <c r="BW342" s="12">
        <v>16865758</v>
      </c>
      <c r="BX342" s="12">
        <v>49570705</v>
      </c>
      <c r="BY342" s="12">
        <v>0</v>
      </c>
      <c r="BZ342" s="11">
        <v>271514116</v>
      </c>
      <c r="CA342" s="10">
        <v>33430000</v>
      </c>
      <c r="CB342" s="12">
        <v>67093067</v>
      </c>
      <c r="CC342" s="12">
        <v>13934231</v>
      </c>
      <c r="CD342" s="11">
        <v>114457298</v>
      </c>
      <c r="CE342" s="10">
        <v>34885000</v>
      </c>
      <c r="CF342" s="12">
        <v>68184250</v>
      </c>
      <c r="CG342" s="12">
        <v>15095346</v>
      </c>
      <c r="CH342" s="11">
        <v>118164596</v>
      </c>
      <c r="CI342" s="10">
        <v>36290000</v>
      </c>
      <c r="CJ342" s="12">
        <v>48575000</v>
      </c>
      <c r="CK342" s="12">
        <v>16292954</v>
      </c>
      <c r="CL342" s="11">
        <v>101157954</v>
      </c>
      <c r="CM342" s="10">
        <v>37595000</v>
      </c>
      <c r="CN342" s="12">
        <v>50885000</v>
      </c>
      <c r="CO342" s="12">
        <v>20740025</v>
      </c>
      <c r="CP342" s="11">
        <v>109220025</v>
      </c>
      <c r="CQ342" s="10">
        <v>38798446</v>
      </c>
      <c r="CR342" s="12">
        <v>54030000</v>
      </c>
      <c r="CS342" s="12">
        <v>25731622</v>
      </c>
      <c r="CT342" s="11">
        <v>118560068</v>
      </c>
      <c r="CU342" s="10">
        <v>40701396</v>
      </c>
      <c r="CV342" s="12">
        <v>57745000</v>
      </c>
      <c r="CW342" s="12">
        <v>30434704</v>
      </c>
      <c r="CX342" s="11">
        <v>128881100</v>
      </c>
      <c r="CY342" s="10">
        <v>46142265</v>
      </c>
      <c r="CZ342" s="12">
        <v>27606533</v>
      </c>
      <c r="DA342" s="15">
        <v>760.78</v>
      </c>
      <c r="DB342" s="10">
        <v>2341288</v>
      </c>
      <c r="DC342" s="12">
        <v>312747</v>
      </c>
      <c r="DD342" s="15">
        <v>0</v>
      </c>
      <c r="DE342" s="17">
        <v>56686</v>
      </c>
      <c r="DF342" s="14">
        <v>55826</v>
      </c>
      <c r="DG342" s="14">
        <v>54635</v>
      </c>
      <c r="DH342" s="14">
        <v>53859</v>
      </c>
      <c r="DI342" s="14">
        <v>52899</v>
      </c>
      <c r="DJ342" s="7">
        <v>52578</v>
      </c>
      <c r="DK342" s="24">
        <v>45073</v>
      </c>
      <c r="DL342" s="65">
        <v>6</v>
      </c>
    </row>
    <row r="343" spans="1:116" x14ac:dyDescent="0.25">
      <c r="A343" s="6" t="s">
        <v>107</v>
      </c>
      <c r="B343" s="41" t="s">
        <v>94</v>
      </c>
      <c r="C343" s="82">
        <f t="shared" si="96"/>
        <v>1758.4382593953094</v>
      </c>
      <c r="D343" s="85">
        <f t="shared" si="97"/>
        <v>1477.9085636961145</v>
      </c>
      <c r="E343" s="85">
        <f t="shared" si="98"/>
        <v>1321.4582063975629</v>
      </c>
      <c r="F343" s="85">
        <f t="shared" si="99"/>
        <v>1319.7860753457319</v>
      </c>
      <c r="G343" s="85">
        <f t="shared" si="100"/>
        <v>1372.5191771604345</v>
      </c>
      <c r="H343" s="86">
        <f t="shared" si="101"/>
        <v>920.16413994169091</v>
      </c>
      <c r="I343" s="10">
        <f t="shared" si="86"/>
        <v>959.27785626824902</v>
      </c>
      <c r="J343" s="12">
        <f t="shared" si="87"/>
        <v>615.86758167407697</v>
      </c>
      <c r="K343" s="12">
        <f t="shared" si="88"/>
        <v>575.60129474485905</v>
      </c>
      <c r="L343" s="12">
        <f t="shared" si="89"/>
        <v>619.63757749165472</v>
      </c>
      <c r="M343" s="12">
        <f t="shared" si="90"/>
        <v>690.67297894838032</v>
      </c>
      <c r="N343" s="87">
        <f t="shared" si="91"/>
        <v>519.6466472303207</v>
      </c>
      <c r="O343" s="82">
        <f t="shared" si="92"/>
        <v>66261</v>
      </c>
      <c r="P343" s="92">
        <f t="shared" si="93"/>
        <v>62319.254166666673</v>
      </c>
      <c r="Q343" s="93">
        <f t="shared" si="94"/>
        <v>0.44848512687031933</v>
      </c>
      <c r="R343" s="94">
        <f t="shared" si="95"/>
        <v>2</v>
      </c>
      <c r="S343" s="10">
        <v>9314163</v>
      </c>
      <c r="T343" s="12">
        <v>5601505</v>
      </c>
      <c r="U343" s="12">
        <v>2878203</v>
      </c>
      <c r="V343" s="12">
        <v>0</v>
      </c>
      <c r="W343" s="12">
        <v>0</v>
      </c>
      <c r="X343" s="12">
        <v>0</v>
      </c>
      <c r="Y343" s="12">
        <v>875468</v>
      </c>
      <c r="Z343" s="12">
        <v>4715602</v>
      </c>
      <c r="AA343" s="12">
        <v>0</v>
      </c>
      <c r="AB343" s="11">
        <v>23384941</v>
      </c>
      <c r="AC343" s="10">
        <v>5456941</v>
      </c>
      <c r="AD343" s="12">
        <v>5487983</v>
      </c>
      <c r="AE343" s="12">
        <v>3498726</v>
      </c>
      <c r="AF343" s="12">
        <v>0</v>
      </c>
      <c r="AG343" s="12">
        <v>0</v>
      </c>
      <c r="AH343" s="12">
        <v>0</v>
      </c>
      <c r="AI343" s="12">
        <v>846792</v>
      </c>
      <c r="AJ343" s="12">
        <v>9188356</v>
      </c>
      <c r="AK343" s="12">
        <v>0</v>
      </c>
      <c r="AL343" s="11">
        <v>24478798</v>
      </c>
      <c r="AM343" s="10">
        <v>5362210</v>
      </c>
      <c r="AN343" s="12">
        <v>5441163</v>
      </c>
      <c r="AO343" s="12">
        <v>2318837</v>
      </c>
      <c r="AP343" s="12">
        <v>0</v>
      </c>
      <c r="AQ343" s="12">
        <v>0</v>
      </c>
      <c r="AR343" s="12">
        <v>0</v>
      </c>
      <c r="AS343" s="12">
        <v>758387</v>
      </c>
      <c r="AT343" s="12">
        <v>4906627</v>
      </c>
      <c r="AU343" s="12">
        <v>0</v>
      </c>
      <c r="AV343" s="11">
        <v>18787224</v>
      </c>
      <c r="AW343" s="10">
        <v>5153427</v>
      </c>
      <c r="AX343" s="12">
        <v>5349875</v>
      </c>
      <c r="AY343" s="12">
        <v>2584831</v>
      </c>
      <c r="AZ343" s="12">
        <v>0</v>
      </c>
      <c r="BA343" s="12">
        <v>0</v>
      </c>
      <c r="BB343" s="12">
        <v>0</v>
      </c>
      <c r="BC343" s="12">
        <v>749824</v>
      </c>
      <c r="BD343" s="12">
        <v>3413383</v>
      </c>
      <c r="BE343" s="12">
        <v>0</v>
      </c>
      <c r="BF343" s="11">
        <v>17251340</v>
      </c>
      <c r="BG343" s="10">
        <v>7059376</v>
      </c>
      <c r="BH343" s="12">
        <v>4692450</v>
      </c>
      <c r="BI343" s="12">
        <v>1747921</v>
      </c>
      <c r="BJ343" s="12">
        <v>0</v>
      </c>
      <c r="BK343" s="12">
        <v>0</v>
      </c>
      <c r="BL343" s="12">
        <v>0</v>
      </c>
      <c r="BM343" s="12">
        <v>778570</v>
      </c>
      <c r="BN343" s="12">
        <v>3302552</v>
      </c>
      <c r="BO343" s="12">
        <v>0</v>
      </c>
      <c r="BP343" s="11">
        <v>17580869</v>
      </c>
      <c r="BQ343" s="10">
        <v>2746542</v>
      </c>
      <c r="BR343" s="12">
        <v>4385793</v>
      </c>
      <c r="BS343" s="12">
        <v>1606273</v>
      </c>
      <c r="BT343" s="12">
        <v>0</v>
      </c>
      <c r="BU343" s="12">
        <v>0</v>
      </c>
      <c r="BV343" s="12">
        <v>0</v>
      </c>
      <c r="BW343" s="12">
        <v>729881</v>
      </c>
      <c r="BX343" s="12">
        <v>5473758</v>
      </c>
      <c r="BY343" s="12">
        <v>0</v>
      </c>
      <c r="BZ343" s="11">
        <v>14942247</v>
      </c>
      <c r="CA343" s="10">
        <v>0</v>
      </c>
      <c r="CB343" s="12">
        <v>0</v>
      </c>
      <c r="CC343" s="12">
        <v>10184653</v>
      </c>
      <c r="CD343" s="11">
        <v>10184653</v>
      </c>
      <c r="CE343" s="10">
        <v>0</v>
      </c>
      <c r="CF343" s="12">
        <v>0</v>
      </c>
      <c r="CG343" s="12">
        <v>6371766</v>
      </c>
      <c r="CH343" s="11">
        <v>6371766</v>
      </c>
      <c r="CI343" s="10">
        <v>0</v>
      </c>
      <c r="CJ343" s="12">
        <v>0</v>
      </c>
      <c r="CK343" s="12">
        <v>6046116</v>
      </c>
      <c r="CL343" s="11">
        <v>6046116</v>
      </c>
      <c r="CM343" s="10">
        <v>0</v>
      </c>
      <c r="CN343" s="12">
        <v>0</v>
      </c>
      <c r="CO343" s="12">
        <v>6496900</v>
      </c>
      <c r="CP343" s="11">
        <v>6496900</v>
      </c>
      <c r="CQ343" s="10">
        <v>0</v>
      </c>
      <c r="CR343" s="12">
        <v>0</v>
      </c>
      <c r="CS343" s="12">
        <v>7185071</v>
      </c>
      <c r="CT343" s="11">
        <v>7185071</v>
      </c>
      <c r="CU343" s="10">
        <v>0</v>
      </c>
      <c r="CV343" s="12">
        <v>0</v>
      </c>
      <c r="CW343" s="12">
        <v>5347164</v>
      </c>
      <c r="CX343" s="11">
        <v>5347164</v>
      </c>
      <c r="CY343" s="10">
        <v>5982648.4000000004</v>
      </c>
      <c r="CZ343" s="12">
        <v>2313224</v>
      </c>
      <c r="DA343" s="15">
        <v>96</v>
      </c>
      <c r="DB343" s="10">
        <v>69514.600000000006</v>
      </c>
      <c r="DC343" s="12">
        <v>7533.8700000000008</v>
      </c>
      <c r="DD343" s="15">
        <v>23</v>
      </c>
      <c r="DE343" s="17">
        <v>10617</v>
      </c>
      <c r="DF343" s="14">
        <v>10346</v>
      </c>
      <c r="DG343" s="14">
        <v>10504</v>
      </c>
      <c r="DH343" s="14">
        <v>10485</v>
      </c>
      <c r="DI343" s="14">
        <v>10403</v>
      </c>
      <c r="DJ343" s="7">
        <v>10290</v>
      </c>
      <c r="DK343" s="24">
        <v>66261</v>
      </c>
      <c r="DL343" s="65">
        <v>2</v>
      </c>
    </row>
    <row r="344" spans="1:116" x14ac:dyDescent="0.25">
      <c r="A344" s="6" t="s">
        <v>135</v>
      </c>
      <c r="B344" s="41" t="s">
        <v>111</v>
      </c>
      <c r="C344" s="82">
        <f t="shared" si="96"/>
        <v>2693.0973837209303</v>
      </c>
      <c r="D344" s="85">
        <f t="shared" si="97"/>
        <v>2667.2978417266186</v>
      </c>
      <c r="E344" s="85">
        <f t="shared" si="98"/>
        <v>2309.1112716763005</v>
      </c>
      <c r="F344" s="85">
        <f t="shared" si="99"/>
        <v>2399.3353028064994</v>
      </c>
      <c r="G344" s="85">
        <f t="shared" si="100"/>
        <v>2264.9164179104478</v>
      </c>
      <c r="H344" s="86">
        <f t="shared" si="101"/>
        <v>2272.8607784431138</v>
      </c>
      <c r="I344" s="10">
        <f t="shared" si="86"/>
        <v>0</v>
      </c>
      <c r="J344" s="12">
        <f t="shared" si="87"/>
        <v>0</v>
      </c>
      <c r="K344" s="12">
        <f t="shared" si="88"/>
        <v>0</v>
      </c>
      <c r="L344" s="12">
        <f t="shared" si="89"/>
        <v>0.53914327917282123</v>
      </c>
      <c r="M344" s="12">
        <f t="shared" si="90"/>
        <v>5.41044776119403</v>
      </c>
      <c r="N344" s="87">
        <f t="shared" si="91"/>
        <v>5.8922155688622757</v>
      </c>
      <c r="O344" s="82">
        <f t="shared" si="92"/>
        <v>138750</v>
      </c>
      <c r="P344" s="92">
        <f t="shared" si="93"/>
        <v>38149.800000000003</v>
      </c>
      <c r="Q344" s="93">
        <f t="shared" si="94"/>
        <v>0.59866767484271532</v>
      </c>
      <c r="R344" s="94">
        <f t="shared" si="95"/>
        <v>0</v>
      </c>
      <c r="S344" s="10">
        <v>228200</v>
      </c>
      <c r="T344" s="12">
        <v>1467151</v>
      </c>
      <c r="U344" s="12">
        <v>75000</v>
      </c>
      <c r="V344" s="12">
        <v>82500</v>
      </c>
      <c r="W344" s="12">
        <v>0</v>
      </c>
      <c r="X344" s="12">
        <v>0</v>
      </c>
      <c r="Y344" s="12">
        <v>0</v>
      </c>
      <c r="Z344" s="12">
        <v>50000</v>
      </c>
      <c r="AA344" s="12">
        <v>0</v>
      </c>
      <c r="AB344" s="11">
        <v>1902851</v>
      </c>
      <c r="AC344" s="10">
        <v>222000</v>
      </c>
      <c r="AD344" s="12">
        <v>1520272</v>
      </c>
      <c r="AE344" s="12">
        <v>53000</v>
      </c>
      <c r="AF344" s="12">
        <v>58500</v>
      </c>
      <c r="AG344" s="12">
        <v>0</v>
      </c>
      <c r="AH344" s="12">
        <v>0</v>
      </c>
      <c r="AI344" s="12">
        <v>0</v>
      </c>
      <c r="AJ344" s="12">
        <v>25000</v>
      </c>
      <c r="AK344" s="12">
        <v>0</v>
      </c>
      <c r="AL344" s="11">
        <v>1878772</v>
      </c>
      <c r="AM344" s="10">
        <v>184720</v>
      </c>
      <c r="AN344" s="12">
        <v>1291012</v>
      </c>
      <c r="AO344" s="12">
        <v>53396</v>
      </c>
      <c r="AP344" s="12">
        <v>68777</v>
      </c>
      <c r="AQ344" s="12">
        <v>0</v>
      </c>
      <c r="AR344" s="12">
        <v>0</v>
      </c>
      <c r="AS344" s="12">
        <v>0</v>
      </c>
      <c r="AT344" s="12">
        <v>120901</v>
      </c>
      <c r="AU344" s="12">
        <v>0</v>
      </c>
      <c r="AV344" s="11">
        <v>1718806</v>
      </c>
      <c r="AW344" s="10">
        <v>183230</v>
      </c>
      <c r="AX344" s="12">
        <v>1280210</v>
      </c>
      <c r="AY344" s="12">
        <v>76416</v>
      </c>
      <c r="AZ344" s="12">
        <v>84494</v>
      </c>
      <c r="BA344" s="12">
        <v>0</v>
      </c>
      <c r="BB344" s="12">
        <v>0</v>
      </c>
      <c r="BC344" s="12">
        <v>0</v>
      </c>
      <c r="BD344" s="12">
        <v>68100</v>
      </c>
      <c r="BE344" s="12">
        <v>0</v>
      </c>
      <c r="BF344" s="11">
        <v>1692450</v>
      </c>
      <c r="BG344" s="10">
        <v>171130</v>
      </c>
      <c r="BH344" s="12">
        <v>1248255</v>
      </c>
      <c r="BI344" s="12">
        <v>56762</v>
      </c>
      <c r="BJ344" s="12">
        <v>41347</v>
      </c>
      <c r="BK344" s="12">
        <v>0</v>
      </c>
      <c r="BL344" s="12">
        <v>0</v>
      </c>
      <c r="BM344" s="12">
        <v>0</v>
      </c>
      <c r="BN344" s="12">
        <v>16811</v>
      </c>
      <c r="BO344" s="12">
        <v>0</v>
      </c>
      <c r="BP344" s="11">
        <v>1534305</v>
      </c>
      <c r="BQ344" s="10">
        <v>170955</v>
      </c>
      <c r="BR344" s="12">
        <v>1265030</v>
      </c>
      <c r="BS344" s="12">
        <v>47478</v>
      </c>
      <c r="BT344" s="12">
        <v>34808</v>
      </c>
      <c r="BU344" s="12">
        <v>0</v>
      </c>
      <c r="BV344" s="12">
        <v>0</v>
      </c>
      <c r="BW344" s="12">
        <v>0</v>
      </c>
      <c r="BX344" s="12">
        <v>8478</v>
      </c>
      <c r="BY344" s="12">
        <v>0</v>
      </c>
      <c r="BZ344" s="11">
        <v>1526749</v>
      </c>
      <c r="CA344" s="10">
        <v>0</v>
      </c>
      <c r="CB344" s="12">
        <v>0</v>
      </c>
      <c r="CC344" s="12">
        <v>0</v>
      </c>
      <c r="CD344" s="11">
        <v>0</v>
      </c>
      <c r="CE344" s="10">
        <v>0</v>
      </c>
      <c r="CF344" s="12">
        <v>0</v>
      </c>
      <c r="CG344" s="12">
        <v>0</v>
      </c>
      <c r="CH344" s="11">
        <v>0</v>
      </c>
      <c r="CI344" s="10">
        <v>0</v>
      </c>
      <c r="CJ344" s="12">
        <v>0</v>
      </c>
      <c r="CK344" s="12">
        <v>0</v>
      </c>
      <c r="CL344" s="11">
        <v>0</v>
      </c>
      <c r="CM344" s="10">
        <v>365</v>
      </c>
      <c r="CN344" s="12">
        <v>0</v>
      </c>
      <c r="CO344" s="12">
        <v>0</v>
      </c>
      <c r="CP344" s="11">
        <v>365</v>
      </c>
      <c r="CQ344" s="10">
        <v>3625</v>
      </c>
      <c r="CR344" s="12">
        <v>0</v>
      </c>
      <c r="CS344" s="12">
        <v>0</v>
      </c>
      <c r="CT344" s="11">
        <v>3625</v>
      </c>
      <c r="CU344" s="10">
        <v>3936</v>
      </c>
      <c r="CV344" s="12">
        <v>0</v>
      </c>
      <c r="CW344" s="12">
        <v>0</v>
      </c>
      <c r="CX344" s="11">
        <v>3936</v>
      </c>
      <c r="CY344" s="10">
        <v>953745</v>
      </c>
      <c r="CZ344" s="12">
        <v>155497</v>
      </c>
      <c r="DA344" s="15">
        <v>25</v>
      </c>
      <c r="DB344" s="10">
        <v>0</v>
      </c>
      <c r="DC344" s="12">
        <v>0</v>
      </c>
      <c r="DD344" s="15">
        <v>0</v>
      </c>
      <c r="DE344" s="17">
        <v>688</v>
      </c>
      <c r="DF344" s="14">
        <v>695</v>
      </c>
      <c r="DG344" s="14">
        <v>692</v>
      </c>
      <c r="DH344" s="14">
        <v>677</v>
      </c>
      <c r="DI344" s="14">
        <v>670</v>
      </c>
      <c r="DJ344" s="7">
        <v>668</v>
      </c>
      <c r="DK344" s="24">
        <v>138750</v>
      </c>
      <c r="DL344" s="65">
        <v>0</v>
      </c>
    </row>
    <row r="345" spans="1:116" x14ac:dyDescent="0.25">
      <c r="A345" s="6" t="s">
        <v>236</v>
      </c>
      <c r="B345" s="41" t="s">
        <v>233</v>
      </c>
      <c r="C345" s="82">
        <f t="shared" si="96"/>
        <v>1000.3851716465352</v>
      </c>
      <c r="D345" s="85">
        <f t="shared" si="97"/>
        <v>906.77547706049529</v>
      </c>
      <c r="E345" s="85">
        <f t="shared" si="98"/>
        <v>878.75806051587301</v>
      </c>
      <c r="F345" s="85">
        <f t="shared" si="99"/>
        <v>900.02793696275069</v>
      </c>
      <c r="G345" s="85">
        <f t="shared" si="100"/>
        <v>813.65276397112848</v>
      </c>
      <c r="H345" s="86">
        <f t="shared" si="101"/>
        <v>801.09057554592869</v>
      </c>
      <c r="I345" s="10">
        <f t="shared" si="86"/>
        <v>78.830260648442462</v>
      </c>
      <c r="J345" s="12">
        <f t="shared" si="87"/>
        <v>104.9533089727974</v>
      </c>
      <c r="K345" s="12">
        <f t="shared" si="88"/>
        <v>131.24173280423281</v>
      </c>
      <c r="L345" s="12">
        <f t="shared" si="89"/>
        <v>187.88976908815101</v>
      </c>
      <c r="M345" s="12">
        <f t="shared" si="90"/>
        <v>261.09694428836929</v>
      </c>
      <c r="N345" s="87">
        <f t="shared" si="91"/>
        <v>336.30978693307401</v>
      </c>
      <c r="O345" s="82">
        <f t="shared" si="92"/>
        <v>49655</v>
      </c>
      <c r="P345" s="92">
        <f t="shared" si="93"/>
        <v>52897.673333333332</v>
      </c>
      <c r="Q345" s="93">
        <f t="shared" si="94"/>
        <v>0.46418925418666224</v>
      </c>
      <c r="R345" s="94">
        <f t="shared" si="95"/>
        <v>1</v>
      </c>
      <c r="S345" s="10">
        <v>5201275</v>
      </c>
      <c r="T345" s="12">
        <v>7799588</v>
      </c>
      <c r="U345" s="12">
        <v>2470647</v>
      </c>
      <c r="V345" s="12">
        <v>6113716</v>
      </c>
      <c r="W345" s="12">
        <v>513900</v>
      </c>
      <c r="X345" s="12">
        <v>0</v>
      </c>
      <c r="Y345" s="12">
        <v>3078568</v>
      </c>
      <c r="Z345" s="12">
        <v>0</v>
      </c>
      <c r="AA345" s="12">
        <v>0</v>
      </c>
      <c r="AB345" s="11">
        <v>25177694</v>
      </c>
      <c r="AC345" s="10">
        <v>4274421</v>
      </c>
      <c r="AD345" s="12">
        <v>7149755</v>
      </c>
      <c r="AE345" s="12">
        <v>2267181</v>
      </c>
      <c r="AF345" s="12">
        <v>4404053</v>
      </c>
      <c r="AG345" s="12">
        <v>759131</v>
      </c>
      <c r="AH345" s="12">
        <v>0</v>
      </c>
      <c r="AI345" s="12">
        <v>3479339</v>
      </c>
      <c r="AJ345" s="12">
        <v>0</v>
      </c>
      <c r="AK345" s="12">
        <v>0</v>
      </c>
      <c r="AL345" s="11">
        <v>22333880</v>
      </c>
      <c r="AM345" s="10">
        <v>5352404</v>
      </c>
      <c r="AN345" s="12">
        <v>7718189</v>
      </c>
      <c r="AO345" s="12">
        <v>2231092</v>
      </c>
      <c r="AP345" s="12">
        <v>2541507</v>
      </c>
      <c r="AQ345" s="12">
        <v>238597</v>
      </c>
      <c r="AR345" s="12">
        <v>0</v>
      </c>
      <c r="AS345" s="12">
        <v>3177126</v>
      </c>
      <c r="AT345" s="12">
        <v>0</v>
      </c>
      <c r="AU345" s="12">
        <v>0</v>
      </c>
      <c r="AV345" s="11">
        <v>21258915</v>
      </c>
      <c r="AW345" s="10">
        <v>7014308</v>
      </c>
      <c r="AX345" s="12">
        <v>6120175</v>
      </c>
      <c r="AY345" s="12">
        <v>1434745</v>
      </c>
      <c r="AZ345" s="12">
        <v>4127220</v>
      </c>
      <c r="BA345" s="12">
        <v>73491</v>
      </c>
      <c r="BB345" s="12">
        <v>0</v>
      </c>
      <c r="BC345" s="12">
        <v>2589524</v>
      </c>
      <c r="BD345" s="12">
        <v>0</v>
      </c>
      <c r="BE345" s="12">
        <v>0</v>
      </c>
      <c r="BF345" s="11">
        <v>21359463</v>
      </c>
      <c r="BG345" s="10">
        <v>6264750</v>
      </c>
      <c r="BH345" s="12">
        <v>5812661</v>
      </c>
      <c r="BI345" s="12">
        <v>1542798</v>
      </c>
      <c r="BJ345" s="12">
        <v>2443861</v>
      </c>
      <c r="BK345" s="12">
        <v>331589</v>
      </c>
      <c r="BL345" s="12">
        <v>0</v>
      </c>
      <c r="BM345" s="12">
        <v>2429825</v>
      </c>
      <c r="BN345" s="12">
        <v>0</v>
      </c>
      <c r="BO345" s="12">
        <v>0</v>
      </c>
      <c r="BP345" s="11">
        <v>18825484</v>
      </c>
      <c r="BQ345" s="10">
        <v>4992884</v>
      </c>
      <c r="BR345" s="12">
        <v>5567993</v>
      </c>
      <c r="BS345" s="12">
        <v>2222593</v>
      </c>
      <c r="BT345" s="12">
        <v>2845621</v>
      </c>
      <c r="BU345" s="12">
        <v>161545</v>
      </c>
      <c r="BV345" s="12">
        <v>0</v>
      </c>
      <c r="BW345" s="12">
        <v>2331635</v>
      </c>
      <c r="BX345" s="12">
        <v>0</v>
      </c>
      <c r="BY345" s="12">
        <v>0</v>
      </c>
      <c r="BZ345" s="11">
        <v>18122271</v>
      </c>
      <c r="CA345" s="10">
        <v>0</v>
      </c>
      <c r="CB345" s="12">
        <v>0</v>
      </c>
      <c r="CC345" s="12">
        <v>1984000</v>
      </c>
      <c r="CD345" s="11">
        <v>1984000</v>
      </c>
      <c r="CE345" s="10">
        <v>0</v>
      </c>
      <c r="CF345" s="12">
        <v>0</v>
      </c>
      <c r="CG345" s="12">
        <v>2585000</v>
      </c>
      <c r="CH345" s="11">
        <v>2585000</v>
      </c>
      <c r="CI345" s="10">
        <v>0</v>
      </c>
      <c r="CJ345" s="12">
        <v>0</v>
      </c>
      <c r="CK345" s="12">
        <v>3175000</v>
      </c>
      <c r="CL345" s="11">
        <v>3175000</v>
      </c>
      <c r="CM345" s="10">
        <v>0</v>
      </c>
      <c r="CN345" s="12">
        <v>0</v>
      </c>
      <c r="CO345" s="12">
        <v>4459000</v>
      </c>
      <c r="CP345" s="11">
        <v>4459000</v>
      </c>
      <c r="CQ345" s="10">
        <v>0</v>
      </c>
      <c r="CR345" s="12">
        <v>0</v>
      </c>
      <c r="CS345" s="12">
        <v>6041000</v>
      </c>
      <c r="CT345" s="11">
        <v>6041000</v>
      </c>
      <c r="CU345" s="10">
        <v>0</v>
      </c>
      <c r="CV345" s="12">
        <v>0</v>
      </c>
      <c r="CW345" s="12">
        <v>7608000</v>
      </c>
      <c r="CX345" s="11">
        <v>7608000</v>
      </c>
      <c r="CY345" s="10">
        <v>7934651</v>
      </c>
      <c r="CZ345" s="12">
        <v>3685036</v>
      </c>
      <c r="DA345" s="15">
        <v>150</v>
      </c>
      <c r="DB345" s="10">
        <v>62750</v>
      </c>
      <c r="DC345" s="12">
        <v>4778</v>
      </c>
      <c r="DD345" s="15">
        <v>6</v>
      </c>
      <c r="DE345" s="17">
        <v>25168</v>
      </c>
      <c r="DF345" s="14">
        <v>24630</v>
      </c>
      <c r="DG345" s="14">
        <v>24192</v>
      </c>
      <c r="DH345" s="14">
        <v>23732</v>
      </c>
      <c r="DI345" s="14">
        <v>23137</v>
      </c>
      <c r="DJ345" s="7">
        <v>22622</v>
      </c>
      <c r="DK345" s="24">
        <v>49655</v>
      </c>
      <c r="DL345" s="65">
        <v>1</v>
      </c>
    </row>
    <row r="346" spans="1:116" x14ac:dyDescent="0.25">
      <c r="A346" s="6" t="s">
        <v>221</v>
      </c>
      <c r="B346" s="41" t="s">
        <v>219</v>
      </c>
      <c r="C346" s="82">
        <f t="shared" si="96"/>
        <v>2521.7390443624586</v>
      </c>
      <c r="D346" s="85">
        <f t="shared" si="97"/>
        <v>2890.3360692703168</v>
      </c>
      <c r="E346" s="85">
        <f t="shared" si="98"/>
        <v>2765.2490675884656</v>
      </c>
      <c r="F346" s="85">
        <f t="shared" si="99"/>
        <v>2382.9608969100354</v>
      </c>
      <c r="G346" s="85">
        <f t="shared" si="100"/>
        <v>2106.0418522642908</v>
      </c>
      <c r="H346" s="86">
        <f t="shared" si="101"/>
        <v>2190.4782486405402</v>
      </c>
      <c r="I346" s="10">
        <f t="shared" si="86"/>
        <v>836.90209664357064</v>
      </c>
      <c r="J346" s="12">
        <f t="shared" si="87"/>
        <v>1028.8357535852801</v>
      </c>
      <c r="K346" s="12">
        <f t="shared" si="88"/>
        <v>1458.564904939507</v>
      </c>
      <c r="L346" s="12">
        <f t="shared" si="89"/>
        <v>1693.0386473429951</v>
      </c>
      <c r="M346" s="12">
        <f t="shared" si="90"/>
        <v>1933.8949517446176</v>
      </c>
      <c r="N346" s="87">
        <f t="shared" si="91"/>
        <v>2160.3543033939623</v>
      </c>
      <c r="O346" s="82">
        <f t="shared" si="92"/>
        <v>26774</v>
      </c>
      <c r="P346" s="92">
        <f t="shared" si="93"/>
        <v>36427.82383419689</v>
      </c>
      <c r="Q346" s="93">
        <f t="shared" si="94"/>
        <v>0.41118946751733493</v>
      </c>
      <c r="R346" s="94">
        <f t="shared" si="95"/>
        <v>2</v>
      </c>
      <c r="S346" s="10">
        <v>1214458</v>
      </c>
      <c r="T346" s="12">
        <v>7810245</v>
      </c>
      <c r="U346" s="12">
        <v>13448351</v>
      </c>
      <c r="V346" s="12">
        <v>2263359</v>
      </c>
      <c r="W346" s="12">
        <v>1626082</v>
      </c>
      <c r="X346" s="12">
        <v>0</v>
      </c>
      <c r="Y346" s="12">
        <v>1661591</v>
      </c>
      <c r="Z346" s="12">
        <v>994703</v>
      </c>
      <c r="AA346" s="12">
        <v>0</v>
      </c>
      <c r="AB346" s="11">
        <v>29018789</v>
      </c>
      <c r="AC346" s="10">
        <v>1413322</v>
      </c>
      <c r="AD346" s="12">
        <v>8155392</v>
      </c>
      <c r="AE346" s="12">
        <v>14930477</v>
      </c>
      <c r="AF346" s="12">
        <v>2852932</v>
      </c>
      <c r="AG346" s="12">
        <v>2669927</v>
      </c>
      <c r="AH346" s="12">
        <v>0</v>
      </c>
      <c r="AI346" s="12">
        <v>2023106</v>
      </c>
      <c r="AJ346" s="12">
        <v>1321597</v>
      </c>
      <c r="AK346" s="12">
        <v>0</v>
      </c>
      <c r="AL346" s="11">
        <v>33366753</v>
      </c>
      <c r="AM346" s="10">
        <v>9525697</v>
      </c>
      <c r="AN346" s="12">
        <v>6966861</v>
      </c>
      <c r="AO346" s="12">
        <v>9741356</v>
      </c>
      <c r="AP346" s="12">
        <v>1903074</v>
      </c>
      <c r="AQ346" s="12">
        <v>783577</v>
      </c>
      <c r="AR346" s="12">
        <v>0</v>
      </c>
      <c r="AS346" s="12">
        <v>1477818</v>
      </c>
      <c r="AT346" s="12">
        <v>2277177</v>
      </c>
      <c r="AU346" s="12">
        <v>0</v>
      </c>
      <c r="AV346" s="11">
        <v>32675560</v>
      </c>
      <c r="AW346" s="10">
        <v>5886763</v>
      </c>
      <c r="AX346" s="12">
        <v>6453167</v>
      </c>
      <c r="AY346" s="12">
        <v>9457790</v>
      </c>
      <c r="AZ346" s="12">
        <v>2271383</v>
      </c>
      <c r="BA346" s="12">
        <v>665712</v>
      </c>
      <c r="BB346" s="12">
        <v>0</v>
      </c>
      <c r="BC346" s="12">
        <v>1408649</v>
      </c>
      <c r="BD346" s="12">
        <v>2427638</v>
      </c>
      <c r="BE346" s="12">
        <v>0</v>
      </c>
      <c r="BF346" s="11">
        <v>28571102</v>
      </c>
      <c r="BG346" s="10">
        <v>3861563</v>
      </c>
      <c r="BH346" s="12">
        <v>6132261</v>
      </c>
      <c r="BI346" s="12">
        <v>8446323</v>
      </c>
      <c r="BJ346" s="12">
        <v>1588151</v>
      </c>
      <c r="BK346" s="12">
        <v>1161572</v>
      </c>
      <c r="BL346" s="12">
        <v>0</v>
      </c>
      <c r="BM346" s="12">
        <v>1504837</v>
      </c>
      <c r="BN346" s="12">
        <v>2419522</v>
      </c>
      <c r="BO346" s="12">
        <v>0</v>
      </c>
      <c r="BP346" s="11">
        <v>25114229</v>
      </c>
      <c r="BQ346" s="10">
        <v>3891174</v>
      </c>
      <c r="BR346" s="12">
        <v>5862088</v>
      </c>
      <c r="BS346" s="12">
        <v>8700897</v>
      </c>
      <c r="BT346" s="12">
        <v>1950030</v>
      </c>
      <c r="BU346" s="12">
        <v>1744283</v>
      </c>
      <c r="BV346" s="12">
        <v>0</v>
      </c>
      <c r="BW346" s="12">
        <v>1215169</v>
      </c>
      <c r="BX346" s="12">
        <v>3340866</v>
      </c>
      <c r="BY346" s="12">
        <v>0</v>
      </c>
      <c r="BZ346" s="11">
        <v>26704507</v>
      </c>
      <c r="CA346" s="10">
        <v>0</v>
      </c>
      <c r="CB346" s="12">
        <v>9300493</v>
      </c>
      <c r="CC346" s="12">
        <v>0</v>
      </c>
      <c r="CD346" s="11">
        <v>9300493</v>
      </c>
      <c r="CE346" s="10">
        <v>0</v>
      </c>
      <c r="CF346" s="12">
        <v>11406702</v>
      </c>
      <c r="CG346" s="12">
        <v>0</v>
      </c>
      <c r="CH346" s="11">
        <v>11406702</v>
      </c>
      <c r="CI346" s="10">
        <v>2565000</v>
      </c>
      <c r="CJ346" s="12">
        <v>13469004</v>
      </c>
      <c r="CK346" s="12">
        <v>0</v>
      </c>
      <c r="CL346" s="11">
        <v>16034004</v>
      </c>
      <c r="CM346" s="10">
        <v>2875000</v>
      </c>
      <c r="CN346" s="12">
        <v>15699327</v>
      </c>
      <c r="CO346" s="12">
        <v>0</v>
      </c>
      <c r="CP346" s="11">
        <v>18574327</v>
      </c>
      <c r="CQ346" s="10">
        <v>3165000</v>
      </c>
      <c r="CR346" s="12">
        <v>17674652</v>
      </c>
      <c r="CS346" s="12">
        <v>0</v>
      </c>
      <c r="CT346" s="11">
        <v>20839652</v>
      </c>
      <c r="CU346" s="10">
        <v>3435000</v>
      </c>
      <c r="CV346" s="12">
        <v>19607339</v>
      </c>
      <c r="CW346" s="12">
        <v>0</v>
      </c>
      <c r="CX346" s="11">
        <v>23042339</v>
      </c>
      <c r="CY346" s="10">
        <v>7030570</v>
      </c>
      <c r="CZ346" s="12">
        <v>4492639</v>
      </c>
      <c r="DA346" s="15">
        <v>193</v>
      </c>
      <c r="DB346" s="10">
        <v>0</v>
      </c>
      <c r="DC346" s="12">
        <v>0</v>
      </c>
      <c r="DD346" s="15">
        <v>0</v>
      </c>
      <c r="DE346" s="17">
        <v>11113</v>
      </c>
      <c r="DF346" s="14">
        <v>11087</v>
      </c>
      <c r="DG346" s="14">
        <v>10993</v>
      </c>
      <c r="DH346" s="14">
        <v>10971</v>
      </c>
      <c r="DI346" s="14">
        <v>10776</v>
      </c>
      <c r="DJ346" s="7">
        <v>10666</v>
      </c>
      <c r="DK346" s="24">
        <v>26774</v>
      </c>
      <c r="DL346" s="65">
        <v>2</v>
      </c>
    </row>
    <row r="347" spans="1:116" x14ac:dyDescent="0.25">
      <c r="A347" s="6" t="s">
        <v>450</v>
      </c>
      <c r="B347" s="41" t="s">
        <v>430</v>
      </c>
      <c r="C347" s="82">
        <f t="shared" si="96"/>
        <v>1250.7055375597718</v>
      </c>
      <c r="D347" s="85">
        <f t="shared" si="97"/>
        <v>1047.4572488735755</v>
      </c>
      <c r="E347" s="85">
        <f t="shared" si="98"/>
        <v>890.49262872628731</v>
      </c>
      <c r="F347" s="85">
        <f t="shared" si="99"/>
        <v>842.67706073752709</v>
      </c>
      <c r="G347" s="85">
        <f t="shared" si="100"/>
        <v>827.60495858702211</v>
      </c>
      <c r="H347" s="86">
        <f t="shared" si="101"/>
        <v>808.81874507153316</v>
      </c>
      <c r="I347" s="10">
        <f t="shared" si="86"/>
        <v>0</v>
      </c>
      <c r="J347" s="12">
        <f t="shared" si="87"/>
        <v>49.480466472303206</v>
      </c>
      <c r="K347" s="12">
        <f t="shared" si="88"/>
        <v>101.44590785907859</v>
      </c>
      <c r="L347" s="12">
        <f t="shared" si="89"/>
        <v>151.73823210412147</v>
      </c>
      <c r="M347" s="12">
        <f t="shared" si="90"/>
        <v>203.67856946958477</v>
      </c>
      <c r="N347" s="87">
        <f t="shared" si="91"/>
        <v>308.25768840824605</v>
      </c>
      <c r="O347" s="82">
        <f t="shared" si="92"/>
        <v>50277</v>
      </c>
      <c r="P347" s="92">
        <f t="shared" si="93"/>
        <v>57704.894651539711</v>
      </c>
      <c r="Q347" s="93">
        <f t="shared" si="94"/>
        <v>0.5240778899971601</v>
      </c>
      <c r="R347" s="94">
        <f t="shared" si="95"/>
        <v>0</v>
      </c>
      <c r="S347" s="10">
        <v>1988044</v>
      </c>
      <c r="T347" s="12">
        <v>13138423</v>
      </c>
      <c r="U347" s="12">
        <v>6408353</v>
      </c>
      <c r="V347" s="12">
        <v>0</v>
      </c>
      <c r="W347" s="12">
        <v>0</v>
      </c>
      <c r="X347" s="12">
        <v>0</v>
      </c>
      <c r="Y347" s="12">
        <v>2790152</v>
      </c>
      <c r="Z347" s="12">
        <v>0</v>
      </c>
      <c r="AA347" s="12">
        <v>0</v>
      </c>
      <c r="AB347" s="11">
        <v>24324972</v>
      </c>
      <c r="AC347" s="10">
        <v>2905645</v>
      </c>
      <c r="AD347" s="12">
        <v>11444366</v>
      </c>
      <c r="AE347" s="12">
        <v>2725113</v>
      </c>
      <c r="AF347" s="12">
        <v>0</v>
      </c>
      <c r="AG347" s="12">
        <v>0</v>
      </c>
      <c r="AH347" s="12">
        <v>0</v>
      </c>
      <c r="AI347" s="12">
        <v>2685157</v>
      </c>
      <c r="AJ347" s="12">
        <v>0</v>
      </c>
      <c r="AK347" s="12">
        <v>0</v>
      </c>
      <c r="AL347" s="11">
        <v>19760281</v>
      </c>
      <c r="AM347" s="10">
        <v>1806249</v>
      </c>
      <c r="AN347" s="12">
        <v>10633044</v>
      </c>
      <c r="AO347" s="12">
        <v>751528</v>
      </c>
      <c r="AP347" s="12">
        <v>883517</v>
      </c>
      <c r="AQ347" s="12">
        <v>0</v>
      </c>
      <c r="AR347" s="12">
        <v>0</v>
      </c>
      <c r="AS347" s="12">
        <v>2355251</v>
      </c>
      <c r="AT347" s="12">
        <v>2465422</v>
      </c>
      <c r="AU347" s="12">
        <v>0</v>
      </c>
      <c r="AV347" s="11">
        <v>18895011</v>
      </c>
      <c r="AW347" s="10">
        <v>1411617</v>
      </c>
      <c r="AX347" s="12">
        <v>10241068</v>
      </c>
      <c r="AY347" s="12">
        <v>691150</v>
      </c>
      <c r="AZ347" s="12">
        <v>926459</v>
      </c>
      <c r="BA347" s="12">
        <v>0</v>
      </c>
      <c r="BB347" s="12">
        <v>0</v>
      </c>
      <c r="BC347" s="12">
        <v>2268671</v>
      </c>
      <c r="BD347" s="12">
        <v>4202335</v>
      </c>
      <c r="BE347" s="12">
        <v>0</v>
      </c>
      <c r="BF347" s="11">
        <v>19741300</v>
      </c>
      <c r="BG347" s="10">
        <v>1325626</v>
      </c>
      <c r="BH347" s="12">
        <v>9981601</v>
      </c>
      <c r="BI347" s="12">
        <v>650431</v>
      </c>
      <c r="BJ347" s="12">
        <v>864539</v>
      </c>
      <c r="BK347" s="12">
        <v>0</v>
      </c>
      <c r="BL347" s="12">
        <v>0</v>
      </c>
      <c r="BM347" s="12">
        <v>2265869</v>
      </c>
      <c r="BN347" s="12">
        <v>2470138</v>
      </c>
      <c r="BO347" s="12">
        <v>0</v>
      </c>
      <c r="BP347" s="11">
        <v>17558204</v>
      </c>
      <c r="BQ347" s="10">
        <v>1385947</v>
      </c>
      <c r="BR347" s="12">
        <v>9226960</v>
      </c>
      <c r="BS347" s="12">
        <v>741708</v>
      </c>
      <c r="BT347" s="12">
        <v>865374</v>
      </c>
      <c r="BU347" s="12">
        <v>0</v>
      </c>
      <c r="BV347" s="12">
        <v>0</v>
      </c>
      <c r="BW347" s="12">
        <v>2139779</v>
      </c>
      <c r="BX347" s="12">
        <v>3933889</v>
      </c>
      <c r="BY347" s="12">
        <v>0</v>
      </c>
      <c r="BZ347" s="11">
        <v>18293657</v>
      </c>
      <c r="CA347" s="10">
        <v>0</v>
      </c>
      <c r="CB347" s="12">
        <v>0</v>
      </c>
      <c r="CC347" s="12">
        <v>0</v>
      </c>
      <c r="CD347" s="11">
        <v>0</v>
      </c>
      <c r="CE347" s="10">
        <v>0</v>
      </c>
      <c r="CF347" s="12">
        <v>0</v>
      </c>
      <c r="CG347" s="12">
        <v>933449</v>
      </c>
      <c r="CH347" s="11">
        <v>933449</v>
      </c>
      <c r="CI347" s="10">
        <v>0</v>
      </c>
      <c r="CJ347" s="12">
        <v>0</v>
      </c>
      <c r="CK347" s="12">
        <v>1871677</v>
      </c>
      <c r="CL347" s="11">
        <v>1871677</v>
      </c>
      <c r="CM347" s="10">
        <v>0</v>
      </c>
      <c r="CN347" s="12">
        <v>0</v>
      </c>
      <c r="CO347" s="12">
        <v>2798053</v>
      </c>
      <c r="CP347" s="11">
        <v>2798053</v>
      </c>
      <c r="CQ347" s="10">
        <v>0</v>
      </c>
      <c r="CR347" s="12">
        <v>0</v>
      </c>
      <c r="CS347" s="12">
        <v>3713264</v>
      </c>
      <c r="CT347" s="11">
        <v>3713264</v>
      </c>
      <c r="CU347" s="10">
        <v>0</v>
      </c>
      <c r="CV347" s="12">
        <v>0</v>
      </c>
      <c r="CW347" s="12">
        <v>5472807</v>
      </c>
      <c r="CX347" s="11">
        <v>5472807</v>
      </c>
      <c r="CY347" s="10">
        <v>8900980</v>
      </c>
      <c r="CZ347" s="12">
        <v>3707899</v>
      </c>
      <c r="DA347" s="15">
        <v>154.25</v>
      </c>
      <c r="DB347" s="10">
        <v>117488</v>
      </c>
      <c r="DC347" s="12">
        <v>21813</v>
      </c>
      <c r="DD347" s="15">
        <v>8.4920000000000009</v>
      </c>
      <c r="DE347" s="17">
        <v>19449</v>
      </c>
      <c r="DF347" s="14">
        <v>18865</v>
      </c>
      <c r="DG347" s="14">
        <v>18450</v>
      </c>
      <c r="DH347" s="14">
        <v>18440</v>
      </c>
      <c r="DI347" s="14">
        <v>18231</v>
      </c>
      <c r="DJ347" s="7">
        <v>17754</v>
      </c>
      <c r="DK347" s="24">
        <v>50277</v>
      </c>
      <c r="DL347" s="65">
        <v>0</v>
      </c>
    </row>
    <row r="348" spans="1:116" x14ac:dyDescent="0.25">
      <c r="A348" s="6" t="s">
        <v>308</v>
      </c>
      <c r="B348" s="41" t="s">
        <v>305</v>
      </c>
      <c r="C348" s="82">
        <f t="shared" si="96"/>
        <v>2428.2272727272725</v>
      </c>
      <c r="D348" s="85">
        <f t="shared" si="97"/>
        <v>1945.5543792107796</v>
      </c>
      <c r="E348" s="85">
        <f t="shared" si="98"/>
        <v>1482.2676125244618</v>
      </c>
      <c r="F348" s="85">
        <f t="shared" si="99"/>
        <v>1545.3257650542942</v>
      </c>
      <c r="G348" s="85">
        <f t="shared" si="100"/>
        <v>1287.037</v>
      </c>
      <c r="H348" s="86">
        <f t="shared" si="101"/>
        <v>1923.962962962963</v>
      </c>
      <c r="I348" s="10">
        <f t="shared" si="86"/>
        <v>0</v>
      </c>
      <c r="J348" s="12">
        <f t="shared" si="87"/>
        <v>0</v>
      </c>
      <c r="K348" s="12">
        <f t="shared" si="88"/>
        <v>0</v>
      </c>
      <c r="L348" s="12">
        <f t="shared" si="89"/>
        <v>0</v>
      </c>
      <c r="M348" s="12">
        <f t="shared" si="90"/>
        <v>0</v>
      </c>
      <c r="N348" s="87">
        <f t="shared" si="91"/>
        <v>0</v>
      </c>
      <c r="O348" s="82">
        <f t="shared" si="92"/>
        <v>118571</v>
      </c>
      <c r="P348" s="92">
        <f t="shared" si="93"/>
        <v>57196.444444444445</v>
      </c>
      <c r="Q348" s="93">
        <f t="shared" si="94"/>
        <v>0.28757466756124883</v>
      </c>
      <c r="R348" s="94">
        <f t="shared" si="95"/>
        <v>0</v>
      </c>
      <c r="S348" s="10">
        <v>916950</v>
      </c>
      <c r="T348" s="12">
        <v>1658400</v>
      </c>
      <c r="U348" s="12">
        <v>842075</v>
      </c>
      <c r="V348" s="12">
        <v>1632570</v>
      </c>
      <c r="W348" s="12">
        <v>0</v>
      </c>
      <c r="X348" s="12">
        <v>0</v>
      </c>
      <c r="Y348" s="12">
        <v>25000</v>
      </c>
      <c r="Z348" s="12">
        <v>0</v>
      </c>
      <c r="AA348" s="12">
        <v>0</v>
      </c>
      <c r="AB348" s="11">
        <v>5074995</v>
      </c>
      <c r="AC348" s="10">
        <v>883836</v>
      </c>
      <c r="AD348" s="12">
        <v>1296707</v>
      </c>
      <c r="AE348" s="12">
        <v>614853</v>
      </c>
      <c r="AF348" s="12">
        <v>1223934</v>
      </c>
      <c r="AG348" s="12">
        <v>0</v>
      </c>
      <c r="AH348" s="12">
        <v>0</v>
      </c>
      <c r="AI348" s="12">
        <v>23532</v>
      </c>
      <c r="AJ348" s="12">
        <v>0</v>
      </c>
      <c r="AK348" s="12">
        <v>0</v>
      </c>
      <c r="AL348" s="11">
        <v>4042862</v>
      </c>
      <c r="AM348" s="10">
        <v>1006322</v>
      </c>
      <c r="AN348" s="12">
        <v>1498231</v>
      </c>
      <c r="AO348" s="12">
        <v>290464</v>
      </c>
      <c r="AP348" s="12">
        <v>218270</v>
      </c>
      <c r="AQ348" s="12">
        <v>0</v>
      </c>
      <c r="AR348" s="12">
        <v>0</v>
      </c>
      <c r="AS348" s="12">
        <v>16468</v>
      </c>
      <c r="AT348" s="12">
        <v>0</v>
      </c>
      <c r="AU348" s="12">
        <v>0</v>
      </c>
      <c r="AV348" s="11">
        <v>3029755</v>
      </c>
      <c r="AW348" s="10">
        <v>914264</v>
      </c>
      <c r="AX348" s="12">
        <v>1519388</v>
      </c>
      <c r="AY348" s="12">
        <v>403761</v>
      </c>
      <c r="AZ348" s="12">
        <v>293417</v>
      </c>
      <c r="BA348" s="12">
        <v>0</v>
      </c>
      <c r="BB348" s="12">
        <v>0</v>
      </c>
      <c r="BC348" s="12">
        <v>0</v>
      </c>
      <c r="BD348" s="12">
        <v>0</v>
      </c>
      <c r="BE348" s="12">
        <v>0</v>
      </c>
      <c r="BF348" s="11">
        <v>3130830</v>
      </c>
      <c r="BG348" s="10">
        <v>872619</v>
      </c>
      <c r="BH348" s="12">
        <v>1321560</v>
      </c>
      <c r="BI348" s="12">
        <v>196472</v>
      </c>
      <c r="BJ348" s="12">
        <v>183423</v>
      </c>
      <c r="BK348" s="12">
        <v>0</v>
      </c>
      <c r="BL348" s="12">
        <v>0</v>
      </c>
      <c r="BM348" s="12">
        <v>0</v>
      </c>
      <c r="BN348" s="12">
        <v>0</v>
      </c>
      <c r="BO348" s="12">
        <v>0</v>
      </c>
      <c r="BP348" s="11">
        <v>2574074</v>
      </c>
      <c r="BQ348" s="10">
        <v>910826</v>
      </c>
      <c r="BR348" s="12">
        <v>1239704</v>
      </c>
      <c r="BS348" s="12">
        <v>1293933</v>
      </c>
      <c r="BT348" s="12">
        <v>399615</v>
      </c>
      <c r="BU348" s="12">
        <v>0</v>
      </c>
      <c r="BV348" s="12">
        <v>0</v>
      </c>
      <c r="BW348" s="12">
        <v>0</v>
      </c>
      <c r="BX348" s="12">
        <v>0</v>
      </c>
      <c r="BY348" s="12">
        <v>0</v>
      </c>
      <c r="BZ348" s="11">
        <v>3844078</v>
      </c>
      <c r="CA348" s="10">
        <v>0</v>
      </c>
      <c r="CB348" s="12">
        <v>0</v>
      </c>
      <c r="CC348" s="12">
        <v>0</v>
      </c>
      <c r="CD348" s="11">
        <v>0</v>
      </c>
      <c r="CE348" s="10">
        <v>0</v>
      </c>
      <c r="CF348" s="12">
        <v>0</v>
      </c>
      <c r="CG348" s="12">
        <v>0</v>
      </c>
      <c r="CH348" s="11">
        <v>0</v>
      </c>
      <c r="CI348" s="10">
        <v>0</v>
      </c>
      <c r="CJ348" s="12">
        <v>0</v>
      </c>
      <c r="CK348" s="12">
        <v>0</v>
      </c>
      <c r="CL348" s="11">
        <v>0</v>
      </c>
      <c r="CM348" s="10">
        <v>0</v>
      </c>
      <c r="CN348" s="12">
        <v>0</v>
      </c>
      <c r="CO348" s="12">
        <v>0</v>
      </c>
      <c r="CP348" s="11">
        <v>0</v>
      </c>
      <c r="CQ348" s="10">
        <v>0</v>
      </c>
      <c r="CR348" s="12">
        <v>0</v>
      </c>
      <c r="CS348" s="12">
        <v>0</v>
      </c>
      <c r="CT348" s="11">
        <v>0</v>
      </c>
      <c r="CU348" s="10">
        <v>0</v>
      </c>
      <c r="CV348" s="12">
        <v>0</v>
      </c>
      <c r="CW348" s="12">
        <v>0</v>
      </c>
      <c r="CX348" s="11">
        <v>0</v>
      </c>
      <c r="CY348" s="10">
        <v>1029536</v>
      </c>
      <c r="CZ348" s="12">
        <v>429904</v>
      </c>
      <c r="DA348" s="15">
        <v>18</v>
      </c>
      <c r="DB348" s="10">
        <v>0</v>
      </c>
      <c r="DC348" s="12">
        <v>0</v>
      </c>
      <c r="DD348" s="15">
        <v>0</v>
      </c>
      <c r="DE348" s="17">
        <v>2090</v>
      </c>
      <c r="DF348" s="14">
        <v>2078</v>
      </c>
      <c r="DG348" s="14">
        <v>2044</v>
      </c>
      <c r="DH348" s="14">
        <v>2026</v>
      </c>
      <c r="DI348" s="14">
        <v>2000</v>
      </c>
      <c r="DJ348" s="7">
        <v>1998</v>
      </c>
      <c r="DK348" s="24">
        <v>118571</v>
      </c>
      <c r="DL348" s="65">
        <v>0</v>
      </c>
    </row>
    <row r="349" spans="1:116" x14ac:dyDescent="0.25">
      <c r="A349" s="18" t="s">
        <v>363</v>
      </c>
      <c r="B349" s="44" t="s">
        <v>356</v>
      </c>
      <c r="C349" s="101">
        <f t="shared" si="96"/>
        <v>0</v>
      </c>
      <c r="D349" s="106">
        <f t="shared" si="97"/>
        <v>0</v>
      </c>
      <c r="E349" s="106">
        <f t="shared" si="98"/>
        <v>0</v>
      </c>
      <c r="F349" s="106">
        <f t="shared" si="99"/>
        <v>0</v>
      </c>
      <c r="G349" s="106">
        <f t="shared" si="100"/>
        <v>0</v>
      </c>
      <c r="H349" s="107">
        <f t="shared" si="101"/>
        <v>0</v>
      </c>
      <c r="I349" s="19">
        <f t="shared" si="86"/>
        <v>0</v>
      </c>
      <c r="J349" s="20">
        <f t="shared" si="87"/>
        <v>0</v>
      </c>
      <c r="K349" s="20">
        <f t="shared" si="88"/>
        <v>0</v>
      </c>
      <c r="L349" s="20">
        <f t="shared" si="89"/>
        <v>0</v>
      </c>
      <c r="M349" s="20">
        <f t="shared" si="90"/>
        <v>0</v>
      </c>
      <c r="N349" s="102">
        <f t="shared" si="91"/>
        <v>0</v>
      </c>
      <c r="O349" s="101">
        <f t="shared" si="92"/>
        <v>83625</v>
      </c>
      <c r="P349" s="103" t="e">
        <f t="shared" si="93"/>
        <v>#DIV/0!</v>
      </c>
      <c r="Q349" s="104" t="e">
        <f t="shared" si="94"/>
        <v>#DIV/0!</v>
      </c>
      <c r="R349" s="105">
        <f t="shared" si="95"/>
        <v>0</v>
      </c>
      <c r="S349" s="19">
        <v>0</v>
      </c>
      <c r="T349" s="20">
        <v>0</v>
      </c>
      <c r="U349" s="20">
        <v>0</v>
      </c>
      <c r="V349" s="20">
        <v>0</v>
      </c>
      <c r="W349" s="20">
        <v>0</v>
      </c>
      <c r="X349" s="20">
        <v>0</v>
      </c>
      <c r="Y349" s="20">
        <v>0</v>
      </c>
      <c r="Z349" s="20">
        <v>0</v>
      </c>
      <c r="AA349" s="20">
        <v>0</v>
      </c>
      <c r="AB349" s="21">
        <v>0</v>
      </c>
      <c r="AC349" s="19">
        <v>0</v>
      </c>
      <c r="AD349" s="20">
        <v>0</v>
      </c>
      <c r="AE349" s="20">
        <v>0</v>
      </c>
      <c r="AF349" s="20">
        <v>0</v>
      </c>
      <c r="AG349" s="20">
        <v>0</v>
      </c>
      <c r="AH349" s="20">
        <v>0</v>
      </c>
      <c r="AI349" s="20">
        <v>0</v>
      </c>
      <c r="AJ349" s="20">
        <v>0</v>
      </c>
      <c r="AK349" s="20">
        <v>0</v>
      </c>
      <c r="AL349" s="21">
        <v>0</v>
      </c>
      <c r="AM349" s="19">
        <v>0</v>
      </c>
      <c r="AN349" s="20">
        <v>0</v>
      </c>
      <c r="AO349" s="20">
        <v>0</v>
      </c>
      <c r="AP349" s="20">
        <v>0</v>
      </c>
      <c r="AQ349" s="20">
        <v>0</v>
      </c>
      <c r="AR349" s="20">
        <v>0</v>
      </c>
      <c r="AS349" s="20">
        <v>0</v>
      </c>
      <c r="AT349" s="20">
        <v>0</v>
      </c>
      <c r="AU349" s="20">
        <v>0</v>
      </c>
      <c r="AV349" s="21">
        <v>0</v>
      </c>
      <c r="AW349" s="19">
        <v>0</v>
      </c>
      <c r="AX349" s="20">
        <v>0</v>
      </c>
      <c r="AY349" s="20">
        <v>0</v>
      </c>
      <c r="AZ349" s="20">
        <v>0</v>
      </c>
      <c r="BA349" s="20">
        <v>0</v>
      </c>
      <c r="BB349" s="20">
        <v>0</v>
      </c>
      <c r="BC349" s="20">
        <v>0</v>
      </c>
      <c r="BD349" s="20">
        <v>0</v>
      </c>
      <c r="BE349" s="20">
        <v>0</v>
      </c>
      <c r="BF349" s="21">
        <v>0</v>
      </c>
      <c r="BG349" s="19">
        <v>0</v>
      </c>
      <c r="BH349" s="20">
        <v>0</v>
      </c>
      <c r="BI349" s="20">
        <v>0</v>
      </c>
      <c r="BJ349" s="20">
        <v>0</v>
      </c>
      <c r="BK349" s="20">
        <v>0</v>
      </c>
      <c r="BL349" s="20">
        <v>0</v>
      </c>
      <c r="BM349" s="20">
        <v>0</v>
      </c>
      <c r="BN349" s="20">
        <v>0</v>
      </c>
      <c r="BO349" s="20">
        <v>0</v>
      </c>
      <c r="BP349" s="21">
        <v>0</v>
      </c>
      <c r="BQ349" s="19">
        <v>0</v>
      </c>
      <c r="BR349" s="20">
        <v>0</v>
      </c>
      <c r="BS349" s="20">
        <v>0</v>
      </c>
      <c r="BT349" s="20">
        <v>0</v>
      </c>
      <c r="BU349" s="20">
        <v>0</v>
      </c>
      <c r="BV349" s="20">
        <v>0</v>
      </c>
      <c r="BW349" s="20">
        <v>0</v>
      </c>
      <c r="BX349" s="20">
        <v>0</v>
      </c>
      <c r="BY349" s="20">
        <v>0</v>
      </c>
      <c r="BZ349" s="21">
        <v>0</v>
      </c>
      <c r="CA349" s="19">
        <v>0</v>
      </c>
      <c r="CB349" s="20">
        <v>0</v>
      </c>
      <c r="CC349" s="20">
        <v>0</v>
      </c>
      <c r="CD349" s="21">
        <v>0</v>
      </c>
      <c r="CE349" s="19">
        <v>0</v>
      </c>
      <c r="CF349" s="20">
        <v>0</v>
      </c>
      <c r="CG349" s="20">
        <v>0</v>
      </c>
      <c r="CH349" s="21">
        <v>0</v>
      </c>
      <c r="CI349" s="19">
        <v>0</v>
      </c>
      <c r="CJ349" s="20">
        <v>0</v>
      </c>
      <c r="CK349" s="20">
        <v>0</v>
      </c>
      <c r="CL349" s="21">
        <v>0</v>
      </c>
      <c r="CM349" s="19">
        <v>0</v>
      </c>
      <c r="CN349" s="20">
        <v>0</v>
      </c>
      <c r="CO349" s="20">
        <v>0</v>
      </c>
      <c r="CP349" s="21">
        <v>0</v>
      </c>
      <c r="CQ349" s="19">
        <v>0</v>
      </c>
      <c r="CR349" s="20">
        <v>0</v>
      </c>
      <c r="CS349" s="20">
        <v>0</v>
      </c>
      <c r="CT349" s="21">
        <v>0</v>
      </c>
      <c r="CU349" s="19">
        <v>0</v>
      </c>
      <c r="CV349" s="20">
        <v>0</v>
      </c>
      <c r="CW349" s="20">
        <v>0</v>
      </c>
      <c r="CX349" s="21">
        <v>0</v>
      </c>
      <c r="CY349" s="19">
        <v>0</v>
      </c>
      <c r="CZ349" s="20">
        <v>0</v>
      </c>
      <c r="DA349" s="22">
        <v>0</v>
      </c>
      <c r="DB349" s="19">
        <v>0</v>
      </c>
      <c r="DC349" s="20">
        <v>0</v>
      </c>
      <c r="DD349" s="22">
        <v>0</v>
      </c>
      <c r="DE349" s="32">
        <v>839</v>
      </c>
      <c r="DF349" s="33">
        <v>817</v>
      </c>
      <c r="DG349" s="33">
        <v>813</v>
      </c>
      <c r="DH349" s="33">
        <v>811</v>
      </c>
      <c r="DI349" s="33">
        <v>741</v>
      </c>
      <c r="DJ349" s="34">
        <v>734</v>
      </c>
      <c r="DK349" s="35">
        <v>83625</v>
      </c>
      <c r="DL349" s="64">
        <v>0</v>
      </c>
    </row>
    <row r="350" spans="1:116" x14ac:dyDescent="0.25">
      <c r="A350" s="18" t="s">
        <v>249</v>
      </c>
      <c r="B350" s="44" t="s">
        <v>239</v>
      </c>
      <c r="C350" s="101">
        <f t="shared" si="96"/>
        <v>0</v>
      </c>
      <c r="D350" s="106">
        <f t="shared" si="97"/>
        <v>0</v>
      </c>
      <c r="E350" s="106">
        <f t="shared" si="98"/>
        <v>0</v>
      </c>
      <c r="F350" s="106">
        <f t="shared" si="99"/>
        <v>0</v>
      </c>
      <c r="G350" s="106">
        <f t="shared" si="100"/>
        <v>0</v>
      </c>
      <c r="H350" s="107">
        <f t="shared" si="101"/>
        <v>0</v>
      </c>
      <c r="I350" s="19">
        <f t="shared" si="86"/>
        <v>0</v>
      </c>
      <c r="J350" s="20">
        <f t="shared" si="87"/>
        <v>0</v>
      </c>
      <c r="K350" s="20">
        <f t="shared" si="88"/>
        <v>0</v>
      </c>
      <c r="L350" s="20">
        <f t="shared" si="89"/>
        <v>0</v>
      </c>
      <c r="M350" s="20">
        <f t="shared" si="90"/>
        <v>0</v>
      </c>
      <c r="N350" s="102">
        <f t="shared" si="91"/>
        <v>0</v>
      </c>
      <c r="O350" s="101">
        <f t="shared" si="92"/>
        <v>32277</v>
      </c>
      <c r="P350" s="103" t="e">
        <f t="shared" si="93"/>
        <v>#DIV/0!</v>
      </c>
      <c r="Q350" s="104" t="e">
        <f t="shared" si="94"/>
        <v>#DIV/0!</v>
      </c>
      <c r="R350" s="105">
        <f t="shared" si="95"/>
        <v>0</v>
      </c>
      <c r="S350" s="19">
        <v>0</v>
      </c>
      <c r="T350" s="20">
        <v>0</v>
      </c>
      <c r="U350" s="20">
        <v>0</v>
      </c>
      <c r="V350" s="20">
        <v>0</v>
      </c>
      <c r="W350" s="20">
        <v>0</v>
      </c>
      <c r="X350" s="20">
        <v>0</v>
      </c>
      <c r="Y350" s="20">
        <v>0</v>
      </c>
      <c r="Z350" s="20">
        <v>0</v>
      </c>
      <c r="AA350" s="20">
        <v>0</v>
      </c>
      <c r="AB350" s="21">
        <v>0</v>
      </c>
      <c r="AC350" s="19">
        <v>0</v>
      </c>
      <c r="AD350" s="20">
        <v>0</v>
      </c>
      <c r="AE350" s="20">
        <v>0</v>
      </c>
      <c r="AF350" s="20">
        <v>0</v>
      </c>
      <c r="AG350" s="20">
        <v>0</v>
      </c>
      <c r="AH350" s="20">
        <v>0</v>
      </c>
      <c r="AI350" s="20">
        <v>0</v>
      </c>
      <c r="AJ350" s="20">
        <v>0</v>
      </c>
      <c r="AK350" s="20">
        <v>0</v>
      </c>
      <c r="AL350" s="21">
        <v>0</v>
      </c>
      <c r="AM350" s="19">
        <v>0</v>
      </c>
      <c r="AN350" s="20">
        <v>0</v>
      </c>
      <c r="AO350" s="20">
        <v>0</v>
      </c>
      <c r="AP350" s="20">
        <v>0</v>
      </c>
      <c r="AQ350" s="20">
        <v>0</v>
      </c>
      <c r="AR350" s="20">
        <v>0</v>
      </c>
      <c r="AS350" s="20">
        <v>0</v>
      </c>
      <c r="AT350" s="20">
        <v>0</v>
      </c>
      <c r="AU350" s="20">
        <v>0</v>
      </c>
      <c r="AV350" s="21">
        <v>0</v>
      </c>
      <c r="AW350" s="19">
        <v>0</v>
      </c>
      <c r="AX350" s="20">
        <v>0</v>
      </c>
      <c r="AY350" s="20">
        <v>0</v>
      </c>
      <c r="AZ350" s="20">
        <v>0</v>
      </c>
      <c r="BA350" s="20">
        <v>0</v>
      </c>
      <c r="BB350" s="20">
        <v>0</v>
      </c>
      <c r="BC350" s="20">
        <v>0</v>
      </c>
      <c r="BD350" s="20">
        <v>0</v>
      </c>
      <c r="BE350" s="20">
        <v>0</v>
      </c>
      <c r="BF350" s="21">
        <v>0</v>
      </c>
      <c r="BG350" s="19">
        <v>0</v>
      </c>
      <c r="BH350" s="20">
        <v>0</v>
      </c>
      <c r="BI350" s="20">
        <v>0</v>
      </c>
      <c r="BJ350" s="20">
        <v>0</v>
      </c>
      <c r="BK350" s="20">
        <v>0</v>
      </c>
      <c r="BL350" s="20">
        <v>0</v>
      </c>
      <c r="BM350" s="20">
        <v>0</v>
      </c>
      <c r="BN350" s="20">
        <v>0</v>
      </c>
      <c r="BO350" s="20">
        <v>0</v>
      </c>
      <c r="BP350" s="21">
        <v>0</v>
      </c>
      <c r="BQ350" s="19">
        <v>0</v>
      </c>
      <c r="BR350" s="20">
        <v>0</v>
      </c>
      <c r="BS350" s="20">
        <v>0</v>
      </c>
      <c r="BT350" s="20">
        <v>0</v>
      </c>
      <c r="BU350" s="20">
        <v>0</v>
      </c>
      <c r="BV350" s="20">
        <v>0</v>
      </c>
      <c r="BW350" s="20">
        <v>0</v>
      </c>
      <c r="BX350" s="20">
        <v>0</v>
      </c>
      <c r="BY350" s="20">
        <v>0</v>
      </c>
      <c r="BZ350" s="21">
        <v>0</v>
      </c>
      <c r="CA350" s="19">
        <v>0</v>
      </c>
      <c r="CB350" s="20">
        <v>0</v>
      </c>
      <c r="CC350" s="20">
        <v>0</v>
      </c>
      <c r="CD350" s="21">
        <v>0</v>
      </c>
      <c r="CE350" s="19">
        <v>0</v>
      </c>
      <c r="CF350" s="20">
        <v>0</v>
      </c>
      <c r="CG350" s="20">
        <v>0</v>
      </c>
      <c r="CH350" s="21">
        <v>0</v>
      </c>
      <c r="CI350" s="19">
        <v>0</v>
      </c>
      <c r="CJ350" s="20">
        <v>0</v>
      </c>
      <c r="CK350" s="20">
        <v>0</v>
      </c>
      <c r="CL350" s="21">
        <v>0</v>
      </c>
      <c r="CM350" s="19">
        <v>0</v>
      </c>
      <c r="CN350" s="20">
        <v>0</v>
      </c>
      <c r="CO350" s="20">
        <v>0</v>
      </c>
      <c r="CP350" s="21">
        <v>0</v>
      </c>
      <c r="CQ350" s="19">
        <v>0</v>
      </c>
      <c r="CR350" s="20">
        <v>0</v>
      </c>
      <c r="CS350" s="20">
        <v>0</v>
      </c>
      <c r="CT350" s="21">
        <v>0</v>
      </c>
      <c r="CU350" s="19">
        <v>0</v>
      </c>
      <c r="CV350" s="20">
        <v>0</v>
      </c>
      <c r="CW350" s="20">
        <v>0</v>
      </c>
      <c r="CX350" s="21">
        <v>0</v>
      </c>
      <c r="CY350" s="19">
        <v>0</v>
      </c>
      <c r="CZ350" s="20">
        <v>0</v>
      </c>
      <c r="DA350" s="22">
        <v>0</v>
      </c>
      <c r="DB350" s="19">
        <v>0</v>
      </c>
      <c r="DC350" s="20">
        <v>0</v>
      </c>
      <c r="DD350" s="22">
        <v>0</v>
      </c>
      <c r="DE350" s="32">
        <v>1802</v>
      </c>
      <c r="DF350" s="33">
        <v>1893</v>
      </c>
      <c r="DG350" s="33">
        <v>1921</v>
      </c>
      <c r="DH350" s="33">
        <v>1927</v>
      </c>
      <c r="DI350" s="33">
        <v>1909</v>
      </c>
      <c r="DJ350" s="34">
        <v>1917</v>
      </c>
      <c r="DK350" s="35">
        <v>32277</v>
      </c>
      <c r="DL350" s="64">
        <v>0</v>
      </c>
    </row>
    <row r="351" spans="1:116" x14ac:dyDescent="0.25">
      <c r="A351" s="6" t="s">
        <v>533</v>
      </c>
      <c r="B351" s="41" t="s">
        <v>532</v>
      </c>
      <c r="C351" s="82">
        <f t="shared" si="96"/>
        <v>4775.098814229249</v>
      </c>
      <c r="D351" s="85">
        <f t="shared" si="97"/>
        <v>4680.7610993657509</v>
      </c>
      <c r="E351" s="85">
        <f t="shared" si="98"/>
        <v>3499.1066098081023</v>
      </c>
      <c r="F351" s="85">
        <f t="shared" si="99"/>
        <v>3122.8240343347638</v>
      </c>
      <c r="G351" s="85">
        <f t="shared" si="100"/>
        <v>3006.2875816993464</v>
      </c>
      <c r="H351" s="86">
        <f t="shared" si="101"/>
        <v>2739.9888888888891</v>
      </c>
      <c r="I351" s="10">
        <f t="shared" si="86"/>
        <v>1699.294466403162</v>
      </c>
      <c r="J351" s="12">
        <f t="shared" si="87"/>
        <v>1988.1479915433404</v>
      </c>
      <c r="K351" s="12">
        <f t="shared" si="88"/>
        <v>2172.7931769722813</v>
      </c>
      <c r="L351" s="12">
        <f t="shared" si="89"/>
        <v>3148.5236051502147</v>
      </c>
      <c r="M351" s="12">
        <f t="shared" si="90"/>
        <v>3413.664488017429</v>
      </c>
      <c r="N351" s="87">
        <f t="shared" si="91"/>
        <v>3707.3311111111111</v>
      </c>
      <c r="O351" s="82">
        <f t="shared" si="92"/>
        <v>50000</v>
      </c>
      <c r="P351" s="92">
        <f t="shared" si="93"/>
        <v>47888.888888888891</v>
      </c>
      <c r="Q351" s="93">
        <f t="shared" si="94"/>
        <v>0.252131446072345</v>
      </c>
      <c r="R351" s="94">
        <f t="shared" si="95"/>
        <v>0</v>
      </c>
      <c r="S351" s="10">
        <v>43500</v>
      </c>
      <c r="T351" s="12">
        <v>1500</v>
      </c>
      <c r="U351" s="12">
        <v>1564000</v>
      </c>
      <c r="V351" s="12">
        <v>55200</v>
      </c>
      <c r="W351" s="12">
        <v>0</v>
      </c>
      <c r="X351" s="12">
        <v>0</v>
      </c>
      <c r="Y351" s="12">
        <v>752000</v>
      </c>
      <c r="Z351" s="12">
        <v>45000</v>
      </c>
      <c r="AA351" s="12">
        <v>0</v>
      </c>
      <c r="AB351" s="11">
        <v>2461200</v>
      </c>
      <c r="AC351" s="10">
        <v>34500</v>
      </c>
      <c r="AD351" s="12">
        <v>1500</v>
      </c>
      <c r="AE351" s="12">
        <v>1385800</v>
      </c>
      <c r="AF351" s="12">
        <v>23200</v>
      </c>
      <c r="AG351" s="12">
        <v>0</v>
      </c>
      <c r="AH351" s="12">
        <v>0</v>
      </c>
      <c r="AI351" s="12">
        <v>769000</v>
      </c>
      <c r="AJ351" s="12">
        <v>15000</v>
      </c>
      <c r="AK351" s="12">
        <v>0</v>
      </c>
      <c r="AL351" s="11">
        <v>2229000</v>
      </c>
      <c r="AM351" s="10">
        <v>29038</v>
      </c>
      <c r="AN351" s="12">
        <v>585</v>
      </c>
      <c r="AO351" s="12">
        <v>1432158</v>
      </c>
      <c r="AP351" s="12">
        <v>16552</v>
      </c>
      <c r="AQ351" s="12">
        <v>0</v>
      </c>
      <c r="AR351" s="12">
        <v>0</v>
      </c>
      <c r="AS351" s="12">
        <v>162748</v>
      </c>
      <c r="AT351" s="12">
        <v>42189</v>
      </c>
      <c r="AU351" s="12">
        <v>0</v>
      </c>
      <c r="AV351" s="11">
        <v>1683270</v>
      </c>
      <c r="AW351" s="10">
        <v>21330</v>
      </c>
      <c r="AX351" s="12">
        <v>1967</v>
      </c>
      <c r="AY351" s="12">
        <v>1249413</v>
      </c>
      <c r="AZ351" s="12">
        <v>14834</v>
      </c>
      <c r="BA351" s="12">
        <v>0</v>
      </c>
      <c r="BB351" s="12">
        <v>0</v>
      </c>
      <c r="BC351" s="12">
        <v>167692</v>
      </c>
      <c r="BD351" s="12">
        <v>46607</v>
      </c>
      <c r="BE351" s="12">
        <v>0</v>
      </c>
      <c r="BF351" s="11">
        <v>1501843</v>
      </c>
      <c r="BG351" s="10">
        <v>24753</v>
      </c>
      <c r="BH351" s="12">
        <v>699</v>
      </c>
      <c r="BI351" s="12">
        <v>1292647</v>
      </c>
      <c r="BJ351" s="12">
        <v>17852</v>
      </c>
      <c r="BK351" s="12">
        <v>0</v>
      </c>
      <c r="BL351" s="12">
        <v>0</v>
      </c>
      <c r="BM351" s="12">
        <v>43935</v>
      </c>
      <c r="BN351" s="12">
        <v>57162</v>
      </c>
      <c r="BO351" s="12">
        <v>0</v>
      </c>
      <c r="BP351" s="11">
        <v>1437048</v>
      </c>
      <c r="BQ351" s="10">
        <v>19715</v>
      </c>
      <c r="BR351" s="12">
        <v>2174</v>
      </c>
      <c r="BS351" s="12">
        <v>1121268</v>
      </c>
      <c r="BT351" s="12">
        <v>27283</v>
      </c>
      <c r="BU351" s="12">
        <v>0</v>
      </c>
      <c r="BV351" s="12">
        <v>0</v>
      </c>
      <c r="BW351" s="12">
        <v>62555</v>
      </c>
      <c r="BX351" s="12">
        <v>55240</v>
      </c>
      <c r="BY351" s="12">
        <v>0</v>
      </c>
      <c r="BZ351" s="11">
        <v>1288235</v>
      </c>
      <c r="CA351" s="10">
        <v>0</v>
      </c>
      <c r="CB351" s="12">
        <v>859843</v>
      </c>
      <c r="CC351" s="12">
        <v>0</v>
      </c>
      <c r="CD351" s="11">
        <v>859843</v>
      </c>
      <c r="CE351" s="10">
        <v>0</v>
      </c>
      <c r="CF351" s="12">
        <v>940394</v>
      </c>
      <c r="CG351" s="12">
        <v>0</v>
      </c>
      <c r="CH351" s="11">
        <v>940394</v>
      </c>
      <c r="CI351" s="10">
        <v>0</v>
      </c>
      <c r="CJ351" s="12">
        <v>1019040</v>
      </c>
      <c r="CK351" s="12">
        <v>0</v>
      </c>
      <c r="CL351" s="11">
        <v>1019040</v>
      </c>
      <c r="CM351" s="10">
        <v>0</v>
      </c>
      <c r="CN351" s="12">
        <v>1467212</v>
      </c>
      <c r="CO351" s="12">
        <v>0</v>
      </c>
      <c r="CP351" s="11">
        <v>1467212</v>
      </c>
      <c r="CQ351" s="10">
        <v>0</v>
      </c>
      <c r="CR351" s="12">
        <v>1566872</v>
      </c>
      <c r="CS351" s="12">
        <v>0</v>
      </c>
      <c r="CT351" s="11">
        <v>1566872</v>
      </c>
      <c r="CU351" s="10">
        <v>0</v>
      </c>
      <c r="CV351" s="12">
        <v>1668299</v>
      </c>
      <c r="CW351" s="12">
        <v>0</v>
      </c>
      <c r="CX351" s="11">
        <v>1668299</v>
      </c>
      <c r="CY351" s="10">
        <v>431000</v>
      </c>
      <c r="CZ351" s="12">
        <v>178200</v>
      </c>
      <c r="DA351" s="15">
        <v>9</v>
      </c>
      <c r="DB351" s="10">
        <v>0</v>
      </c>
      <c r="DC351" s="12">
        <v>0</v>
      </c>
      <c r="DD351" s="15">
        <v>0</v>
      </c>
      <c r="DE351" s="17">
        <v>506</v>
      </c>
      <c r="DF351" s="14">
        <v>473</v>
      </c>
      <c r="DG351" s="14">
        <v>469</v>
      </c>
      <c r="DH351" s="14">
        <v>466</v>
      </c>
      <c r="DI351" s="14">
        <v>459</v>
      </c>
      <c r="DJ351" s="7">
        <v>450</v>
      </c>
      <c r="DK351" s="24">
        <v>50000</v>
      </c>
      <c r="DL351" s="65">
        <v>0</v>
      </c>
    </row>
    <row r="352" spans="1:116" x14ac:dyDescent="0.25">
      <c r="A352" s="6" t="s">
        <v>416</v>
      </c>
      <c r="B352" s="41" t="s">
        <v>384</v>
      </c>
      <c r="C352" s="82">
        <f t="shared" si="96"/>
        <v>1620.1866786140979</v>
      </c>
      <c r="D352" s="85">
        <f t="shared" si="97"/>
        <v>1616.9574272588054</v>
      </c>
      <c r="E352" s="85">
        <f t="shared" si="98"/>
        <v>934.50380981408102</v>
      </c>
      <c r="F352" s="85">
        <f t="shared" si="99"/>
        <v>1189.1503871351995</v>
      </c>
      <c r="G352" s="85">
        <f t="shared" si="100"/>
        <v>738.46868183234653</v>
      </c>
      <c r="H352" s="86">
        <f t="shared" si="101"/>
        <v>679.03055463301234</v>
      </c>
      <c r="I352" s="10">
        <f t="shared" si="86"/>
        <v>289.27718040621266</v>
      </c>
      <c r="J352" s="12">
        <f t="shared" si="87"/>
        <v>305.42113323124045</v>
      </c>
      <c r="K352" s="12">
        <f t="shared" si="88"/>
        <v>312.28284059737882</v>
      </c>
      <c r="L352" s="12">
        <f t="shared" si="89"/>
        <v>312.89458010720665</v>
      </c>
      <c r="M352" s="12">
        <f t="shared" si="90"/>
        <v>335.21346213773762</v>
      </c>
      <c r="N352" s="87">
        <f t="shared" si="91"/>
        <v>365.16107605446695</v>
      </c>
      <c r="O352" s="82">
        <f t="shared" si="92"/>
        <v>28795</v>
      </c>
      <c r="P352" s="92">
        <f t="shared" si="93"/>
        <v>42839.5</v>
      </c>
      <c r="Q352" s="93">
        <f t="shared" si="94"/>
        <v>0.2097917091061936</v>
      </c>
      <c r="R352" s="94">
        <f t="shared" si="95"/>
        <v>1</v>
      </c>
      <c r="S352" s="10">
        <v>4478675</v>
      </c>
      <c r="T352" s="12">
        <v>190650</v>
      </c>
      <c r="U352" s="12">
        <v>482250</v>
      </c>
      <c r="V352" s="12">
        <v>0</v>
      </c>
      <c r="W352" s="12">
        <v>143360</v>
      </c>
      <c r="X352" s="12">
        <v>0</v>
      </c>
      <c r="Y352" s="12">
        <v>129450</v>
      </c>
      <c r="Z352" s="12">
        <v>503710</v>
      </c>
      <c r="AA352" s="12">
        <v>0</v>
      </c>
      <c r="AB352" s="11">
        <v>5928095</v>
      </c>
      <c r="AC352" s="10">
        <v>4371817</v>
      </c>
      <c r="AD352" s="12">
        <v>189855</v>
      </c>
      <c r="AE352" s="12">
        <v>449970</v>
      </c>
      <c r="AF352" s="12">
        <v>0</v>
      </c>
      <c r="AG352" s="12">
        <v>136045</v>
      </c>
      <c r="AH352" s="12">
        <v>0</v>
      </c>
      <c r="AI352" s="12">
        <v>131679</v>
      </c>
      <c r="AJ352" s="12">
        <v>314170</v>
      </c>
      <c r="AK352" s="12">
        <v>0</v>
      </c>
      <c r="AL352" s="11">
        <v>5593536</v>
      </c>
      <c r="AM352" s="10">
        <v>2166914</v>
      </c>
      <c r="AN352" s="12">
        <v>193761</v>
      </c>
      <c r="AO352" s="12">
        <v>462546</v>
      </c>
      <c r="AP352" s="12">
        <v>0</v>
      </c>
      <c r="AQ352" s="12">
        <v>132116</v>
      </c>
      <c r="AR352" s="12">
        <v>0</v>
      </c>
      <c r="AS352" s="12">
        <v>110770</v>
      </c>
      <c r="AT352" s="12">
        <v>196339</v>
      </c>
      <c r="AU352" s="12">
        <v>0</v>
      </c>
      <c r="AV352" s="11">
        <v>3262446</v>
      </c>
      <c r="AW352" s="10">
        <v>3217156</v>
      </c>
      <c r="AX352" s="12">
        <v>181271</v>
      </c>
      <c r="AY352" s="12">
        <v>440383</v>
      </c>
      <c r="AZ352" s="12">
        <v>0</v>
      </c>
      <c r="BA352" s="12">
        <v>74457</v>
      </c>
      <c r="BB352" s="12">
        <v>0</v>
      </c>
      <c r="BC352" s="12">
        <v>79900</v>
      </c>
      <c r="BD352" s="12">
        <v>469868</v>
      </c>
      <c r="BE352" s="12">
        <v>0</v>
      </c>
      <c r="BF352" s="11">
        <v>4463035</v>
      </c>
      <c r="BG352" s="10">
        <v>1676236</v>
      </c>
      <c r="BH352" s="12">
        <v>176806</v>
      </c>
      <c r="BI352" s="12">
        <v>338184</v>
      </c>
      <c r="BJ352" s="12">
        <v>0</v>
      </c>
      <c r="BK352" s="12">
        <v>109579</v>
      </c>
      <c r="BL352" s="12">
        <v>0</v>
      </c>
      <c r="BM352" s="12">
        <v>68941</v>
      </c>
      <c r="BN352" s="12">
        <v>141686</v>
      </c>
      <c r="BO352" s="12">
        <v>0</v>
      </c>
      <c r="BP352" s="11">
        <v>2511432</v>
      </c>
      <c r="BQ352" s="10">
        <v>1368630</v>
      </c>
      <c r="BR352" s="12">
        <v>174329</v>
      </c>
      <c r="BS352" s="12">
        <v>342735</v>
      </c>
      <c r="BT352" s="12">
        <v>0</v>
      </c>
      <c r="BU352" s="12">
        <v>94889</v>
      </c>
      <c r="BV352" s="12">
        <v>0</v>
      </c>
      <c r="BW352" s="12">
        <v>63978</v>
      </c>
      <c r="BX352" s="12">
        <v>31164</v>
      </c>
      <c r="BY352" s="12">
        <v>0</v>
      </c>
      <c r="BZ352" s="11">
        <v>2075725</v>
      </c>
      <c r="CA352" s="10">
        <v>0</v>
      </c>
      <c r="CB352" s="12">
        <v>968500</v>
      </c>
      <c r="CC352" s="12">
        <v>0</v>
      </c>
      <c r="CD352" s="11">
        <v>968500</v>
      </c>
      <c r="CE352" s="10">
        <v>0</v>
      </c>
      <c r="CF352" s="12">
        <v>997200</v>
      </c>
      <c r="CG352" s="12">
        <v>0</v>
      </c>
      <c r="CH352" s="11">
        <v>997200</v>
      </c>
      <c r="CI352" s="10">
        <v>0</v>
      </c>
      <c r="CJ352" s="12">
        <v>1024600</v>
      </c>
      <c r="CK352" s="12">
        <v>0</v>
      </c>
      <c r="CL352" s="11">
        <v>1024600</v>
      </c>
      <c r="CM352" s="10">
        <v>0</v>
      </c>
      <c r="CN352" s="12">
        <v>1050700</v>
      </c>
      <c r="CO352" s="12">
        <v>0</v>
      </c>
      <c r="CP352" s="11">
        <v>1050700</v>
      </c>
      <c r="CQ352" s="10">
        <v>0</v>
      </c>
      <c r="CR352" s="12">
        <v>1075700</v>
      </c>
      <c r="CS352" s="12">
        <v>0</v>
      </c>
      <c r="CT352" s="11">
        <v>1075700</v>
      </c>
      <c r="CU352" s="10">
        <v>0</v>
      </c>
      <c r="CV352" s="12">
        <v>1099500</v>
      </c>
      <c r="CW352" s="12">
        <v>0</v>
      </c>
      <c r="CX352" s="11">
        <v>1099500</v>
      </c>
      <c r="CY352" s="10">
        <v>856790</v>
      </c>
      <c r="CZ352" s="12">
        <v>281201</v>
      </c>
      <c r="DA352" s="15">
        <v>20</v>
      </c>
      <c r="DB352" s="10">
        <v>0</v>
      </c>
      <c r="DC352" s="12">
        <v>0</v>
      </c>
      <c r="DD352" s="15">
        <v>0</v>
      </c>
      <c r="DE352" s="17">
        <v>3348</v>
      </c>
      <c r="DF352" s="14">
        <v>3265</v>
      </c>
      <c r="DG352" s="14">
        <v>3281</v>
      </c>
      <c r="DH352" s="14">
        <v>3358</v>
      </c>
      <c r="DI352" s="14">
        <v>3209</v>
      </c>
      <c r="DJ352" s="7">
        <v>3011</v>
      </c>
      <c r="DK352" s="24">
        <v>28795</v>
      </c>
      <c r="DL352" s="65">
        <v>1</v>
      </c>
    </row>
    <row r="353" spans="1:116" x14ac:dyDescent="0.25">
      <c r="A353" s="6" t="s">
        <v>530</v>
      </c>
      <c r="B353" s="41" t="s">
        <v>515</v>
      </c>
      <c r="C353" s="82">
        <f t="shared" si="96"/>
        <v>1807.3173414462906</v>
      </c>
      <c r="D353" s="85">
        <f t="shared" si="97"/>
        <v>1807.0563646382743</v>
      </c>
      <c r="E353" s="85">
        <f t="shared" si="98"/>
        <v>1608.0739133864479</v>
      </c>
      <c r="F353" s="85">
        <f t="shared" si="99"/>
        <v>1591.0643450732093</v>
      </c>
      <c r="G353" s="85">
        <f t="shared" si="100"/>
        <v>1571.1691657361621</v>
      </c>
      <c r="H353" s="86">
        <f t="shared" si="101"/>
        <v>1754.5577467065384</v>
      </c>
      <c r="I353" s="10">
        <f t="shared" si="86"/>
        <v>1002.1781730244169</v>
      </c>
      <c r="J353" s="12">
        <f t="shared" si="87"/>
        <v>1257.1871211524838</v>
      </c>
      <c r="K353" s="12">
        <f t="shared" si="88"/>
        <v>1342.0261891614734</v>
      </c>
      <c r="L353" s="12">
        <f t="shared" si="89"/>
        <v>1578.2410763751484</v>
      </c>
      <c r="M353" s="12">
        <f t="shared" si="90"/>
        <v>1591.9937789121072</v>
      </c>
      <c r="N353" s="87">
        <f t="shared" si="91"/>
        <v>1800.3135052129637</v>
      </c>
      <c r="O353" s="82">
        <f t="shared" si="92"/>
        <v>36963</v>
      </c>
      <c r="P353" s="92">
        <f t="shared" si="93"/>
        <v>56114.323529411762</v>
      </c>
      <c r="Q353" s="93">
        <f t="shared" si="94"/>
        <v>0.36221579928281256</v>
      </c>
      <c r="R353" s="94">
        <f t="shared" si="95"/>
        <v>2</v>
      </c>
      <c r="S353" s="10">
        <v>6924737</v>
      </c>
      <c r="T353" s="12">
        <v>4756338</v>
      </c>
      <c r="U353" s="12">
        <v>9027839</v>
      </c>
      <c r="V353" s="12">
        <v>824152</v>
      </c>
      <c r="W353" s="12">
        <v>10000</v>
      </c>
      <c r="X353" s="12">
        <v>0</v>
      </c>
      <c r="Y353" s="12">
        <v>1624935</v>
      </c>
      <c r="Z353" s="12">
        <v>835732</v>
      </c>
      <c r="AA353" s="12">
        <v>0</v>
      </c>
      <c r="AB353" s="11">
        <v>24003733</v>
      </c>
      <c r="AC353" s="10">
        <v>7420704</v>
      </c>
      <c r="AD353" s="12">
        <v>4960532</v>
      </c>
      <c r="AE353" s="12">
        <v>7850038</v>
      </c>
      <c r="AF353" s="12">
        <v>955018</v>
      </c>
      <c r="AG353" s="12">
        <v>5000</v>
      </c>
      <c r="AH353" s="12">
        <v>0</v>
      </c>
      <c r="AI353" s="12">
        <v>1763745</v>
      </c>
      <c r="AJ353" s="12">
        <v>4279075</v>
      </c>
      <c r="AK353" s="12">
        <v>0</v>
      </c>
      <c r="AL353" s="11">
        <v>27234112</v>
      </c>
      <c r="AM353" s="10">
        <v>4833473</v>
      </c>
      <c r="AN353" s="12">
        <v>4581458</v>
      </c>
      <c r="AO353" s="12">
        <v>6669619</v>
      </c>
      <c r="AP353" s="12">
        <v>2720901</v>
      </c>
      <c r="AQ353" s="12">
        <v>0</v>
      </c>
      <c r="AR353" s="12">
        <v>0</v>
      </c>
      <c r="AS353" s="12">
        <v>1580102</v>
      </c>
      <c r="AT353" s="12">
        <v>3077503</v>
      </c>
      <c r="AU353" s="12">
        <v>0</v>
      </c>
      <c r="AV353" s="11">
        <v>23463056</v>
      </c>
      <c r="AW353" s="10">
        <v>4817142</v>
      </c>
      <c r="AX353" s="12">
        <v>4516317</v>
      </c>
      <c r="AY353" s="12">
        <v>6320555</v>
      </c>
      <c r="AZ353" s="12">
        <v>2940804</v>
      </c>
      <c r="BA353" s="12">
        <v>7738</v>
      </c>
      <c r="BB353" s="12">
        <v>0</v>
      </c>
      <c r="BC353" s="12">
        <v>1500542</v>
      </c>
      <c r="BD353" s="12">
        <v>3770554</v>
      </c>
      <c r="BE353" s="12">
        <v>0</v>
      </c>
      <c r="BF353" s="11">
        <v>23873652</v>
      </c>
      <c r="BG353" s="10">
        <v>4334736</v>
      </c>
      <c r="BH353" s="12">
        <v>4664103</v>
      </c>
      <c r="BI353" s="12">
        <v>6417799</v>
      </c>
      <c r="BJ353" s="12">
        <v>2734065</v>
      </c>
      <c r="BK353" s="12">
        <v>0</v>
      </c>
      <c r="BL353" s="12">
        <v>0</v>
      </c>
      <c r="BM353" s="12">
        <v>1548616</v>
      </c>
      <c r="BN353" s="12">
        <v>2725865</v>
      </c>
      <c r="BO353" s="12">
        <v>0</v>
      </c>
      <c r="BP353" s="11">
        <v>22425184</v>
      </c>
      <c r="BQ353" s="10">
        <v>8387547</v>
      </c>
      <c r="BR353" s="12">
        <v>4639203</v>
      </c>
      <c r="BS353" s="12">
        <v>6250126</v>
      </c>
      <c r="BT353" s="12">
        <v>1073051</v>
      </c>
      <c r="BU353" s="12">
        <v>0</v>
      </c>
      <c r="BV353" s="12">
        <v>0</v>
      </c>
      <c r="BW353" s="12">
        <v>1359216</v>
      </c>
      <c r="BX353" s="12">
        <v>2561656</v>
      </c>
      <c r="BY353" s="12">
        <v>0</v>
      </c>
      <c r="BZ353" s="11">
        <v>24270799</v>
      </c>
      <c r="CA353" s="10">
        <v>8416843</v>
      </c>
      <c r="CB353" s="12">
        <v>4430079</v>
      </c>
      <c r="CC353" s="12">
        <v>0</v>
      </c>
      <c r="CD353" s="11">
        <v>12846922</v>
      </c>
      <c r="CE353" s="10">
        <v>10584733</v>
      </c>
      <c r="CF353" s="12">
        <v>5385315</v>
      </c>
      <c r="CG353" s="12">
        <v>0</v>
      </c>
      <c r="CH353" s="11">
        <v>15970048</v>
      </c>
      <c r="CI353" s="10">
        <v>10694948</v>
      </c>
      <c r="CJ353" s="12">
        <v>6317918</v>
      </c>
      <c r="CK353" s="12">
        <v>0</v>
      </c>
      <c r="CL353" s="11">
        <v>17012866</v>
      </c>
      <c r="CM353" s="10">
        <v>13083490</v>
      </c>
      <c r="CN353" s="12">
        <v>6857586</v>
      </c>
      <c r="CO353" s="12">
        <v>0</v>
      </c>
      <c r="CP353" s="11">
        <v>19941076</v>
      </c>
      <c r="CQ353" s="10">
        <v>12281449</v>
      </c>
      <c r="CR353" s="12">
        <v>7678969</v>
      </c>
      <c r="CS353" s="12">
        <v>0</v>
      </c>
      <c r="CT353" s="11">
        <v>19960418</v>
      </c>
      <c r="CU353" s="10">
        <v>13478496</v>
      </c>
      <c r="CV353" s="12">
        <v>8796783</v>
      </c>
      <c r="CW353" s="12">
        <v>0</v>
      </c>
      <c r="CX353" s="11">
        <v>22275279</v>
      </c>
      <c r="CY353" s="10">
        <v>5723661</v>
      </c>
      <c r="CZ353" s="12">
        <v>2668155</v>
      </c>
      <c r="DA353" s="15">
        <v>102</v>
      </c>
      <c r="DB353" s="10">
        <v>0</v>
      </c>
      <c r="DC353" s="12">
        <v>0</v>
      </c>
      <c r="DD353" s="15">
        <v>0</v>
      </c>
      <c r="DE353" s="17">
        <v>12819</v>
      </c>
      <c r="DF353" s="14">
        <v>12703</v>
      </c>
      <c r="DG353" s="14">
        <v>12677</v>
      </c>
      <c r="DH353" s="14">
        <v>12635</v>
      </c>
      <c r="DI353" s="14">
        <v>12538</v>
      </c>
      <c r="DJ353" s="7">
        <v>12373</v>
      </c>
      <c r="DK353" s="24">
        <v>36963</v>
      </c>
      <c r="DL353" s="65">
        <v>2</v>
      </c>
    </row>
    <row r="354" spans="1:116" x14ac:dyDescent="0.25">
      <c r="A354" s="6" t="s">
        <v>339</v>
      </c>
      <c r="B354" s="41" t="s">
        <v>311</v>
      </c>
      <c r="C354" s="82">
        <f t="shared" si="96"/>
        <v>2254.1548013883535</v>
      </c>
      <c r="D354" s="85">
        <f t="shared" si="97"/>
        <v>1952.4792324699936</v>
      </c>
      <c r="E354" s="85">
        <f t="shared" si="98"/>
        <v>1972.63139580862</v>
      </c>
      <c r="F354" s="85">
        <f t="shared" si="99"/>
        <v>1771.1722428748451</v>
      </c>
      <c r="G354" s="85">
        <f t="shared" si="100"/>
        <v>1595.6624194493263</v>
      </c>
      <c r="H354" s="86">
        <f t="shared" si="101"/>
        <v>1910.7289877413198</v>
      </c>
      <c r="I354" s="10">
        <f t="shared" si="86"/>
        <v>756.88391824141922</v>
      </c>
      <c r="J354" s="12">
        <f t="shared" si="87"/>
        <v>836.78142766898293</v>
      </c>
      <c r="K354" s="12">
        <f t="shared" si="88"/>
        <v>904.18323448003162</v>
      </c>
      <c r="L354" s="12">
        <f t="shared" si="89"/>
        <v>942.95206009913261</v>
      </c>
      <c r="M354" s="12">
        <f t="shared" si="90"/>
        <v>951.47195371997657</v>
      </c>
      <c r="N354" s="87">
        <f t="shared" si="91"/>
        <v>1028.5224253101374</v>
      </c>
      <c r="O354" s="82">
        <f t="shared" si="92"/>
        <v>62305</v>
      </c>
      <c r="P354" s="92">
        <f t="shared" si="93"/>
        <v>64311.567164179105</v>
      </c>
      <c r="Q354" s="93">
        <f t="shared" si="94"/>
        <v>0.41016605682023444</v>
      </c>
      <c r="R354" s="94">
        <f t="shared" si="95"/>
        <v>3</v>
      </c>
      <c r="S354" s="10">
        <v>9084130</v>
      </c>
      <c r="T354" s="12">
        <v>9395978</v>
      </c>
      <c r="U354" s="12">
        <v>1973313</v>
      </c>
      <c r="V354" s="12">
        <v>3800115</v>
      </c>
      <c r="W354" s="12">
        <v>1333387</v>
      </c>
      <c r="X354" s="12">
        <v>164117</v>
      </c>
      <c r="Y354" s="12">
        <v>3474077</v>
      </c>
      <c r="Z354" s="12">
        <v>3312683</v>
      </c>
      <c r="AA354" s="12">
        <v>0</v>
      </c>
      <c r="AB354" s="11">
        <v>32537800</v>
      </c>
      <c r="AC354" s="10">
        <v>8185074</v>
      </c>
      <c r="AD354" s="12">
        <v>8458269</v>
      </c>
      <c r="AE354" s="12">
        <v>1579680</v>
      </c>
      <c r="AF354" s="12">
        <v>2171326</v>
      </c>
      <c r="AG354" s="12">
        <v>623986</v>
      </c>
      <c r="AH354" s="12">
        <v>76586</v>
      </c>
      <c r="AI354" s="12">
        <v>3631276</v>
      </c>
      <c r="AJ354" s="12">
        <v>2297193</v>
      </c>
      <c r="AK354" s="12">
        <v>0</v>
      </c>
      <c r="AL354" s="11">
        <v>27023390</v>
      </c>
      <c r="AM354" s="10">
        <v>9001321</v>
      </c>
      <c r="AN354" s="12">
        <v>7996816</v>
      </c>
      <c r="AO354" s="12">
        <v>1927689</v>
      </c>
      <c r="AP354" s="12">
        <v>3296281</v>
      </c>
      <c r="AQ354" s="12">
        <v>133914</v>
      </c>
      <c r="AR354" s="12">
        <v>58371</v>
      </c>
      <c r="AS354" s="12">
        <v>2529532</v>
      </c>
      <c r="AT354" s="12">
        <v>3227572</v>
      </c>
      <c r="AU354" s="12">
        <v>0</v>
      </c>
      <c r="AV354" s="11">
        <v>28171496</v>
      </c>
      <c r="AW354" s="10">
        <v>7623521</v>
      </c>
      <c r="AX354" s="12">
        <v>8030969</v>
      </c>
      <c r="AY354" s="12">
        <v>1588180</v>
      </c>
      <c r="AZ354" s="12">
        <v>3136303</v>
      </c>
      <c r="BA354" s="12">
        <v>254095</v>
      </c>
      <c r="BB354" s="12">
        <v>58031</v>
      </c>
      <c r="BC354" s="12">
        <v>2178277</v>
      </c>
      <c r="BD354" s="12">
        <v>2702980</v>
      </c>
      <c r="BE354" s="12">
        <v>0</v>
      </c>
      <c r="BF354" s="11">
        <v>25572356</v>
      </c>
      <c r="BG354" s="10">
        <v>7215805</v>
      </c>
      <c r="BH354" s="12">
        <v>7927913</v>
      </c>
      <c r="BI354" s="12">
        <v>1452815</v>
      </c>
      <c r="BJ354" s="12">
        <v>2898856</v>
      </c>
      <c r="BK354" s="12">
        <v>129423</v>
      </c>
      <c r="BL354" s="12">
        <v>59570</v>
      </c>
      <c r="BM354" s="12">
        <v>2105984</v>
      </c>
      <c r="BN354" s="12">
        <v>2366866</v>
      </c>
      <c r="BO354" s="12">
        <v>0</v>
      </c>
      <c r="BP354" s="11">
        <v>24157232</v>
      </c>
      <c r="BQ354" s="10">
        <v>12234421</v>
      </c>
      <c r="BR354" s="12">
        <v>7787771</v>
      </c>
      <c r="BS354" s="12">
        <v>1355552</v>
      </c>
      <c r="BT354" s="12">
        <v>2571671</v>
      </c>
      <c r="BU354" s="12">
        <v>111418</v>
      </c>
      <c r="BV354" s="12">
        <v>114232</v>
      </c>
      <c r="BW354" s="12">
        <v>1854796</v>
      </c>
      <c r="BX354" s="12">
        <v>4712513</v>
      </c>
      <c r="BY354" s="12">
        <v>0</v>
      </c>
      <c r="BZ354" s="11">
        <v>30742374</v>
      </c>
      <c r="CA354" s="10">
        <v>9813000</v>
      </c>
      <c r="CB354" s="12">
        <v>0</v>
      </c>
      <c r="CC354" s="12">
        <v>0</v>
      </c>
      <c r="CD354" s="11">
        <v>9813000</v>
      </c>
      <c r="CE354" s="10">
        <v>10597000</v>
      </c>
      <c r="CF354" s="12">
        <v>0</v>
      </c>
      <c r="CG354" s="12">
        <v>0</v>
      </c>
      <c r="CH354" s="11">
        <v>10597000</v>
      </c>
      <c r="CI354" s="10">
        <v>11433397</v>
      </c>
      <c r="CJ354" s="12">
        <v>0</v>
      </c>
      <c r="CK354" s="12">
        <v>0</v>
      </c>
      <c r="CL354" s="11">
        <v>11433397</v>
      </c>
      <c r="CM354" s="10">
        <v>12175397</v>
      </c>
      <c r="CN354" s="12">
        <v>0</v>
      </c>
      <c r="CO354" s="12">
        <v>0</v>
      </c>
      <c r="CP354" s="11">
        <v>12175397</v>
      </c>
      <c r="CQ354" s="10">
        <v>12993301</v>
      </c>
      <c r="CR354" s="12">
        <v>0</v>
      </c>
      <c r="CS354" s="12">
        <v>0</v>
      </c>
      <c r="CT354" s="11">
        <v>12993301</v>
      </c>
      <c r="CU354" s="10">
        <v>14011561</v>
      </c>
      <c r="CV354" s="12">
        <v>0</v>
      </c>
      <c r="CW354" s="12">
        <v>0</v>
      </c>
      <c r="CX354" s="11">
        <v>14011561</v>
      </c>
      <c r="CY354" s="10">
        <v>8617750</v>
      </c>
      <c r="CZ354" s="12">
        <v>2787890</v>
      </c>
      <c r="DA354" s="15">
        <v>134</v>
      </c>
      <c r="DB354" s="10">
        <v>522470</v>
      </c>
      <c r="DC354" s="12">
        <v>59041</v>
      </c>
      <c r="DD354" s="15">
        <v>37</v>
      </c>
      <c r="DE354" s="17">
        <v>12965</v>
      </c>
      <c r="DF354" s="14">
        <v>12664</v>
      </c>
      <c r="DG354" s="14">
        <v>12645</v>
      </c>
      <c r="DH354" s="14">
        <v>12912</v>
      </c>
      <c r="DI354" s="14">
        <v>13656</v>
      </c>
      <c r="DJ354" s="7">
        <v>13623</v>
      </c>
      <c r="DK354" s="24">
        <v>62305</v>
      </c>
      <c r="DL354" s="65">
        <v>3</v>
      </c>
    </row>
    <row r="355" spans="1:116" x14ac:dyDescent="0.25">
      <c r="A355" s="6" t="s">
        <v>417</v>
      </c>
      <c r="B355" s="41" t="s">
        <v>384</v>
      </c>
      <c r="C355" s="82">
        <f t="shared" si="96"/>
        <v>1415.3798342541436</v>
      </c>
      <c r="D355" s="85">
        <f t="shared" si="97"/>
        <v>1668.2078571428572</v>
      </c>
      <c r="E355" s="85">
        <f t="shared" si="98"/>
        <v>1373.5385714285715</v>
      </c>
      <c r="F355" s="85">
        <f t="shared" si="99"/>
        <v>1408.8432510885341</v>
      </c>
      <c r="G355" s="85">
        <f t="shared" si="100"/>
        <v>1299.4153440702783</v>
      </c>
      <c r="H355" s="86">
        <f t="shared" si="101"/>
        <v>1216.5109911894274</v>
      </c>
      <c r="I355" s="10">
        <f t="shared" si="86"/>
        <v>0</v>
      </c>
      <c r="J355" s="12">
        <f t="shared" si="87"/>
        <v>0</v>
      </c>
      <c r="K355" s="12">
        <f t="shared" si="88"/>
        <v>0</v>
      </c>
      <c r="L355" s="12">
        <f t="shared" si="89"/>
        <v>0</v>
      </c>
      <c r="M355" s="12">
        <f t="shared" si="90"/>
        <v>0</v>
      </c>
      <c r="N355" s="87">
        <f t="shared" si="91"/>
        <v>0</v>
      </c>
      <c r="O355" s="82">
        <f t="shared" si="92"/>
        <v>56250</v>
      </c>
      <c r="P355" s="92">
        <f t="shared" si="93"/>
        <v>50178.455999999998</v>
      </c>
      <c r="Q355" s="93">
        <f t="shared" si="94"/>
        <v>0.16193510517353268</v>
      </c>
      <c r="R355" s="94">
        <f t="shared" si="95"/>
        <v>0</v>
      </c>
      <c r="S355" s="10">
        <v>873495</v>
      </c>
      <c r="T355" s="12">
        <v>1050000</v>
      </c>
      <c r="U355" s="12">
        <v>58873</v>
      </c>
      <c r="V355" s="12">
        <v>0</v>
      </c>
      <c r="W355" s="12">
        <v>0</v>
      </c>
      <c r="X355" s="12">
        <v>0</v>
      </c>
      <c r="Y355" s="12">
        <v>67102</v>
      </c>
      <c r="Z355" s="12">
        <v>0</v>
      </c>
      <c r="AA355" s="12">
        <v>0</v>
      </c>
      <c r="AB355" s="11">
        <v>2049470</v>
      </c>
      <c r="AC355" s="10">
        <v>1059195</v>
      </c>
      <c r="AD355" s="12">
        <v>1158075</v>
      </c>
      <c r="AE355" s="12">
        <v>60720</v>
      </c>
      <c r="AF355" s="12">
        <v>0</v>
      </c>
      <c r="AG355" s="12">
        <v>0</v>
      </c>
      <c r="AH355" s="12">
        <v>0</v>
      </c>
      <c r="AI355" s="12">
        <v>57501</v>
      </c>
      <c r="AJ355" s="12">
        <v>0</v>
      </c>
      <c r="AK355" s="12">
        <v>0</v>
      </c>
      <c r="AL355" s="11">
        <v>2335491</v>
      </c>
      <c r="AM355" s="10">
        <v>822204</v>
      </c>
      <c r="AN355" s="12">
        <v>953741</v>
      </c>
      <c r="AO355" s="12">
        <v>121027</v>
      </c>
      <c r="AP355" s="12">
        <v>0</v>
      </c>
      <c r="AQ355" s="12">
        <v>0</v>
      </c>
      <c r="AR355" s="12">
        <v>0</v>
      </c>
      <c r="AS355" s="12">
        <v>25982</v>
      </c>
      <c r="AT355" s="12">
        <v>0</v>
      </c>
      <c r="AU355" s="12">
        <v>0</v>
      </c>
      <c r="AV355" s="11">
        <v>1922954</v>
      </c>
      <c r="AW355" s="10">
        <v>825344</v>
      </c>
      <c r="AX355" s="12">
        <v>903400</v>
      </c>
      <c r="AY355" s="12">
        <v>183205</v>
      </c>
      <c r="AZ355" s="12">
        <v>0</v>
      </c>
      <c r="BA355" s="12">
        <v>0</v>
      </c>
      <c r="BB355" s="12">
        <v>0</v>
      </c>
      <c r="BC355" s="12">
        <v>29437</v>
      </c>
      <c r="BD355" s="12">
        <v>0</v>
      </c>
      <c r="BE355" s="12">
        <v>0</v>
      </c>
      <c r="BF355" s="11">
        <v>1941386</v>
      </c>
      <c r="BG355" s="10">
        <v>658472.01</v>
      </c>
      <c r="BH355" s="12">
        <v>1046244.84</v>
      </c>
      <c r="BI355" s="12">
        <v>42178.22</v>
      </c>
      <c r="BJ355" s="12">
        <v>0</v>
      </c>
      <c r="BK355" s="12">
        <v>0</v>
      </c>
      <c r="BL355" s="12">
        <v>0</v>
      </c>
      <c r="BM355" s="12">
        <v>28106.29</v>
      </c>
      <c r="BN355" s="12">
        <v>0</v>
      </c>
      <c r="BO355" s="12">
        <v>0</v>
      </c>
      <c r="BP355" s="11">
        <v>1775001.36</v>
      </c>
      <c r="BQ355" s="10">
        <v>643845.20000000007</v>
      </c>
      <c r="BR355" s="12">
        <v>941783.95</v>
      </c>
      <c r="BS355" s="12">
        <v>41224.050000000003</v>
      </c>
      <c r="BT355" s="12">
        <v>0</v>
      </c>
      <c r="BU355" s="12">
        <v>0</v>
      </c>
      <c r="BV355" s="12">
        <v>0</v>
      </c>
      <c r="BW355" s="12">
        <v>30034.77</v>
      </c>
      <c r="BX355" s="12">
        <v>0</v>
      </c>
      <c r="BY355" s="12">
        <v>0</v>
      </c>
      <c r="BZ355" s="11">
        <v>1656887.97</v>
      </c>
      <c r="CA355" s="10">
        <v>0</v>
      </c>
      <c r="CB355" s="12">
        <v>0</v>
      </c>
      <c r="CC355" s="12">
        <v>0</v>
      </c>
      <c r="CD355" s="11">
        <v>0</v>
      </c>
      <c r="CE355" s="10">
        <v>0</v>
      </c>
      <c r="CF355" s="12">
        <v>0</v>
      </c>
      <c r="CG355" s="12">
        <v>0</v>
      </c>
      <c r="CH355" s="11">
        <v>0</v>
      </c>
      <c r="CI355" s="10">
        <v>0</v>
      </c>
      <c r="CJ355" s="12">
        <v>0</v>
      </c>
      <c r="CK355" s="12">
        <v>0</v>
      </c>
      <c r="CL355" s="11">
        <v>0</v>
      </c>
      <c r="CM355" s="10">
        <v>0</v>
      </c>
      <c r="CN355" s="12">
        <v>0</v>
      </c>
      <c r="CO355" s="12">
        <v>0</v>
      </c>
      <c r="CP355" s="11">
        <v>0</v>
      </c>
      <c r="CQ355" s="10">
        <v>0</v>
      </c>
      <c r="CR355" s="12">
        <v>0</v>
      </c>
      <c r="CS355" s="12">
        <v>0</v>
      </c>
      <c r="CT355" s="11">
        <v>0</v>
      </c>
      <c r="CU355" s="10">
        <v>0</v>
      </c>
      <c r="CV355" s="12">
        <v>0</v>
      </c>
      <c r="CW355" s="12">
        <v>0</v>
      </c>
      <c r="CX355" s="11">
        <v>0</v>
      </c>
      <c r="CY355" s="10">
        <v>250892.28</v>
      </c>
      <c r="CZ355" s="12">
        <v>80988.86</v>
      </c>
      <c r="DA355" s="15">
        <v>5</v>
      </c>
      <c r="DB355" s="10">
        <v>0</v>
      </c>
      <c r="DC355" s="12">
        <v>0</v>
      </c>
      <c r="DD355" s="15">
        <v>0</v>
      </c>
      <c r="DE355" s="17">
        <v>1448</v>
      </c>
      <c r="DF355" s="14">
        <v>1400</v>
      </c>
      <c r="DG355" s="14">
        <v>1400</v>
      </c>
      <c r="DH355" s="14">
        <v>1378</v>
      </c>
      <c r="DI355" s="14">
        <v>1366</v>
      </c>
      <c r="DJ355" s="7">
        <v>1362</v>
      </c>
      <c r="DK355" s="24">
        <v>56250</v>
      </c>
      <c r="DL355" s="65">
        <v>0</v>
      </c>
    </row>
    <row r="356" spans="1:116" x14ac:dyDescent="0.25">
      <c r="A356" s="6" t="s">
        <v>451</v>
      </c>
      <c r="B356" s="41" t="s">
        <v>430</v>
      </c>
      <c r="C356" s="82">
        <f t="shared" si="96"/>
        <v>1924.5398230088495</v>
      </c>
      <c r="D356" s="85">
        <f t="shared" si="97"/>
        <v>2500.7942451714625</v>
      </c>
      <c r="E356" s="85">
        <f t="shared" si="98"/>
        <v>1311.6269215608986</v>
      </c>
      <c r="F356" s="85">
        <f t="shared" si="99"/>
        <v>1409.4617652840575</v>
      </c>
      <c r="G356" s="85">
        <f t="shared" si="100"/>
        <v>1303.2532965951584</v>
      </c>
      <c r="H356" s="86">
        <f t="shared" si="101"/>
        <v>1325.7878965922444</v>
      </c>
      <c r="I356" s="10">
        <f t="shared" si="86"/>
        <v>0</v>
      </c>
      <c r="J356" s="12">
        <f t="shared" si="87"/>
        <v>0</v>
      </c>
      <c r="K356" s="12">
        <f t="shared" si="88"/>
        <v>0</v>
      </c>
      <c r="L356" s="12">
        <f t="shared" si="89"/>
        <v>0</v>
      </c>
      <c r="M356" s="12">
        <f t="shared" si="90"/>
        <v>0</v>
      </c>
      <c r="N356" s="87">
        <f t="shared" si="91"/>
        <v>0</v>
      </c>
      <c r="O356" s="82">
        <f t="shared" si="92"/>
        <v>32924</v>
      </c>
      <c r="P356" s="92">
        <f t="shared" si="93"/>
        <v>63704.659090909088</v>
      </c>
      <c r="Q356" s="93">
        <f t="shared" si="94"/>
        <v>0.42385593716103709</v>
      </c>
      <c r="R356" s="94">
        <f t="shared" si="95"/>
        <v>0</v>
      </c>
      <c r="S356" s="10">
        <v>1116590</v>
      </c>
      <c r="T356" s="12">
        <v>5696605</v>
      </c>
      <c r="U356" s="12">
        <v>1961075</v>
      </c>
      <c r="V356" s="12">
        <v>932015</v>
      </c>
      <c r="W356" s="12">
        <v>0</v>
      </c>
      <c r="X356" s="12">
        <v>4650</v>
      </c>
      <c r="Y356" s="12">
        <v>75350</v>
      </c>
      <c r="Z356" s="12">
        <v>0</v>
      </c>
      <c r="AA356" s="12">
        <v>0</v>
      </c>
      <c r="AB356" s="11">
        <v>9786285</v>
      </c>
      <c r="AC356" s="10">
        <v>993955</v>
      </c>
      <c r="AD356" s="12">
        <v>9063490</v>
      </c>
      <c r="AE356" s="12">
        <v>1642330</v>
      </c>
      <c r="AF356" s="12">
        <v>922405</v>
      </c>
      <c r="AG356" s="12">
        <v>0</v>
      </c>
      <c r="AH356" s="12">
        <v>4000</v>
      </c>
      <c r="AI356" s="12">
        <v>62850</v>
      </c>
      <c r="AJ356" s="12"/>
      <c r="AK356" s="12"/>
      <c r="AL356" s="11">
        <v>12689030</v>
      </c>
      <c r="AM356" s="10">
        <v>777948</v>
      </c>
      <c r="AN356" s="12">
        <v>3655389</v>
      </c>
      <c r="AO356" s="12">
        <v>1239864</v>
      </c>
      <c r="AP356" s="12">
        <v>952169</v>
      </c>
      <c r="AQ356" s="12">
        <v>0</v>
      </c>
      <c r="AR356" s="12">
        <v>4000</v>
      </c>
      <c r="AS356" s="12">
        <v>25825</v>
      </c>
      <c r="AT356" s="12">
        <v>0</v>
      </c>
      <c r="AU356" s="12">
        <v>0</v>
      </c>
      <c r="AV356" s="11">
        <v>6655195</v>
      </c>
      <c r="AW356" s="10">
        <v>741350</v>
      </c>
      <c r="AX356" s="12">
        <v>3442886</v>
      </c>
      <c r="AY356" s="12">
        <v>1307490</v>
      </c>
      <c r="AZ356" s="12">
        <v>1646629</v>
      </c>
      <c r="BA356" s="12">
        <v>0</v>
      </c>
      <c r="BB356" s="12">
        <v>4000</v>
      </c>
      <c r="BC356" s="12">
        <v>27577</v>
      </c>
      <c r="BD356" s="12">
        <v>0</v>
      </c>
      <c r="BE356" s="12">
        <v>0</v>
      </c>
      <c r="BF356" s="11">
        <v>7169932</v>
      </c>
      <c r="BG356" s="10">
        <v>849117</v>
      </c>
      <c r="BH356" s="12">
        <v>3630217</v>
      </c>
      <c r="BI356" s="12">
        <v>1287787</v>
      </c>
      <c r="BJ356" s="12">
        <v>823042</v>
      </c>
      <c r="BK356" s="12">
        <v>0</v>
      </c>
      <c r="BL356" s="12">
        <v>2000</v>
      </c>
      <c r="BM356" s="12">
        <v>29667</v>
      </c>
      <c r="BN356" s="12">
        <v>0</v>
      </c>
      <c r="BO356" s="12">
        <v>0</v>
      </c>
      <c r="BP356" s="11">
        <v>6621830</v>
      </c>
      <c r="BQ356" s="10">
        <v>782460</v>
      </c>
      <c r="BR356" s="12">
        <v>3478002</v>
      </c>
      <c r="BS356" s="12">
        <v>1233284</v>
      </c>
      <c r="BT356" s="12">
        <v>1238751</v>
      </c>
      <c r="BU356" s="12">
        <v>0</v>
      </c>
      <c r="BV356" s="12">
        <v>4500</v>
      </c>
      <c r="BW356" s="12">
        <v>32476</v>
      </c>
      <c r="BX356" s="12">
        <v>0</v>
      </c>
      <c r="BY356" s="12">
        <v>0</v>
      </c>
      <c r="BZ356" s="11">
        <v>6769473</v>
      </c>
      <c r="CA356" s="10">
        <v>0</v>
      </c>
      <c r="CB356" s="12">
        <v>0</v>
      </c>
      <c r="CC356" s="12">
        <v>0</v>
      </c>
      <c r="CD356" s="11">
        <v>0</v>
      </c>
      <c r="CE356" s="10">
        <v>0</v>
      </c>
      <c r="CF356" s="12">
        <v>0</v>
      </c>
      <c r="CG356" s="12">
        <v>0</v>
      </c>
      <c r="CH356" s="11">
        <v>0</v>
      </c>
      <c r="CI356" s="10">
        <v>0</v>
      </c>
      <c r="CJ356" s="12">
        <v>0</v>
      </c>
      <c r="CK356" s="12">
        <v>0</v>
      </c>
      <c r="CL356" s="11">
        <v>0</v>
      </c>
      <c r="CM356" s="10">
        <v>0</v>
      </c>
      <c r="CN356" s="12">
        <v>0</v>
      </c>
      <c r="CO356" s="12">
        <v>0</v>
      </c>
      <c r="CP356" s="11">
        <v>0</v>
      </c>
      <c r="CQ356" s="10">
        <v>0</v>
      </c>
      <c r="CR356" s="12">
        <v>0</v>
      </c>
      <c r="CS356" s="12">
        <v>0</v>
      </c>
      <c r="CT356" s="11">
        <v>0</v>
      </c>
      <c r="CU356" s="10">
        <v>0</v>
      </c>
      <c r="CV356" s="12">
        <v>0</v>
      </c>
      <c r="CW356" s="12">
        <v>0</v>
      </c>
      <c r="CX356" s="11">
        <v>0</v>
      </c>
      <c r="CY356" s="10">
        <v>2803005</v>
      </c>
      <c r="CZ356" s="12">
        <v>1344970</v>
      </c>
      <c r="DA356" s="15">
        <v>44</v>
      </c>
      <c r="DB356" s="10">
        <v>0</v>
      </c>
      <c r="DC356" s="12">
        <v>0</v>
      </c>
      <c r="DD356" s="15">
        <v>0</v>
      </c>
      <c r="DE356" s="17">
        <v>5085</v>
      </c>
      <c r="DF356" s="14">
        <v>5074</v>
      </c>
      <c r="DG356" s="14">
        <v>5074</v>
      </c>
      <c r="DH356" s="14">
        <v>5087</v>
      </c>
      <c r="DI356" s="14">
        <v>5081</v>
      </c>
      <c r="DJ356" s="7">
        <v>5106</v>
      </c>
      <c r="DK356" s="24">
        <v>32924</v>
      </c>
      <c r="DL356" s="65">
        <v>0</v>
      </c>
    </row>
    <row r="357" spans="1:116" x14ac:dyDescent="0.25">
      <c r="A357" s="18" t="s">
        <v>136</v>
      </c>
      <c r="B357" s="44" t="s">
        <v>111</v>
      </c>
      <c r="C357" s="101">
        <f t="shared" si="96"/>
        <v>0</v>
      </c>
      <c r="D357" s="106">
        <f t="shared" si="97"/>
        <v>0</v>
      </c>
      <c r="E357" s="106">
        <f t="shared" si="98"/>
        <v>0</v>
      </c>
      <c r="F357" s="106">
        <f t="shared" si="99"/>
        <v>0</v>
      </c>
      <c r="G357" s="106">
        <f t="shared" si="100"/>
        <v>0</v>
      </c>
      <c r="H357" s="107">
        <f t="shared" si="101"/>
        <v>0</v>
      </c>
      <c r="I357" s="19">
        <f t="shared" si="86"/>
        <v>0</v>
      </c>
      <c r="J357" s="20">
        <f t="shared" si="87"/>
        <v>0</v>
      </c>
      <c r="K357" s="20">
        <f t="shared" si="88"/>
        <v>0</v>
      </c>
      <c r="L357" s="20">
        <f t="shared" si="89"/>
        <v>0</v>
      </c>
      <c r="M357" s="20">
        <f t="shared" si="90"/>
        <v>0</v>
      </c>
      <c r="N357" s="102">
        <f t="shared" si="91"/>
        <v>0</v>
      </c>
      <c r="O357" s="101">
        <f t="shared" si="92"/>
        <v>92228</v>
      </c>
      <c r="P357" s="103" t="e">
        <f t="shared" si="93"/>
        <v>#DIV/0!</v>
      </c>
      <c r="Q357" s="104" t="e">
        <f t="shared" si="94"/>
        <v>#DIV/0!</v>
      </c>
      <c r="R357" s="105">
        <f t="shared" si="95"/>
        <v>0</v>
      </c>
      <c r="S357" s="19">
        <v>0</v>
      </c>
      <c r="T357" s="20">
        <v>0</v>
      </c>
      <c r="U357" s="20">
        <v>0</v>
      </c>
      <c r="V357" s="20">
        <v>0</v>
      </c>
      <c r="W357" s="20">
        <v>0</v>
      </c>
      <c r="X357" s="20">
        <v>0</v>
      </c>
      <c r="Y357" s="20">
        <v>0</v>
      </c>
      <c r="Z357" s="20">
        <v>0</v>
      </c>
      <c r="AA357" s="20">
        <v>0</v>
      </c>
      <c r="AB357" s="21">
        <v>0</v>
      </c>
      <c r="AC357" s="19">
        <v>0</v>
      </c>
      <c r="AD357" s="20">
        <v>0</v>
      </c>
      <c r="AE357" s="20">
        <v>0</v>
      </c>
      <c r="AF357" s="20">
        <v>0</v>
      </c>
      <c r="AG357" s="20">
        <v>0</v>
      </c>
      <c r="AH357" s="20">
        <v>0</v>
      </c>
      <c r="AI357" s="20">
        <v>0</v>
      </c>
      <c r="AJ357" s="20">
        <v>0</v>
      </c>
      <c r="AK357" s="20">
        <v>0</v>
      </c>
      <c r="AL357" s="21">
        <v>0</v>
      </c>
      <c r="AM357" s="19">
        <v>0</v>
      </c>
      <c r="AN357" s="20">
        <v>0</v>
      </c>
      <c r="AO357" s="20">
        <v>0</v>
      </c>
      <c r="AP357" s="20">
        <v>0</v>
      </c>
      <c r="AQ357" s="20">
        <v>0</v>
      </c>
      <c r="AR357" s="20">
        <v>0</v>
      </c>
      <c r="AS357" s="20">
        <v>0</v>
      </c>
      <c r="AT357" s="20">
        <v>0</v>
      </c>
      <c r="AU357" s="20">
        <v>0</v>
      </c>
      <c r="AV357" s="21">
        <v>0</v>
      </c>
      <c r="AW357" s="19">
        <v>0</v>
      </c>
      <c r="AX357" s="20">
        <v>0</v>
      </c>
      <c r="AY357" s="20">
        <v>0</v>
      </c>
      <c r="AZ357" s="20">
        <v>0</v>
      </c>
      <c r="BA357" s="20">
        <v>0</v>
      </c>
      <c r="BB357" s="20">
        <v>0</v>
      </c>
      <c r="BC357" s="20">
        <v>0</v>
      </c>
      <c r="BD357" s="20">
        <v>0</v>
      </c>
      <c r="BE357" s="20">
        <v>0</v>
      </c>
      <c r="BF357" s="21">
        <v>0</v>
      </c>
      <c r="BG357" s="19">
        <v>0</v>
      </c>
      <c r="BH357" s="20">
        <v>0</v>
      </c>
      <c r="BI357" s="20">
        <v>0</v>
      </c>
      <c r="BJ357" s="20">
        <v>0</v>
      </c>
      <c r="BK357" s="20">
        <v>0</v>
      </c>
      <c r="BL357" s="20">
        <v>0</v>
      </c>
      <c r="BM357" s="20">
        <v>0</v>
      </c>
      <c r="BN357" s="20">
        <v>0</v>
      </c>
      <c r="BO357" s="20">
        <v>0</v>
      </c>
      <c r="BP357" s="21">
        <v>0</v>
      </c>
      <c r="BQ357" s="19">
        <v>0</v>
      </c>
      <c r="BR357" s="20">
        <v>0</v>
      </c>
      <c r="BS357" s="20">
        <v>0</v>
      </c>
      <c r="BT357" s="20">
        <v>0</v>
      </c>
      <c r="BU357" s="20">
        <v>0</v>
      </c>
      <c r="BV357" s="20">
        <v>0</v>
      </c>
      <c r="BW357" s="20">
        <v>0</v>
      </c>
      <c r="BX357" s="20">
        <v>0</v>
      </c>
      <c r="BY357" s="20">
        <v>0</v>
      </c>
      <c r="BZ357" s="21">
        <v>0</v>
      </c>
      <c r="CA357" s="19">
        <v>0</v>
      </c>
      <c r="CB357" s="20">
        <v>0</v>
      </c>
      <c r="CC357" s="20">
        <v>0</v>
      </c>
      <c r="CD357" s="21">
        <v>0</v>
      </c>
      <c r="CE357" s="19">
        <v>0</v>
      </c>
      <c r="CF357" s="20">
        <v>0</v>
      </c>
      <c r="CG357" s="20">
        <v>0</v>
      </c>
      <c r="CH357" s="21">
        <v>0</v>
      </c>
      <c r="CI357" s="19">
        <v>0</v>
      </c>
      <c r="CJ357" s="20">
        <v>0</v>
      </c>
      <c r="CK357" s="20">
        <v>0</v>
      </c>
      <c r="CL357" s="21">
        <v>0</v>
      </c>
      <c r="CM357" s="19">
        <v>0</v>
      </c>
      <c r="CN357" s="20">
        <v>0</v>
      </c>
      <c r="CO357" s="20">
        <v>0</v>
      </c>
      <c r="CP357" s="21">
        <v>0</v>
      </c>
      <c r="CQ357" s="19">
        <v>0</v>
      </c>
      <c r="CR357" s="20">
        <v>0</v>
      </c>
      <c r="CS357" s="20">
        <v>0</v>
      </c>
      <c r="CT357" s="21">
        <v>0</v>
      </c>
      <c r="CU357" s="19">
        <v>0</v>
      </c>
      <c r="CV357" s="20">
        <v>0</v>
      </c>
      <c r="CW357" s="20">
        <v>0</v>
      </c>
      <c r="CX357" s="21">
        <v>0</v>
      </c>
      <c r="CY357" s="19">
        <v>0</v>
      </c>
      <c r="CZ357" s="20">
        <v>0</v>
      </c>
      <c r="DA357" s="22">
        <v>0</v>
      </c>
      <c r="DB357" s="19">
        <v>0</v>
      </c>
      <c r="DC357" s="20">
        <v>0</v>
      </c>
      <c r="DD357" s="22">
        <v>0</v>
      </c>
      <c r="DE357" s="32">
        <v>7704</v>
      </c>
      <c r="DF357" s="33">
        <v>7706</v>
      </c>
      <c r="DG357" s="33">
        <v>7614</v>
      </c>
      <c r="DH357" s="33">
        <v>7572</v>
      </c>
      <c r="DI357" s="33">
        <v>7389</v>
      </c>
      <c r="DJ357" s="34">
        <v>7339</v>
      </c>
      <c r="DK357" s="35">
        <v>92228</v>
      </c>
      <c r="DL357" s="64">
        <v>0</v>
      </c>
    </row>
    <row r="358" spans="1:116" x14ac:dyDescent="0.25">
      <c r="A358" s="6" t="s">
        <v>87</v>
      </c>
      <c r="B358" s="41" t="s">
        <v>81</v>
      </c>
      <c r="C358" s="82">
        <f t="shared" si="96"/>
        <v>1756.8357500320801</v>
      </c>
      <c r="D358" s="85">
        <f t="shared" si="97"/>
        <v>1291.3901881301319</v>
      </c>
      <c r="E358" s="85">
        <f t="shared" si="98"/>
        <v>1245.7075668896321</v>
      </c>
      <c r="F358" s="85">
        <f t="shared" si="99"/>
        <v>1136.131401475237</v>
      </c>
      <c r="G358" s="85">
        <f t="shared" si="100"/>
        <v>1118.9821919314059</v>
      </c>
      <c r="H358" s="86">
        <f t="shared" si="101"/>
        <v>1092.860599977696</v>
      </c>
      <c r="I358" s="10">
        <f t="shared" si="86"/>
        <v>45.529321185679457</v>
      </c>
      <c r="J358" s="12">
        <f t="shared" si="87"/>
        <v>31.963413366593908</v>
      </c>
      <c r="K358" s="12">
        <f t="shared" si="88"/>
        <v>60.242997491638796</v>
      </c>
      <c r="L358" s="12">
        <f t="shared" si="89"/>
        <v>19.963329820864068</v>
      </c>
      <c r="M358" s="12">
        <f t="shared" si="90"/>
        <v>20.825766736286688</v>
      </c>
      <c r="N358" s="87">
        <f t="shared" si="91"/>
        <v>0</v>
      </c>
      <c r="O358" s="82">
        <f t="shared" si="92"/>
        <v>35861</v>
      </c>
      <c r="P358" s="92">
        <f t="shared" si="93"/>
        <v>37845.414893617024</v>
      </c>
      <c r="Q358" s="93">
        <f t="shared" si="94"/>
        <v>0.37628764136728737</v>
      </c>
      <c r="R358" s="94">
        <f t="shared" si="95"/>
        <v>2</v>
      </c>
      <c r="S358" s="10">
        <v>1504853</v>
      </c>
      <c r="T358" s="12">
        <v>4287010</v>
      </c>
      <c r="U358" s="12">
        <v>6656915</v>
      </c>
      <c r="V358" s="12">
        <v>888534</v>
      </c>
      <c r="W358" s="12">
        <v>0</v>
      </c>
      <c r="X358" s="12">
        <v>0</v>
      </c>
      <c r="Y358" s="12">
        <v>353709</v>
      </c>
      <c r="Z358" s="12">
        <v>0</v>
      </c>
      <c r="AA358" s="12">
        <v>0</v>
      </c>
      <c r="AB358" s="11">
        <v>13691021</v>
      </c>
      <c r="AC358" s="10">
        <v>1634389</v>
      </c>
      <c r="AD358" s="12">
        <v>4024866</v>
      </c>
      <c r="AE358" s="12">
        <v>5708882</v>
      </c>
      <c r="AF358" s="12">
        <v>750826</v>
      </c>
      <c r="AG358" s="12">
        <v>0</v>
      </c>
      <c r="AH358" s="12">
        <v>0</v>
      </c>
      <c r="AI358" s="12">
        <v>305502</v>
      </c>
      <c r="AJ358" s="12">
        <v>0</v>
      </c>
      <c r="AK358" s="12">
        <v>0</v>
      </c>
      <c r="AL358" s="11">
        <v>12424465</v>
      </c>
      <c r="AM358" s="10">
        <v>422608</v>
      </c>
      <c r="AN358" s="12">
        <v>3848480</v>
      </c>
      <c r="AO358" s="12">
        <v>6004701</v>
      </c>
      <c r="AP358" s="12">
        <v>1126788</v>
      </c>
      <c r="AQ358" s="12">
        <v>0</v>
      </c>
      <c r="AR358" s="12">
        <v>0</v>
      </c>
      <c r="AS358" s="12">
        <v>516353</v>
      </c>
      <c r="AT358" s="12">
        <v>0</v>
      </c>
      <c r="AU358" s="12">
        <v>0</v>
      </c>
      <c r="AV358" s="11">
        <v>11918930</v>
      </c>
      <c r="AW358" s="10">
        <v>364634</v>
      </c>
      <c r="AX358" s="12">
        <v>3081325</v>
      </c>
      <c r="AY358" s="12">
        <v>5459468</v>
      </c>
      <c r="AZ358" s="12">
        <v>1415815</v>
      </c>
      <c r="BA358" s="12">
        <v>175</v>
      </c>
      <c r="BB358" s="12">
        <v>0</v>
      </c>
      <c r="BC358" s="12">
        <v>460470</v>
      </c>
      <c r="BD358" s="12">
        <v>0</v>
      </c>
      <c r="BE358" s="12">
        <v>0</v>
      </c>
      <c r="BF358" s="11">
        <v>10781887</v>
      </c>
      <c r="BG358" s="10">
        <v>389533</v>
      </c>
      <c r="BH358" s="12">
        <v>2786498</v>
      </c>
      <c r="BI358" s="12">
        <v>5526618</v>
      </c>
      <c r="BJ358" s="12">
        <v>1066362</v>
      </c>
      <c r="BK358" s="12">
        <v>0</v>
      </c>
      <c r="BL358" s="12">
        <v>0</v>
      </c>
      <c r="BM358" s="12">
        <v>410370</v>
      </c>
      <c r="BN358" s="12">
        <v>410370</v>
      </c>
      <c r="BO358" s="12">
        <v>0</v>
      </c>
      <c r="BP358" s="11">
        <v>10589751</v>
      </c>
      <c r="BQ358" s="10">
        <v>473924</v>
      </c>
      <c r="BR358" s="12">
        <v>2789345</v>
      </c>
      <c r="BS358" s="12">
        <v>5370516</v>
      </c>
      <c r="BT358" s="12">
        <v>826346</v>
      </c>
      <c r="BU358" s="12">
        <v>0</v>
      </c>
      <c r="BV358" s="12">
        <v>0</v>
      </c>
      <c r="BW358" s="12">
        <v>339550</v>
      </c>
      <c r="BX358" s="12">
        <v>339550</v>
      </c>
      <c r="BY358" s="12">
        <v>0</v>
      </c>
      <c r="BZ358" s="11">
        <v>10139231</v>
      </c>
      <c r="CA358" s="10">
        <v>0</v>
      </c>
      <c r="CB358" s="12">
        <v>0</v>
      </c>
      <c r="CC358" s="12">
        <v>354810</v>
      </c>
      <c r="CD358" s="11">
        <v>354810</v>
      </c>
      <c r="CE358" s="10">
        <v>0</v>
      </c>
      <c r="CF358" s="12">
        <v>0</v>
      </c>
      <c r="CG358" s="12">
        <v>307520</v>
      </c>
      <c r="CH358" s="11">
        <v>307520</v>
      </c>
      <c r="CI358" s="10">
        <v>0</v>
      </c>
      <c r="CJ358" s="12">
        <v>0</v>
      </c>
      <c r="CK358" s="12">
        <v>576405</v>
      </c>
      <c r="CL358" s="11">
        <v>576405</v>
      </c>
      <c r="CM358" s="10">
        <v>0</v>
      </c>
      <c r="CN358" s="12">
        <v>0</v>
      </c>
      <c r="CO358" s="12">
        <v>189452</v>
      </c>
      <c r="CP358" s="11">
        <v>189452</v>
      </c>
      <c r="CQ358" s="10">
        <v>0</v>
      </c>
      <c r="CR358" s="12">
        <v>0</v>
      </c>
      <c r="CS358" s="12">
        <v>189452</v>
      </c>
      <c r="CT358" s="11">
        <v>189452</v>
      </c>
      <c r="CU358" s="10">
        <v>0</v>
      </c>
      <c r="CV358" s="12">
        <v>0</v>
      </c>
      <c r="CW358" s="12">
        <v>0</v>
      </c>
      <c r="CX358" s="11">
        <v>0</v>
      </c>
      <c r="CY358" s="10">
        <v>3557469</v>
      </c>
      <c r="CZ358" s="12">
        <v>1476461</v>
      </c>
      <c r="DA358" s="15">
        <v>94</v>
      </c>
      <c r="DB358" s="10">
        <v>117832</v>
      </c>
      <c r="DC358" s="12">
        <v>0</v>
      </c>
      <c r="DD358" s="15">
        <v>5</v>
      </c>
      <c r="DE358" s="17">
        <v>7793</v>
      </c>
      <c r="DF358" s="14">
        <v>9621</v>
      </c>
      <c r="DG358" s="14">
        <v>9568</v>
      </c>
      <c r="DH358" s="14">
        <v>9490</v>
      </c>
      <c r="DI358" s="14">
        <v>9097</v>
      </c>
      <c r="DJ358" s="7">
        <v>8967</v>
      </c>
      <c r="DK358" s="24">
        <v>35861</v>
      </c>
      <c r="DL358" s="65">
        <v>2</v>
      </c>
    </row>
    <row r="359" spans="1:116" x14ac:dyDescent="0.25">
      <c r="A359" s="6" t="s">
        <v>479</v>
      </c>
      <c r="B359" s="41" t="s">
        <v>478</v>
      </c>
      <c r="C359" s="82">
        <f t="shared" si="96"/>
        <v>3326.1298027707635</v>
      </c>
      <c r="D359" s="85">
        <f t="shared" si="97"/>
        <v>3827.72441337993</v>
      </c>
      <c r="E359" s="85">
        <f t="shared" si="98"/>
        <v>3886.6292273842159</v>
      </c>
      <c r="F359" s="85">
        <f t="shared" si="99"/>
        <v>3811.042644213283</v>
      </c>
      <c r="G359" s="85">
        <f t="shared" si="100"/>
        <v>3403.9505194996323</v>
      </c>
      <c r="H359" s="86">
        <f t="shared" si="101"/>
        <v>3473.083769196362</v>
      </c>
      <c r="I359" s="10">
        <f t="shared" si="86"/>
        <v>3966.9179007711732</v>
      </c>
      <c r="J359" s="12">
        <f t="shared" si="87"/>
        <v>4440.5359104200843</v>
      </c>
      <c r="K359" s="12">
        <f t="shared" si="88"/>
        <v>4125.3065935651421</v>
      </c>
      <c r="L359" s="12">
        <f t="shared" si="89"/>
        <v>4395.8681894231468</v>
      </c>
      <c r="M359" s="12">
        <f t="shared" si="90"/>
        <v>4680.6499632082414</v>
      </c>
      <c r="N359" s="87">
        <f t="shared" si="91"/>
        <v>4967.9439391680335</v>
      </c>
      <c r="O359" s="82">
        <f t="shared" si="92"/>
        <v>45884</v>
      </c>
      <c r="P359" s="92">
        <f t="shared" si="93"/>
        <v>53167.297150610582</v>
      </c>
      <c r="Q359" s="93">
        <f t="shared" si="94"/>
        <v>0.59410059301018636</v>
      </c>
      <c r="R359" s="94">
        <f t="shared" si="95"/>
        <v>2</v>
      </c>
      <c r="S359" s="10">
        <v>9746070</v>
      </c>
      <c r="T359" s="12">
        <v>11898356</v>
      </c>
      <c r="U359" s="12">
        <v>16175117</v>
      </c>
      <c r="V359" s="12">
        <v>5621541</v>
      </c>
      <c r="W359" s="12">
        <v>0</v>
      </c>
      <c r="X359" s="12">
        <v>0</v>
      </c>
      <c r="Y359" s="12">
        <v>5296696</v>
      </c>
      <c r="Z359" s="12">
        <v>0</v>
      </c>
      <c r="AA359" s="12">
        <v>0</v>
      </c>
      <c r="AB359" s="11">
        <v>48737780</v>
      </c>
      <c r="AC359" s="10">
        <v>9355303</v>
      </c>
      <c r="AD359" s="12">
        <v>11677725</v>
      </c>
      <c r="AE359" s="12">
        <v>20579015</v>
      </c>
      <c r="AF359" s="12">
        <v>7088676</v>
      </c>
      <c r="AG359" s="12">
        <v>0</v>
      </c>
      <c r="AH359" s="12">
        <v>0</v>
      </c>
      <c r="AI359" s="12">
        <v>4967805</v>
      </c>
      <c r="AJ359" s="12">
        <v>0</v>
      </c>
      <c r="AK359" s="12">
        <v>0</v>
      </c>
      <c r="AL359" s="11">
        <v>53668524</v>
      </c>
      <c r="AM359" s="10">
        <v>11446775.35</v>
      </c>
      <c r="AN359" s="12">
        <v>10757142</v>
      </c>
      <c r="AO359" s="12">
        <v>19049688</v>
      </c>
      <c r="AP359" s="12">
        <v>6251885</v>
      </c>
      <c r="AQ359" s="12">
        <v>0</v>
      </c>
      <c r="AR359" s="12">
        <v>0</v>
      </c>
      <c r="AS359" s="12">
        <v>6370964</v>
      </c>
      <c r="AT359" s="12">
        <v>0</v>
      </c>
      <c r="AU359" s="12">
        <v>0</v>
      </c>
      <c r="AV359" s="11">
        <v>53876454.350000001</v>
      </c>
      <c r="AW359" s="10">
        <v>11860476.23</v>
      </c>
      <c r="AX359" s="12">
        <v>10085392</v>
      </c>
      <c r="AY359" s="12">
        <v>19569162</v>
      </c>
      <c r="AZ359" s="12">
        <v>5571133</v>
      </c>
      <c r="BA359" s="12">
        <v>0</v>
      </c>
      <c r="BB359" s="12">
        <v>0</v>
      </c>
      <c r="BC359" s="12">
        <v>5304240</v>
      </c>
      <c r="BD359" s="12">
        <v>0</v>
      </c>
      <c r="BE359" s="12">
        <v>0</v>
      </c>
      <c r="BF359" s="11">
        <v>52390403.230000004</v>
      </c>
      <c r="BG359" s="10">
        <v>9665743.5600000005</v>
      </c>
      <c r="BH359" s="12">
        <v>10093677</v>
      </c>
      <c r="BI359" s="12">
        <v>17021589</v>
      </c>
      <c r="BJ359" s="12">
        <v>4384472</v>
      </c>
      <c r="BK359" s="12">
        <v>0</v>
      </c>
      <c r="BL359" s="12">
        <v>0</v>
      </c>
      <c r="BM359" s="12">
        <v>5094206</v>
      </c>
      <c r="BN359" s="12">
        <v>0</v>
      </c>
      <c r="BO359" s="12">
        <v>0</v>
      </c>
      <c r="BP359" s="11">
        <v>46259687.560000002</v>
      </c>
      <c r="BQ359" s="10">
        <v>14597756.68</v>
      </c>
      <c r="BR359" s="12">
        <v>9546926</v>
      </c>
      <c r="BS359" s="12">
        <v>16789800</v>
      </c>
      <c r="BT359" s="12">
        <v>646747</v>
      </c>
      <c r="BU359" s="12">
        <v>0</v>
      </c>
      <c r="BV359" s="12">
        <v>0</v>
      </c>
      <c r="BW359" s="12">
        <v>5006716</v>
      </c>
      <c r="BX359" s="12">
        <v>0</v>
      </c>
      <c r="BY359" s="12">
        <v>0</v>
      </c>
      <c r="BZ359" s="11">
        <v>46587945.68</v>
      </c>
      <c r="CA359" s="10">
        <v>0</v>
      </c>
      <c r="CB359" s="12">
        <v>35302392</v>
      </c>
      <c r="CC359" s="12">
        <v>22824856</v>
      </c>
      <c r="CD359" s="11">
        <v>58127248</v>
      </c>
      <c r="CE359" s="10">
        <v>0</v>
      </c>
      <c r="CF359" s="12">
        <v>38966589</v>
      </c>
      <c r="CG359" s="12">
        <v>23294165</v>
      </c>
      <c r="CH359" s="11">
        <v>62260754</v>
      </c>
      <c r="CI359" s="10">
        <v>0</v>
      </c>
      <c r="CJ359" s="12">
        <v>34590530</v>
      </c>
      <c r="CK359" s="12">
        <v>22594470</v>
      </c>
      <c r="CL359" s="11">
        <v>57185000</v>
      </c>
      <c r="CM359" s="10">
        <v>0</v>
      </c>
      <c r="CN359" s="12">
        <v>37604980</v>
      </c>
      <c r="CO359" s="12">
        <v>22825020</v>
      </c>
      <c r="CP359" s="11">
        <v>60430000</v>
      </c>
      <c r="CQ359" s="10">
        <v>0</v>
      </c>
      <c r="CR359" s="12">
        <v>40302041</v>
      </c>
      <c r="CS359" s="12">
        <v>23307992</v>
      </c>
      <c r="CT359" s="11">
        <v>63610033</v>
      </c>
      <c r="CU359" s="10">
        <v>0</v>
      </c>
      <c r="CV359" s="12">
        <v>42929208</v>
      </c>
      <c r="CW359" s="12">
        <v>23710792</v>
      </c>
      <c r="CX359" s="11">
        <v>66640000</v>
      </c>
      <c r="CY359" s="10">
        <v>19592149</v>
      </c>
      <c r="CZ359" s="12">
        <v>9362995</v>
      </c>
      <c r="DA359" s="15">
        <v>368.5</v>
      </c>
      <c r="DB359" s="10">
        <v>0</v>
      </c>
      <c r="DC359" s="12">
        <v>0</v>
      </c>
      <c r="DD359" s="15">
        <v>0</v>
      </c>
      <c r="DE359" s="17">
        <v>14653</v>
      </c>
      <c r="DF359" s="14">
        <v>14021</v>
      </c>
      <c r="DG359" s="14">
        <v>13862</v>
      </c>
      <c r="DH359" s="14">
        <v>13747</v>
      </c>
      <c r="DI359" s="14">
        <v>13590</v>
      </c>
      <c r="DJ359" s="7">
        <v>13414</v>
      </c>
      <c r="DK359" s="24">
        <v>45884</v>
      </c>
      <c r="DL359" s="65">
        <v>2</v>
      </c>
    </row>
    <row r="360" spans="1:116" x14ac:dyDescent="0.25">
      <c r="A360" s="6" t="s">
        <v>480</v>
      </c>
      <c r="B360" s="41" t="s">
        <v>478</v>
      </c>
      <c r="C360" s="82">
        <f t="shared" si="96"/>
        <v>1367.2960349681434</v>
      </c>
      <c r="D360" s="85">
        <f t="shared" si="97"/>
        <v>1149.2739162818411</v>
      </c>
      <c r="E360" s="85">
        <f t="shared" si="98"/>
        <v>1089.3601673450926</v>
      </c>
      <c r="F360" s="85">
        <f t="shared" si="99"/>
        <v>1629.8217772692601</v>
      </c>
      <c r="G360" s="85">
        <f t="shared" si="100"/>
        <v>2489.5228070987655</v>
      </c>
      <c r="H360" s="86">
        <f t="shared" si="101"/>
        <v>944.62004518541607</v>
      </c>
      <c r="I360" s="10">
        <f t="shared" si="86"/>
        <v>1209.36977626315</v>
      </c>
      <c r="J360" s="12">
        <f t="shared" si="87"/>
        <v>1288.1424102487711</v>
      </c>
      <c r="K360" s="12">
        <f t="shared" si="88"/>
        <v>1375.6552088044625</v>
      </c>
      <c r="L360" s="12">
        <f t="shared" si="89"/>
        <v>1415.1877955758962</v>
      </c>
      <c r="M360" s="12">
        <f t="shared" si="90"/>
        <v>961.57654320987649</v>
      </c>
      <c r="N360" s="87">
        <f t="shared" si="91"/>
        <v>1012.4004362729822</v>
      </c>
      <c r="O360" s="82">
        <f t="shared" si="92"/>
        <v>78603</v>
      </c>
      <c r="P360" s="92">
        <f t="shared" si="93"/>
        <v>48787.257586206899</v>
      </c>
      <c r="Q360" s="93">
        <f t="shared" si="94"/>
        <v>0.79633156602040001</v>
      </c>
      <c r="R360" s="94">
        <f t="shared" si="95"/>
        <v>0</v>
      </c>
      <c r="S360" s="10">
        <v>2969105</v>
      </c>
      <c r="T360" s="12">
        <v>2771215.94</v>
      </c>
      <c r="U360" s="12">
        <v>840840</v>
      </c>
      <c r="V360" s="12">
        <v>2358670</v>
      </c>
      <c r="W360" s="12">
        <v>250</v>
      </c>
      <c r="X360" s="12">
        <v>0</v>
      </c>
      <c r="Y360" s="12">
        <v>287800</v>
      </c>
      <c r="Z360" s="12">
        <v>1311767.48</v>
      </c>
      <c r="AA360" s="12">
        <v>0</v>
      </c>
      <c r="AB360" s="11">
        <v>10539648.42</v>
      </c>
      <c r="AC360" s="10">
        <v>2308596.4700000002</v>
      </c>
      <c r="AD360" s="12">
        <v>2711984.35</v>
      </c>
      <c r="AE360" s="12">
        <v>962576.26</v>
      </c>
      <c r="AF360" s="12">
        <v>1585578.61</v>
      </c>
      <c r="AG360" s="12">
        <v>250</v>
      </c>
      <c r="AH360" s="12">
        <v>0</v>
      </c>
      <c r="AI360" s="12">
        <v>146090.10999999999</v>
      </c>
      <c r="AJ360" s="12">
        <v>1461977.61</v>
      </c>
      <c r="AK360" s="12">
        <v>0</v>
      </c>
      <c r="AL360" s="11">
        <v>9177053.4100000001</v>
      </c>
      <c r="AM360" s="10">
        <v>2265507.2599999998</v>
      </c>
      <c r="AN360" s="12">
        <v>2635317.36</v>
      </c>
      <c r="AO360" s="12">
        <v>777854.39</v>
      </c>
      <c r="AP360" s="12">
        <v>1450873.47</v>
      </c>
      <c r="AQ360" s="12">
        <v>0</v>
      </c>
      <c r="AR360" s="12">
        <v>53</v>
      </c>
      <c r="AS360" s="12">
        <v>96120.51</v>
      </c>
      <c r="AT360" s="12">
        <v>899561</v>
      </c>
      <c r="AU360" s="12">
        <v>0</v>
      </c>
      <c r="AV360" s="11">
        <v>8125286.9899999984</v>
      </c>
      <c r="AW360" s="10">
        <v>5208428.26</v>
      </c>
      <c r="AX360" s="12">
        <v>2554271.42</v>
      </c>
      <c r="AY360" s="12">
        <v>987308.74</v>
      </c>
      <c r="AZ360" s="12">
        <v>1812330.37</v>
      </c>
      <c r="BA360" s="12">
        <v>5250</v>
      </c>
      <c r="BB360" s="12">
        <v>49</v>
      </c>
      <c r="BC360" s="12">
        <v>115843.96</v>
      </c>
      <c r="BD360" s="12">
        <v>557072</v>
      </c>
      <c r="BE360" s="12">
        <v>0</v>
      </c>
      <c r="BF360" s="11">
        <v>11240553.75</v>
      </c>
      <c r="BG360" s="10">
        <v>11489720.189999999</v>
      </c>
      <c r="BH360" s="12">
        <v>2569397.16</v>
      </c>
      <c r="BI360" s="12">
        <v>787945.49</v>
      </c>
      <c r="BJ360" s="12">
        <v>1185742.8799999999</v>
      </c>
      <c r="BK360" s="12">
        <v>0</v>
      </c>
      <c r="BL360" s="12">
        <v>54.15</v>
      </c>
      <c r="BM360" s="12">
        <v>99247.92</v>
      </c>
      <c r="BN360" s="12">
        <v>375823.87</v>
      </c>
      <c r="BO360" s="12">
        <v>0</v>
      </c>
      <c r="BP360" s="11">
        <v>16507931.659999998</v>
      </c>
      <c r="BQ360" s="10">
        <v>1853039.04</v>
      </c>
      <c r="BR360" s="12">
        <v>1984907.83</v>
      </c>
      <c r="BS360" s="12">
        <v>690140.4</v>
      </c>
      <c r="BT360" s="12">
        <v>1321979.43</v>
      </c>
      <c r="BU360" s="12">
        <v>5250</v>
      </c>
      <c r="BV360" s="12">
        <v>51.1</v>
      </c>
      <c r="BW360" s="12">
        <v>207203.65</v>
      </c>
      <c r="BX360" s="12">
        <v>1032739.84</v>
      </c>
      <c r="BY360" s="12">
        <v>0</v>
      </c>
      <c r="BZ360" s="11">
        <v>7095311.29</v>
      </c>
      <c r="CA360" s="10">
        <v>8162036.6200000001</v>
      </c>
      <c r="CB360" s="12">
        <v>0</v>
      </c>
      <c r="CC360" s="12">
        <v>0</v>
      </c>
      <c r="CD360" s="11">
        <v>8162036.6200000001</v>
      </c>
      <c r="CE360" s="10">
        <v>8647300</v>
      </c>
      <c r="CF360" s="12">
        <v>0</v>
      </c>
      <c r="CG360" s="12">
        <v>0</v>
      </c>
      <c r="CH360" s="11">
        <v>8647300</v>
      </c>
      <c r="CI360" s="10">
        <v>9124721</v>
      </c>
      <c r="CJ360" s="12">
        <v>0</v>
      </c>
      <c r="CK360" s="12">
        <v>0</v>
      </c>
      <c r="CL360" s="11">
        <v>9124721</v>
      </c>
      <c r="CM360" s="10">
        <v>9276556</v>
      </c>
      <c r="CN360" s="12">
        <v>0</v>
      </c>
      <c r="CO360" s="12">
        <v>0</v>
      </c>
      <c r="CP360" s="11">
        <v>9276556</v>
      </c>
      <c r="CQ360" s="10">
        <v>6231016</v>
      </c>
      <c r="CR360" s="12">
        <v>0</v>
      </c>
      <c r="CS360" s="12">
        <v>0</v>
      </c>
      <c r="CT360" s="11">
        <v>6231016</v>
      </c>
      <c r="CU360" s="10">
        <v>6497586</v>
      </c>
      <c r="CV360" s="12">
        <v>0</v>
      </c>
      <c r="CW360" s="12">
        <v>0</v>
      </c>
      <c r="CX360" s="11">
        <v>6497586</v>
      </c>
      <c r="CY360" s="10">
        <v>2829660.94</v>
      </c>
      <c r="CZ360" s="12">
        <v>4518791.9400000004</v>
      </c>
      <c r="DA360" s="15">
        <v>58</v>
      </c>
      <c r="DB360" s="10">
        <v>0</v>
      </c>
      <c r="DC360" s="12">
        <v>0</v>
      </c>
      <c r="DD360" s="15">
        <v>0</v>
      </c>
      <c r="DE360" s="17">
        <v>6749</v>
      </c>
      <c r="DF360" s="14">
        <v>6713</v>
      </c>
      <c r="DG360" s="14">
        <v>6633</v>
      </c>
      <c r="DH360" s="14">
        <v>6555</v>
      </c>
      <c r="DI360" s="14">
        <v>6480</v>
      </c>
      <c r="DJ360" s="7">
        <v>6418</v>
      </c>
      <c r="DK360" s="24">
        <v>78603</v>
      </c>
      <c r="DL360" s="65">
        <v>0</v>
      </c>
    </row>
    <row r="361" spans="1:116" x14ac:dyDescent="0.25">
      <c r="A361" s="6" t="s">
        <v>382</v>
      </c>
      <c r="B361" s="41" t="s">
        <v>381</v>
      </c>
      <c r="C361" s="82">
        <f t="shared" si="96"/>
        <v>2281.9074027655929</v>
      </c>
      <c r="D361" s="85">
        <f t="shared" si="97"/>
        <v>2376.3928717298309</v>
      </c>
      <c r="E361" s="85">
        <f t="shared" si="98"/>
        <v>1990.6670732248192</v>
      </c>
      <c r="F361" s="85">
        <f t="shared" si="99"/>
        <v>1942.8862505232801</v>
      </c>
      <c r="G361" s="85">
        <f t="shared" si="100"/>
        <v>1856.7042066027689</v>
      </c>
      <c r="H361" s="86">
        <f t="shared" si="101"/>
        <v>1887.059585622826</v>
      </c>
      <c r="I361" s="10">
        <f t="shared" si="86"/>
        <v>1795.5416301123782</v>
      </c>
      <c r="J361" s="12">
        <f t="shared" si="87"/>
        <v>1987.0446054300394</v>
      </c>
      <c r="K361" s="12">
        <f t="shared" si="88"/>
        <v>2196.2341996717969</v>
      </c>
      <c r="L361" s="12">
        <f t="shared" si="89"/>
        <v>2460.8615051862876</v>
      </c>
      <c r="M361" s="12">
        <f t="shared" si="90"/>
        <v>2697.783425307387</v>
      </c>
      <c r="N361" s="87">
        <f t="shared" si="91"/>
        <v>2957.6724555124265</v>
      </c>
      <c r="O361" s="82">
        <f t="shared" si="92"/>
        <v>53544</v>
      </c>
      <c r="P361" s="92">
        <f t="shared" si="93"/>
        <v>48347.501218521524</v>
      </c>
      <c r="Q361" s="93">
        <f t="shared" si="94"/>
        <v>0.41144512833126312</v>
      </c>
      <c r="R361" s="94">
        <f t="shared" si="95"/>
        <v>6</v>
      </c>
      <c r="S361" s="10">
        <v>24345383</v>
      </c>
      <c r="T361" s="12">
        <v>29084826</v>
      </c>
      <c r="U361" s="12">
        <v>43587972</v>
      </c>
      <c r="V361" s="12">
        <v>4185797</v>
      </c>
      <c r="W361" s="12">
        <v>1335798</v>
      </c>
      <c r="X361" s="12">
        <v>0</v>
      </c>
      <c r="Y361" s="12">
        <v>6704259</v>
      </c>
      <c r="Z361" s="12">
        <v>25603939</v>
      </c>
      <c r="AA361" s="12">
        <v>0</v>
      </c>
      <c r="AB361" s="11">
        <v>134847974</v>
      </c>
      <c r="AC361" s="10">
        <v>23092119</v>
      </c>
      <c r="AD361" s="12">
        <v>27798987</v>
      </c>
      <c r="AE361" s="12">
        <v>41752120</v>
      </c>
      <c r="AF361" s="12">
        <v>7677943</v>
      </c>
      <c r="AG361" s="12">
        <v>1600765</v>
      </c>
      <c r="AH361" s="12">
        <v>0</v>
      </c>
      <c r="AI361" s="12">
        <v>8625486</v>
      </c>
      <c r="AJ361" s="12">
        <v>26772558</v>
      </c>
      <c r="AK361" s="12">
        <v>0</v>
      </c>
      <c r="AL361" s="11">
        <v>137319978</v>
      </c>
      <c r="AM361" s="10">
        <v>17626211</v>
      </c>
      <c r="AN361" s="12">
        <v>24280895</v>
      </c>
      <c r="AO361" s="12">
        <v>37036939</v>
      </c>
      <c r="AP361" s="12">
        <v>5456651</v>
      </c>
      <c r="AQ361" s="12">
        <v>451677</v>
      </c>
      <c r="AR361" s="12">
        <v>0</v>
      </c>
      <c r="AS361" s="12">
        <v>4914768</v>
      </c>
      <c r="AT361" s="12">
        <v>28318979</v>
      </c>
      <c r="AU361" s="12">
        <v>0</v>
      </c>
      <c r="AV361" s="11">
        <v>118086120</v>
      </c>
      <c r="AW361" s="10">
        <v>16895588</v>
      </c>
      <c r="AX361" s="12">
        <v>24033103</v>
      </c>
      <c r="AY361" s="12">
        <v>35072077</v>
      </c>
      <c r="AZ361" s="12">
        <v>2728497</v>
      </c>
      <c r="BA361" s="12">
        <v>422254</v>
      </c>
      <c r="BB361" s="12">
        <v>0</v>
      </c>
      <c r="BC361" s="12">
        <v>4388704</v>
      </c>
      <c r="BD361" s="12">
        <v>28686807</v>
      </c>
      <c r="BE361" s="12">
        <v>0</v>
      </c>
      <c r="BF361" s="11">
        <v>112227030</v>
      </c>
      <c r="BG361" s="10">
        <v>14872750</v>
      </c>
      <c r="BH361" s="12">
        <v>21431326</v>
      </c>
      <c r="BI361" s="12">
        <v>32541370</v>
      </c>
      <c r="BJ361" s="12">
        <v>3588970</v>
      </c>
      <c r="BK361" s="12">
        <v>550898</v>
      </c>
      <c r="BL361" s="12">
        <v>0</v>
      </c>
      <c r="BM361" s="12">
        <v>3726277</v>
      </c>
      <c r="BN361" s="12">
        <v>25625485</v>
      </c>
      <c r="BO361" s="12">
        <v>0</v>
      </c>
      <c r="BP361" s="11">
        <v>102337076</v>
      </c>
      <c r="BQ361" s="10">
        <v>15110597</v>
      </c>
      <c r="BR361" s="12">
        <v>20864480</v>
      </c>
      <c r="BS361" s="12">
        <v>31601757</v>
      </c>
      <c r="BT361" s="12">
        <v>3117051</v>
      </c>
      <c r="BU361" s="12">
        <v>369673</v>
      </c>
      <c r="BV361" s="12">
        <v>0</v>
      </c>
      <c r="BW361" s="12">
        <v>3803644</v>
      </c>
      <c r="BX361" s="12">
        <v>23847570</v>
      </c>
      <c r="BY361" s="12">
        <v>0</v>
      </c>
      <c r="BZ361" s="11">
        <v>98714772</v>
      </c>
      <c r="CA361" s="10">
        <v>0</v>
      </c>
      <c r="CB361" s="12">
        <v>45071371</v>
      </c>
      <c r="CC361" s="12">
        <v>40888389</v>
      </c>
      <c r="CD361" s="11">
        <v>85959760</v>
      </c>
      <c r="CE361" s="10">
        <v>0</v>
      </c>
      <c r="CF361" s="12">
        <v>48972187</v>
      </c>
      <c r="CG361" s="12">
        <v>43463141</v>
      </c>
      <c r="CH361" s="11">
        <v>92435328</v>
      </c>
      <c r="CI361" s="10">
        <v>0</v>
      </c>
      <c r="CJ361" s="12">
        <v>52779183</v>
      </c>
      <c r="CK361" s="12">
        <v>46257802</v>
      </c>
      <c r="CL361" s="11">
        <v>99036985</v>
      </c>
      <c r="CM361" s="10">
        <v>0</v>
      </c>
      <c r="CN361" s="12">
        <v>56498966</v>
      </c>
      <c r="CO361" s="12">
        <v>49313157</v>
      </c>
      <c r="CP361" s="11">
        <v>105812123</v>
      </c>
      <c r="CQ361" s="10">
        <v>0</v>
      </c>
      <c r="CR361" s="12">
        <v>60228808</v>
      </c>
      <c r="CS361" s="12">
        <v>51232812</v>
      </c>
      <c r="CT361" s="11">
        <v>111461620</v>
      </c>
      <c r="CU361" s="10">
        <v>0</v>
      </c>
      <c r="CV361" s="12">
        <v>63431743</v>
      </c>
      <c r="CW361" s="12">
        <v>53910954</v>
      </c>
      <c r="CX361" s="11">
        <v>117342697</v>
      </c>
      <c r="CY361" s="10">
        <v>29757887</v>
      </c>
      <c r="CZ361" s="12">
        <v>14895602</v>
      </c>
      <c r="DA361" s="15">
        <v>615.5</v>
      </c>
      <c r="DB361" s="10">
        <v>267691</v>
      </c>
      <c r="DC361" s="12">
        <v>26746</v>
      </c>
      <c r="DD361" s="15">
        <v>8.5</v>
      </c>
      <c r="DE361" s="17">
        <v>47874</v>
      </c>
      <c r="DF361" s="14">
        <v>46519</v>
      </c>
      <c r="DG361" s="14">
        <v>45094</v>
      </c>
      <c r="DH361" s="14">
        <v>42998</v>
      </c>
      <c r="DI361" s="14">
        <v>41316</v>
      </c>
      <c r="DJ361" s="7">
        <v>39674</v>
      </c>
      <c r="DK361" s="24">
        <v>53544</v>
      </c>
      <c r="DL361" s="65">
        <v>6</v>
      </c>
    </row>
    <row r="362" spans="1:116" x14ac:dyDescent="0.25">
      <c r="A362" s="6" t="s">
        <v>426</v>
      </c>
      <c r="B362" s="41" t="s">
        <v>423</v>
      </c>
      <c r="C362" s="82">
        <f t="shared" si="96"/>
        <v>475.30188679245282</v>
      </c>
      <c r="D362" s="85">
        <f t="shared" si="97"/>
        <v>356.6800606520091</v>
      </c>
      <c r="E362" s="85">
        <f t="shared" si="98"/>
        <v>234.64008321775313</v>
      </c>
      <c r="F362" s="85">
        <f t="shared" si="99"/>
        <v>289.70948905109486</v>
      </c>
      <c r="G362" s="85">
        <f t="shared" si="100"/>
        <v>343.85851851851851</v>
      </c>
      <c r="H362" s="86">
        <f t="shared" si="101"/>
        <v>244.2627986348123</v>
      </c>
      <c r="I362" s="10">
        <f t="shared" si="86"/>
        <v>0</v>
      </c>
      <c r="J362" s="12">
        <f t="shared" si="87"/>
        <v>0</v>
      </c>
      <c r="K362" s="12">
        <f t="shared" si="88"/>
        <v>0</v>
      </c>
      <c r="L362" s="12">
        <f t="shared" si="89"/>
        <v>0</v>
      </c>
      <c r="M362" s="12">
        <f t="shared" si="90"/>
        <v>0</v>
      </c>
      <c r="N362" s="87">
        <f t="shared" si="91"/>
        <v>0</v>
      </c>
      <c r="O362" s="82">
        <f t="shared" si="92"/>
        <v>79250</v>
      </c>
      <c r="P362" s="92">
        <f t="shared" si="93"/>
        <v>38115</v>
      </c>
      <c r="Q362" s="93">
        <f t="shared" si="94"/>
        <v>0.16112103529038149</v>
      </c>
      <c r="R362" s="94">
        <f t="shared" si="95"/>
        <v>0</v>
      </c>
      <c r="S362" s="10">
        <v>235497</v>
      </c>
      <c r="T362" s="12">
        <v>108572</v>
      </c>
      <c r="U362" s="12">
        <v>7256</v>
      </c>
      <c r="V362" s="12">
        <v>277500</v>
      </c>
      <c r="W362" s="12">
        <v>0</v>
      </c>
      <c r="X362" s="12">
        <v>950</v>
      </c>
      <c r="Y362" s="12">
        <v>0</v>
      </c>
      <c r="Z362" s="12">
        <v>106056</v>
      </c>
      <c r="AA362" s="12">
        <v>0</v>
      </c>
      <c r="AB362" s="11">
        <v>735831</v>
      </c>
      <c r="AC362" s="10">
        <v>214931</v>
      </c>
      <c r="AD362" s="12">
        <v>107065</v>
      </c>
      <c r="AE362" s="12">
        <v>6480</v>
      </c>
      <c r="AF362" s="12">
        <v>141000</v>
      </c>
      <c r="AG362" s="12">
        <v>0</v>
      </c>
      <c r="AH362" s="12">
        <v>985</v>
      </c>
      <c r="AI362" s="12">
        <v>0</v>
      </c>
      <c r="AJ362" s="12">
        <v>87000</v>
      </c>
      <c r="AK362" s="12">
        <v>0</v>
      </c>
      <c r="AL362" s="11">
        <v>557461</v>
      </c>
      <c r="AM362" s="10">
        <v>201447</v>
      </c>
      <c r="AN362" s="12">
        <v>99702</v>
      </c>
      <c r="AO362" s="12">
        <v>5823</v>
      </c>
      <c r="AP362" s="12">
        <v>30531</v>
      </c>
      <c r="AQ362" s="12">
        <v>0</v>
      </c>
      <c r="AR362" s="12">
        <v>848</v>
      </c>
      <c r="AS362" s="12">
        <v>0</v>
      </c>
      <c r="AT362" s="12">
        <v>109546</v>
      </c>
      <c r="AU362" s="12">
        <v>0</v>
      </c>
      <c r="AV362" s="11">
        <v>447897</v>
      </c>
      <c r="AW362" s="10">
        <v>216989</v>
      </c>
      <c r="AX362" s="12">
        <v>84495</v>
      </c>
      <c r="AY362" s="12">
        <v>6705</v>
      </c>
      <c r="AZ362" s="12">
        <v>88020</v>
      </c>
      <c r="BA362" s="12">
        <v>0</v>
      </c>
      <c r="BB362" s="12">
        <v>693</v>
      </c>
      <c r="BC362" s="12">
        <v>0</v>
      </c>
      <c r="BD362" s="12">
        <v>10637</v>
      </c>
      <c r="BE362" s="12">
        <v>0</v>
      </c>
      <c r="BF362" s="11">
        <v>407539</v>
      </c>
      <c r="BG362" s="10">
        <v>217803</v>
      </c>
      <c r="BH362" s="12">
        <v>135825</v>
      </c>
      <c r="BI362" s="12">
        <v>6064</v>
      </c>
      <c r="BJ362" s="12">
        <v>103783</v>
      </c>
      <c r="BK362" s="12">
        <v>0</v>
      </c>
      <c r="BL362" s="12">
        <v>734</v>
      </c>
      <c r="BM362" s="12">
        <v>0</v>
      </c>
      <c r="BN362" s="12">
        <v>0</v>
      </c>
      <c r="BO362" s="12">
        <v>0</v>
      </c>
      <c r="BP362" s="11">
        <v>464209</v>
      </c>
      <c r="BQ362" s="10">
        <v>203026</v>
      </c>
      <c r="BR362" s="12">
        <v>105430</v>
      </c>
      <c r="BS362" s="12">
        <v>6326</v>
      </c>
      <c r="BT362" s="12">
        <v>42347</v>
      </c>
      <c r="BU362" s="12">
        <v>0</v>
      </c>
      <c r="BV362" s="12">
        <v>716</v>
      </c>
      <c r="BW362" s="12">
        <v>0</v>
      </c>
      <c r="BX362" s="12">
        <v>5716</v>
      </c>
      <c r="BY362" s="12">
        <v>0</v>
      </c>
      <c r="BZ362" s="11">
        <v>363561</v>
      </c>
      <c r="CA362" s="10">
        <v>0</v>
      </c>
      <c r="CB362" s="12">
        <v>0</v>
      </c>
      <c r="CC362" s="12">
        <v>0</v>
      </c>
      <c r="CD362" s="11">
        <v>0</v>
      </c>
      <c r="CE362" s="10">
        <v>0</v>
      </c>
      <c r="CF362" s="12">
        <v>0</v>
      </c>
      <c r="CG362" s="12">
        <v>0</v>
      </c>
      <c r="CH362" s="11">
        <v>0</v>
      </c>
      <c r="CI362" s="10">
        <v>0</v>
      </c>
      <c r="CJ362" s="12">
        <v>0</v>
      </c>
      <c r="CK362" s="12">
        <v>0</v>
      </c>
      <c r="CL362" s="11">
        <v>0</v>
      </c>
      <c r="CM362" s="10">
        <v>0</v>
      </c>
      <c r="CN362" s="12">
        <v>0</v>
      </c>
      <c r="CO362" s="12">
        <v>0</v>
      </c>
      <c r="CP362" s="11">
        <v>0</v>
      </c>
      <c r="CQ362" s="10">
        <v>0</v>
      </c>
      <c r="CR362" s="12">
        <v>0</v>
      </c>
      <c r="CS362" s="12">
        <v>0</v>
      </c>
      <c r="CT362" s="11">
        <v>0</v>
      </c>
      <c r="CU362" s="10">
        <v>0</v>
      </c>
      <c r="CV362" s="12">
        <v>0</v>
      </c>
      <c r="CW362" s="12">
        <v>0</v>
      </c>
      <c r="CX362" s="11">
        <v>0</v>
      </c>
      <c r="CY362" s="10">
        <v>76230</v>
      </c>
      <c r="CZ362" s="12">
        <v>25240</v>
      </c>
      <c r="DA362" s="15">
        <v>2</v>
      </c>
      <c r="DB362" s="10">
        <v>0</v>
      </c>
      <c r="DC362" s="12">
        <v>0</v>
      </c>
      <c r="DD362" s="15">
        <v>0</v>
      </c>
      <c r="DE362" s="17">
        <v>1325</v>
      </c>
      <c r="DF362" s="14">
        <v>1319</v>
      </c>
      <c r="DG362" s="14">
        <v>1442</v>
      </c>
      <c r="DH362" s="14">
        <v>1370</v>
      </c>
      <c r="DI362" s="14">
        <v>1350</v>
      </c>
      <c r="DJ362" s="7">
        <v>1465</v>
      </c>
      <c r="DK362" s="24">
        <v>79250</v>
      </c>
      <c r="DL362" s="65">
        <v>0</v>
      </c>
    </row>
    <row r="363" spans="1:116" x14ac:dyDescent="0.25">
      <c r="A363" s="6" t="s">
        <v>484</v>
      </c>
      <c r="B363" s="41" t="s">
        <v>482</v>
      </c>
      <c r="C363" s="82">
        <f t="shared" si="96"/>
        <v>671.20743034055727</v>
      </c>
      <c r="D363" s="85">
        <f t="shared" si="97"/>
        <v>455.8186119873817</v>
      </c>
      <c r="E363" s="85">
        <f t="shared" si="98"/>
        <v>391.84292379471231</v>
      </c>
      <c r="F363" s="85">
        <f t="shared" si="99"/>
        <v>574.52059308072489</v>
      </c>
      <c r="G363" s="85">
        <f t="shared" si="100"/>
        <v>400.93467336683415</v>
      </c>
      <c r="H363" s="86">
        <f t="shared" si="101"/>
        <v>419.37030716723547</v>
      </c>
      <c r="I363" s="10">
        <f t="shared" si="86"/>
        <v>0</v>
      </c>
      <c r="J363" s="12">
        <f t="shared" si="87"/>
        <v>0</v>
      </c>
      <c r="K363" s="12">
        <f t="shared" si="88"/>
        <v>0</v>
      </c>
      <c r="L363" s="12">
        <f t="shared" si="89"/>
        <v>0</v>
      </c>
      <c r="M363" s="12">
        <f t="shared" si="90"/>
        <v>0</v>
      </c>
      <c r="N363" s="87">
        <f t="shared" si="91"/>
        <v>0</v>
      </c>
      <c r="O363" s="82">
        <f t="shared" si="92"/>
        <v>58929</v>
      </c>
      <c r="P363" s="92">
        <f t="shared" si="93"/>
        <v>36000</v>
      </c>
      <c r="Q363" s="93">
        <f t="shared" si="94"/>
        <v>8.7177121771217711E-2</v>
      </c>
      <c r="R363" s="94">
        <f t="shared" si="95"/>
        <v>0</v>
      </c>
      <c r="S363" s="10">
        <v>192600</v>
      </c>
      <c r="T363" s="12">
        <v>0</v>
      </c>
      <c r="U363" s="12">
        <v>82000</v>
      </c>
      <c r="V363" s="12">
        <v>159000</v>
      </c>
      <c r="W363" s="12">
        <v>0</v>
      </c>
      <c r="X363" s="12">
        <v>0</v>
      </c>
      <c r="Y363" s="12">
        <v>0</v>
      </c>
      <c r="Z363" s="12">
        <v>0</v>
      </c>
      <c r="AA363" s="12">
        <v>0</v>
      </c>
      <c r="AB363" s="11">
        <v>433600</v>
      </c>
      <c r="AC363" s="10">
        <v>199347</v>
      </c>
      <c r="AD363" s="12">
        <v>0</v>
      </c>
      <c r="AE363" s="12">
        <v>81632</v>
      </c>
      <c r="AF363" s="12">
        <v>8010</v>
      </c>
      <c r="AG363" s="12">
        <v>0</v>
      </c>
      <c r="AH363" s="12">
        <v>0</v>
      </c>
      <c r="AI363" s="12">
        <v>0</v>
      </c>
      <c r="AJ363" s="12">
        <v>0</v>
      </c>
      <c r="AK363" s="12">
        <v>0</v>
      </c>
      <c r="AL363" s="11">
        <v>288989</v>
      </c>
      <c r="AM363" s="10">
        <v>143755</v>
      </c>
      <c r="AN363" s="12">
        <v>0</v>
      </c>
      <c r="AO363" s="12">
        <v>95906</v>
      </c>
      <c r="AP363" s="12">
        <v>12294</v>
      </c>
      <c r="AQ363" s="12">
        <v>0</v>
      </c>
      <c r="AR363" s="12">
        <v>0</v>
      </c>
      <c r="AS363" s="12">
        <v>0</v>
      </c>
      <c r="AT363" s="12">
        <v>0</v>
      </c>
      <c r="AU363" s="12">
        <v>0</v>
      </c>
      <c r="AV363" s="11">
        <v>251955</v>
      </c>
      <c r="AW363" s="10">
        <v>184233</v>
      </c>
      <c r="AX363" s="12">
        <v>0</v>
      </c>
      <c r="AY363" s="12">
        <v>137854</v>
      </c>
      <c r="AZ363" s="12">
        <v>26647</v>
      </c>
      <c r="BA363" s="12">
        <v>0</v>
      </c>
      <c r="BB363" s="12">
        <v>0</v>
      </c>
      <c r="BC363" s="12">
        <v>0</v>
      </c>
      <c r="BD363" s="12">
        <v>0</v>
      </c>
      <c r="BE363" s="12">
        <v>0</v>
      </c>
      <c r="BF363" s="11">
        <v>348734</v>
      </c>
      <c r="BG363" s="10">
        <v>158816</v>
      </c>
      <c r="BH363" s="12">
        <v>0</v>
      </c>
      <c r="BI363" s="12">
        <v>72272</v>
      </c>
      <c r="BJ363" s="12">
        <v>8270</v>
      </c>
      <c r="BK363" s="12">
        <v>0</v>
      </c>
      <c r="BL363" s="12">
        <v>0</v>
      </c>
      <c r="BM363" s="12">
        <v>0</v>
      </c>
      <c r="BN363" s="12">
        <v>0</v>
      </c>
      <c r="BO363" s="12">
        <v>0</v>
      </c>
      <c r="BP363" s="11">
        <v>239358</v>
      </c>
      <c r="BQ363" s="10">
        <v>158841</v>
      </c>
      <c r="BR363" s="12">
        <v>0</v>
      </c>
      <c r="BS363" s="12">
        <v>68272</v>
      </c>
      <c r="BT363" s="12">
        <v>18638</v>
      </c>
      <c r="BU363" s="12">
        <v>0</v>
      </c>
      <c r="BV363" s="12">
        <v>0</v>
      </c>
      <c r="BW363" s="12">
        <v>0</v>
      </c>
      <c r="BX363" s="12">
        <v>0</v>
      </c>
      <c r="BY363" s="12">
        <v>0</v>
      </c>
      <c r="BZ363" s="11">
        <v>245751</v>
      </c>
      <c r="CA363" s="10">
        <v>0</v>
      </c>
      <c r="CB363" s="12">
        <v>0</v>
      </c>
      <c r="CC363" s="12">
        <v>0</v>
      </c>
      <c r="CD363" s="11">
        <v>0</v>
      </c>
      <c r="CE363" s="10">
        <v>0</v>
      </c>
      <c r="CF363" s="12">
        <v>0</v>
      </c>
      <c r="CG363" s="12">
        <v>0</v>
      </c>
      <c r="CH363" s="11">
        <v>0</v>
      </c>
      <c r="CI363" s="10">
        <v>0</v>
      </c>
      <c r="CJ363" s="12">
        <v>0</v>
      </c>
      <c r="CK363" s="12">
        <v>0</v>
      </c>
      <c r="CL363" s="11">
        <v>0</v>
      </c>
      <c r="CM363" s="10">
        <v>0</v>
      </c>
      <c r="CN363" s="12">
        <v>0</v>
      </c>
      <c r="CO363" s="12">
        <v>0</v>
      </c>
      <c r="CP363" s="11">
        <v>0</v>
      </c>
      <c r="CQ363" s="10">
        <v>0</v>
      </c>
      <c r="CR363" s="12">
        <v>0</v>
      </c>
      <c r="CS363" s="12">
        <v>0</v>
      </c>
      <c r="CT363" s="11">
        <v>0</v>
      </c>
      <c r="CU363" s="10">
        <v>0</v>
      </c>
      <c r="CV363" s="12">
        <v>0</v>
      </c>
      <c r="CW363" s="12">
        <v>0</v>
      </c>
      <c r="CX363" s="11">
        <v>0</v>
      </c>
      <c r="CY363" s="10">
        <v>36000</v>
      </c>
      <c r="CZ363" s="12">
        <v>1800</v>
      </c>
      <c r="DA363" s="15">
        <v>1</v>
      </c>
      <c r="DB363" s="10">
        <v>0</v>
      </c>
      <c r="DC363" s="12">
        <v>0</v>
      </c>
      <c r="DD363" s="15">
        <v>0</v>
      </c>
      <c r="DE363" s="17">
        <v>646</v>
      </c>
      <c r="DF363" s="14">
        <v>634</v>
      </c>
      <c r="DG363" s="14">
        <v>643</v>
      </c>
      <c r="DH363" s="14">
        <v>607</v>
      </c>
      <c r="DI363" s="14">
        <v>597</v>
      </c>
      <c r="DJ363" s="7">
        <v>586</v>
      </c>
      <c r="DK363" s="24">
        <v>58929</v>
      </c>
      <c r="DL363" s="65">
        <v>0</v>
      </c>
    </row>
    <row r="364" spans="1:116" x14ac:dyDescent="0.25">
      <c r="A364" s="6" t="s">
        <v>531</v>
      </c>
      <c r="B364" s="41" t="s">
        <v>532</v>
      </c>
      <c r="C364" s="82">
        <f t="shared" si="96"/>
        <v>2803.030303030303</v>
      </c>
      <c r="D364" s="85">
        <f t="shared" si="97"/>
        <v>3334.6462093862815</v>
      </c>
      <c r="E364" s="85">
        <f t="shared" si="98"/>
        <v>3245.8945454545456</v>
      </c>
      <c r="F364" s="85">
        <f t="shared" si="99"/>
        <v>2822.863157894737</v>
      </c>
      <c r="G364" s="85">
        <f t="shared" si="100"/>
        <v>3727.4412811387901</v>
      </c>
      <c r="H364" s="86">
        <f t="shared" si="101"/>
        <v>6883.3321428571426</v>
      </c>
      <c r="I364" s="10">
        <f t="shared" si="86"/>
        <v>285.65013774104682</v>
      </c>
      <c r="J364" s="12">
        <f t="shared" si="87"/>
        <v>496.2851985559567</v>
      </c>
      <c r="K364" s="12">
        <f t="shared" si="88"/>
        <v>619.14909090909089</v>
      </c>
      <c r="L364" s="12">
        <f t="shared" si="89"/>
        <v>700.96842105263158</v>
      </c>
      <c r="M364" s="12">
        <f t="shared" si="90"/>
        <v>829.50889679715306</v>
      </c>
      <c r="N364" s="87">
        <f t="shared" si="91"/>
        <v>895.22500000000002</v>
      </c>
      <c r="O364" s="82">
        <f t="shared" si="92"/>
        <v>57813</v>
      </c>
      <c r="P364" s="92">
        <f t="shared" si="93"/>
        <v>42125</v>
      </c>
      <c r="Q364" s="93">
        <f t="shared" si="94"/>
        <v>0.18722358722358723</v>
      </c>
      <c r="R364" s="94">
        <f t="shared" si="95"/>
        <v>1</v>
      </c>
      <c r="S364" s="10">
        <v>320000</v>
      </c>
      <c r="T364" s="12">
        <v>0</v>
      </c>
      <c r="U364" s="12">
        <v>371000</v>
      </c>
      <c r="V364" s="12">
        <v>280000</v>
      </c>
      <c r="W364" s="12">
        <v>0</v>
      </c>
      <c r="X364" s="12">
        <v>0</v>
      </c>
      <c r="Y364" s="12">
        <v>46500</v>
      </c>
      <c r="Z364" s="12">
        <v>3000</v>
      </c>
      <c r="AA364" s="12">
        <v>0</v>
      </c>
      <c r="AB364" s="11">
        <v>1020500</v>
      </c>
      <c r="AC364" s="10">
        <v>289500</v>
      </c>
      <c r="AD364" s="12">
        <v>0</v>
      </c>
      <c r="AE364" s="12">
        <v>360000</v>
      </c>
      <c r="AF364" s="12">
        <v>178697</v>
      </c>
      <c r="AG364" s="12">
        <v>0</v>
      </c>
      <c r="AH364" s="12">
        <v>0</v>
      </c>
      <c r="AI364" s="12">
        <v>95500</v>
      </c>
      <c r="AJ364" s="12">
        <v>3000</v>
      </c>
      <c r="AK364" s="12">
        <v>0</v>
      </c>
      <c r="AL364" s="11">
        <v>926697</v>
      </c>
      <c r="AM364" s="10">
        <v>298649</v>
      </c>
      <c r="AN364" s="12">
        <v>0</v>
      </c>
      <c r="AO364" s="12">
        <v>397543</v>
      </c>
      <c r="AP364" s="12">
        <v>5100</v>
      </c>
      <c r="AQ364" s="12">
        <v>0</v>
      </c>
      <c r="AR364" s="12">
        <v>0</v>
      </c>
      <c r="AS364" s="12">
        <v>191329</v>
      </c>
      <c r="AT364" s="12">
        <v>0</v>
      </c>
      <c r="AU364" s="12">
        <v>0</v>
      </c>
      <c r="AV364" s="11">
        <v>892621</v>
      </c>
      <c r="AW364" s="10">
        <v>254704</v>
      </c>
      <c r="AX364" s="12">
        <v>0</v>
      </c>
      <c r="AY364" s="12">
        <v>388420</v>
      </c>
      <c r="AZ364" s="12">
        <v>0</v>
      </c>
      <c r="BA364" s="12">
        <v>0</v>
      </c>
      <c r="BB364" s="12">
        <v>0</v>
      </c>
      <c r="BC364" s="12">
        <v>161392</v>
      </c>
      <c r="BD364" s="12">
        <v>7690</v>
      </c>
      <c r="BE364" s="12">
        <v>0</v>
      </c>
      <c r="BF364" s="11">
        <v>812206</v>
      </c>
      <c r="BG364" s="10">
        <v>265037</v>
      </c>
      <c r="BH364" s="12">
        <v>0</v>
      </c>
      <c r="BI364" s="12">
        <v>386542</v>
      </c>
      <c r="BJ364" s="12">
        <v>0</v>
      </c>
      <c r="BK364" s="12">
        <v>15281</v>
      </c>
      <c r="BL364" s="12">
        <v>0</v>
      </c>
      <c r="BM364" s="12">
        <v>380551</v>
      </c>
      <c r="BN364" s="12">
        <v>3882</v>
      </c>
      <c r="BO364" s="12">
        <v>0</v>
      </c>
      <c r="BP364" s="11">
        <v>1051293</v>
      </c>
      <c r="BQ364" s="10">
        <v>255022</v>
      </c>
      <c r="BR364" s="12">
        <v>0</v>
      </c>
      <c r="BS364" s="12">
        <v>374903</v>
      </c>
      <c r="BT364" s="12">
        <v>0</v>
      </c>
      <c r="BU364" s="12">
        <v>1036061</v>
      </c>
      <c r="BV364" s="12">
        <v>0</v>
      </c>
      <c r="BW364" s="12">
        <v>261347</v>
      </c>
      <c r="BX364" s="12">
        <v>0</v>
      </c>
      <c r="BY364" s="12">
        <v>0</v>
      </c>
      <c r="BZ364" s="11">
        <v>1927333</v>
      </c>
      <c r="CA364" s="10">
        <v>0</v>
      </c>
      <c r="CB364" s="12">
        <v>103691</v>
      </c>
      <c r="CC364" s="12">
        <v>0</v>
      </c>
      <c r="CD364" s="11">
        <v>103691</v>
      </c>
      <c r="CE364" s="10">
        <v>0</v>
      </c>
      <c r="CF364" s="12">
        <v>137471</v>
      </c>
      <c r="CG364" s="12">
        <v>0</v>
      </c>
      <c r="CH364" s="11">
        <v>137471</v>
      </c>
      <c r="CI364" s="10">
        <v>0</v>
      </c>
      <c r="CJ364" s="12">
        <v>170266</v>
      </c>
      <c r="CK364" s="12">
        <v>0</v>
      </c>
      <c r="CL364" s="11">
        <v>170266</v>
      </c>
      <c r="CM364" s="10">
        <v>0</v>
      </c>
      <c r="CN364" s="12">
        <v>199776</v>
      </c>
      <c r="CO364" s="12">
        <v>0</v>
      </c>
      <c r="CP364" s="11">
        <v>199776</v>
      </c>
      <c r="CQ364" s="10">
        <v>0</v>
      </c>
      <c r="CR364" s="12">
        <v>233092</v>
      </c>
      <c r="CS364" s="12">
        <v>0</v>
      </c>
      <c r="CT364" s="11">
        <v>233092</v>
      </c>
      <c r="CU364" s="10">
        <v>0</v>
      </c>
      <c r="CV364" s="12">
        <v>250663</v>
      </c>
      <c r="CW364" s="12">
        <v>0</v>
      </c>
      <c r="CX364" s="11">
        <v>250663</v>
      </c>
      <c r="CY364" s="10">
        <v>168500</v>
      </c>
      <c r="CZ364" s="12">
        <v>22000</v>
      </c>
      <c r="DA364" s="15">
        <v>4</v>
      </c>
      <c r="DB364" s="10">
        <v>0</v>
      </c>
      <c r="DC364" s="12">
        <v>0</v>
      </c>
      <c r="DD364" s="15">
        <v>0</v>
      </c>
      <c r="DE364" s="17">
        <v>363</v>
      </c>
      <c r="DF364" s="14">
        <v>277</v>
      </c>
      <c r="DG364" s="14">
        <v>275</v>
      </c>
      <c r="DH364" s="14">
        <v>285</v>
      </c>
      <c r="DI364" s="14">
        <v>281</v>
      </c>
      <c r="DJ364" s="7">
        <v>280</v>
      </c>
      <c r="DK364" s="24">
        <v>57813</v>
      </c>
      <c r="DL364" s="65">
        <v>1</v>
      </c>
    </row>
    <row r="365" spans="1:116" x14ac:dyDescent="0.25">
      <c r="A365" s="6" t="s">
        <v>448</v>
      </c>
      <c r="B365" s="41" t="s">
        <v>430</v>
      </c>
      <c r="C365" s="82">
        <f t="shared" si="96"/>
        <v>5779.1695022054191</v>
      </c>
      <c r="D365" s="85">
        <f t="shared" si="97"/>
        <v>6363.5627760252364</v>
      </c>
      <c r="E365" s="85">
        <f t="shared" si="98"/>
        <v>4418.1081365935916</v>
      </c>
      <c r="F365" s="85">
        <f t="shared" si="99"/>
        <v>3672.2893567498941</v>
      </c>
      <c r="G365" s="85">
        <f t="shared" si="100"/>
        <v>3488.3072673183169</v>
      </c>
      <c r="H365" s="86">
        <f t="shared" si="101"/>
        <v>101.86932864490728</v>
      </c>
      <c r="I365" s="10">
        <f t="shared" si="86"/>
        <v>2125.886263390044</v>
      </c>
      <c r="J365" s="12">
        <f t="shared" si="87"/>
        <v>2223.2022082018925</v>
      </c>
      <c r="K365" s="12">
        <f t="shared" si="88"/>
        <v>2342.3668844856661</v>
      </c>
      <c r="L365" s="12">
        <f t="shared" si="89"/>
        <v>2467.6842996191281</v>
      </c>
      <c r="M365" s="12">
        <f t="shared" si="90"/>
        <v>2598.173608159796</v>
      </c>
      <c r="N365" s="87">
        <f t="shared" si="91"/>
        <v>18.154321183642367</v>
      </c>
      <c r="O365" s="82">
        <f t="shared" si="92"/>
        <v>70361</v>
      </c>
      <c r="P365" s="92">
        <f t="shared" si="93"/>
        <v>52482.47015166183</v>
      </c>
      <c r="Q365" s="93">
        <f t="shared" si="94"/>
        <v>0.1995978429799482</v>
      </c>
      <c r="R365" s="94">
        <f t="shared" si="95"/>
        <v>0</v>
      </c>
      <c r="S365" s="10">
        <v>2538704</v>
      </c>
      <c r="T365" s="12">
        <v>8891723</v>
      </c>
      <c r="U365" s="12">
        <v>34514790</v>
      </c>
      <c r="V365" s="12">
        <v>1122122</v>
      </c>
      <c r="W365" s="12">
        <v>1431200</v>
      </c>
      <c r="X365" s="12">
        <v>0</v>
      </c>
      <c r="Y365" s="12">
        <v>6530713</v>
      </c>
      <c r="Z365" s="12">
        <v>4797055</v>
      </c>
      <c r="AA365" s="12">
        <v>0</v>
      </c>
      <c r="AB365" s="11">
        <v>59826307</v>
      </c>
      <c r="AC365" s="10">
        <v>3109469</v>
      </c>
      <c r="AD365" s="12">
        <v>7665811</v>
      </c>
      <c r="AE365" s="12">
        <v>43618393</v>
      </c>
      <c r="AF365" s="12">
        <v>537873</v>
      </c>
      <c r="AG365" s="12">
        <v>1403546</v>
      </c>
      <c r="AH365" s="12">
        <v>0</v>
      </c>
      <c r="AI365" s="12">
        <v>4182390</v>
      </c>
      <c r="AJ365" s="12">
        <v>6836720</v>
      </c>
      <c r="AK365" s="12">
        <v>0</v>
      </c>
      <c r="AL365" s="11">
        <v>67354202</v>
      </c>
      <c r="AM365" s="10">
        <v>4630219</v>
      </c>
      <c r="AN365" s="12">
        <v>10705375</v>
      </c>
      <c r="AO365" s="12">
        <v>9596458</v>
      </c>
      <c r="AP365" s="12">
        <v>13232192</v>
      </c>
      <c r="AQ365" s="12">
        <v>0</v>
      </c>
      <c r="AR365" s="12">
        <v>0</v>
      </c>
      <c r="AS365" s="12">
        <v>3754766</v>
      </c>
      <c r="AT365" s="12">
        <v>6684749</v>
      </c>
      <c r="AU365" s="12">
        <v>0</v>
      </c>
      <c r="AV365" s="11">
        <v>48603759</v>
      </c>
      <c r="AW365" s="10">
        <v>4366259</v>
      </c>
      <c r="AX365" s="12">
        <v>10251496</v>
      </c>
      <c r="AY365" s="12">
        <v>8580163</v>
      </c>
      <c r="AZ365" s="12">
        <v>8265345</v>
      </c>
      <c r="BA365" s="12">
        <v>0</v>
      </c>
      <c r="BB365" s="12">
        <v>0</v>
      </c>
      <c r="BC365" s="12">
        <v>3247216</v>
      </c>
      <c r="BD365" s="12">
        <v>15246377</v>
      </c>
      <c r="BE365" s="12">
        <v>0</v>
      </c>
      <c r="BF365" s="11">
        <v>49956856</v>
      </c>
      <c r="BG365" s="10">
        <v>4820446</v>
      </c>
      <c r="BH365" s="12">
        <v>10086405</v>
      </c>
      <c r="BI365" s="12">
        <v>6222474</v>
      </c>
      <c r="BJ365" s="12">
        <v>8797221</v>
      </c>
      <c r="BK365" s="12">
        <v>0</v>
      </c>
      <c r="BL365" s="12">
        <v>0</v>
      </c>
      <c r="BM365" s="12">
        <v>2905402</v>
      </c>
      <c r="BN365" s="12">
        <v>2122044</v>
      </c>
      <c r="BO365" s="12">
        <v>0</v>
      </c>
      <c r="BP365" s="11">
        <v>34953992</v>
      </c>
      <c r="BQ365" s="10">
        <v>4459253</v>
      </c>
      <c r="BR365" s="12">
        <v>9488508</v>
      </c>
      <c r="BS365" s="12">
        <v>5304611</v>
      </c>
      <c r="BT365" s="12">
        <v>3329506</v>
      </c>
      <c r="BU365" s="12">
        <v>0</v>
      </c>
      <c r="BV365" s="12">
        <v>0</v>
      </c>
      <c r="BW365" s="12">
        <v>3085933</v>
      </c>
      <c r="BX365" s="12">
        <v>1961909</v>
      </c>
      <c r="BY365" s="12">
        <v>0</v>
      </c>
      <c r="BZ365" s="11">
        <v>27629720</v>
      </c>
      <c r="CA365" s="10">
        <v>11930000</v>
      </c>
      <c r="CB365" s="12">
        <v>8312689</v>
      </c>
      <c r="CC365" s="12">
        <v>0</v>
      </c>
      <c r="CD365" s="11">
        <v>20242689</v>
      </c>
      <c r="CE365" s="10">
        <v>12190000</v>
      </c>
      <c r="CF365" s="12">
        <v>8952653</v>
      </c>
      <c r="CG365" s="12">
        <v>0</v>
      </c>
      <c r="CH365" s="11">
        <v>21142653</v>
      </c>
      <c r="CI365" s="10">
        <v>12860000</v>
      </c>
      <c r="CJ365" s="12">
        <v>9364377</v>
      </c>
      <c r="CK365" s="12">
        <v>0</v>
      </c>
      <c r="CL365" s="11">
        <v>22224377</v>
      </c>
      <c r="CM365" s="10">
        <v>13505000</v>
      </c>
      <c r="CN365" s="12">
        <v>9819552</v>
      </c>
      <c r="CO365" s="12">
        <v>0</v>
      </c>
      <c r="CP365" s="11">
        <v>23324552</v>
      </c>
      <c r="CQ365" s="10">
        <v>14205000</v>
      </c>
      <c r="CR365" s="12">
        <v>10249010</v>
      </c>
      <c r="CS365" s="12">
        <v>0</v>
      </c>
      <c r="CT365" s="11">
        <v>24454010</v>
      </c>
      <c r="CU365" s="10">
        <v>1570000</v>
      </c>
      <c r="CV365" s="12">
        <v>3004308</v>
      </c>
      <c r="CW365" s="12">
        <v>0</v>
      </c>
      <c r="CX365" s="11">
        <v>4574308</v>
      </c>
      <c r="CY365" s="10">
        <v>6505727</v>
      </c>
      <c r="CZ365" s="12">
        <v>4477993</v>
      </c>
      <c r="DA365" s="15">
        <v>123.96</v>
      </c>
      <c r="DB365" s="10">
        <v>0</v>
      </c>
      <c r="DC365" s="12">
        <v>0</v>
      </c>
      <c r="DD365" s="15">
        <v>0</v>
      </c>
      <c r="DE365" s="17">
        <v>9522</v>
      </c>
      <c r="DF365" s="14">
        <v>9510</v>
      </c>
      <c r="DG365" s="14">
        <v>9488</v>
      </c>
      <c r="DH365" s="14">
        <v>9452</v>
      </c>
      <c r="DI365" s="14">
        <v>9412</v>
      </c>
      <c r="DJ365" s="7">
        <v>251968</v>
      </c>
      <c r="DK365" s="24">
        <v>70361</v>
      </c>
      <c r="DL365" s="65">
        <v>0</v>
      </c>
    </row>
    <row r="366" spans="1:116" x14ac:dyDescent="0.25">
      <c r="A366" s="6" t="s">
        <v>449</v>
      </c>
      <c r="B366" s="41" t="s">
        <v>430</v>
      </c>
      <c r="C366" s="82">
        <f t="shared" si="96"/>
        <v>2817.9257961830813</v>
      </c>
      <c r="D366" s="85">
        <f t="shared" si="97"/>
        <v>3245.1925064648117</v>
      </c>
      <c r="E366" s="85">
        <f t="shared" si="98"/>
        <v>2874.6100111640199</v>
      </c>
      <c r="F366" s="85">
        <f t="shared" si="99"/>
        <v>2602.1162234134799</v>
      </c>
      <c r="G366" s="85">
        <f t="shared" si="100"/>
        <v>2544.2716562932901</v>
      </c>
      <c r="H366" s="86">
        <f t="shared" si="101"/>
        <v>69535.954734706946</v>
      </c>
      <c r="I366" s="10">
        <f t="shared" si="86"/>
        <v>2719.57496615943</v>
      </c>
      <c r="J366" s="12">
        <f t="shared" si="87"/>
        <v>2695.7859780403433</v>
      </c>
      <c r="K366" s="12">
        <f t="shared" si="88"/>
        <v>2253.7845951713716</v>
      </c>
      <c r="L366" s="12">
        <f t="shared" si="89"/>
        <v>1869.8474389459041</v>
      </c>
      <c r="M366" s="12">
        <f t="shared" si="90"/>
        <v>1635.166991200515</v>
      </c>
      <c r="N366" s="87">
        <f t="shared" si="91"/>
        <v>42867.299775808693</v>
      </c>
      <c r="O366" s="82">
        <f t="shared" si="92"/>
        <v>50622</v>
      </c>
      <c r="P366" s="92">
        <f t="shared" si="93"/>
        <v>59126.989409984868</v>
      </c>
      <c r="Q366" s="93">
        <f t="shared" si="94"/>
        <v>0.37601566316023516</v>
      </c>
      <c r="R366" s="94">
        <f t="shared" si="95"/>
        <v>3</v>
      </c>
      <c r="S366" s="10">
        <v>160592907</v>
      </c>
      <c r="T366" s="12">
        <v>174173033</v>
      </c>
      <c r="U366" s="12">
        <v>285671453</v>
      </c>
      <c r="V366" s="12">
        <v>23126061</v>
      </c>
      <c r="W366" s="12">
        <v>32510168</v>
      </c>
      <c r="X366" s="12">
        <v>0</v>
      </c>
      <c r="Y366" s="12">
        <v>81689168</v>
      </c>
      <c r="Z366" s="12">
        <v>167412902</v>
      </c>
      <c r="AA366" s="12">
        <v>0</v>
      </c>
      <c r="AB366" s="11">
        <v>925175692</v>
      </c>
      <c r="AC366" s="10">
        <v>160261554</v>
      </c>
      <c r="AD366" s="12">
        <v>168160853</v>
      </c>
      <c r="AE366" s="12">
        <v>380682510</v>
      </c>
      <c r="AF366" s="12">
        <v>38327938</v>
      </c>
      <c r="AG366" s="12">
        <v>44536464</v>
      </c>
      <c r="AH366" s="12">
        <v>0</v>
      </c>
      <c r="AI366" s="12">
        <v>70177729</v>
      </c>
      <c r="AJ366" s="12">
        <v>230685497</v>
      </c>
      <c r="AK366" s="12">
        <v>0</v>
      </c>
      <c r="AL366" s="11">
        <v>1092832545</v>
      </c>
      <c r="AM366" s="10">
        <v>227459467</v>
      </c>
      <c r="AN366" s="12">
        <v>171998775</v>
      </c>
      <c r="AO366" s="12">
        <v>166208825</v>
      </c>
      <c r="AP366" s="12">
        <v>84428611</v>
      </c>
      <c r="AQ366" s="12">
        <v>30988667</v>
      </c>
      <c r="AR366" s="12">
        <v>0</v>
      </c>
      <c r="AS366" s="12">
        <v>75932703</v>
      </c>
      <c r="AT366" s="12">
        <v>92687394</v>
      </c>
      <c r="AU366" s="12">
        <v>0</v>
      </c>
      <c r="AV366" s="11">
        <v>849704442</v>
      </c>
      <c r="AW366" s="10">
        <v>218323452</v>
      </c>
      <c r="AX366" s="12">
        <v>164663263</v>
      </c>
      <c r="AY366" s="12">
        <v>158563107</v>
      </c>
      <c r="AZ366" s="12">
        <v>33291148</v>
      </c>
      <c r="BA366" s="12">
        <v>32347194</v>
      </c>
      <c r="BB366" s="12">
        <v>0</v>
      </c>
      <c r="BC366" s="12">
        <v>68016760</v>
      </c>
      <c r="BD366" s="12">
        <v>114343608</v>
      </c>
      <c r="BE366" s="12">
        <v>0</v>
      </c>
      <c r="BF366" s="11">
        <v>789548532</v>
      </c>
      <c r="BG366" s="10">
        <v>214490184</v>
      </c>
      <c r="BH366" s="12">
        <v>151391787</v>
      </c>
      <c r="BI366" s="12">
        <v>154312446</v>
      </c>
      <c r="BJ366" s="12">
        <v>30234532</v>
      </c>
      <c r="BK366" s="12">
        <v>29416579</v>
      </c>
      <c r="BL366" s="12">
        <v>0</v>
      </c>
      <c r="BM366" s="12">
        <v>72162248</v>
      </c>
      <c r="BN366" s="12">
        <v>124127622</v>
      </c>
      <c r="BO366" s="12">
        <v>0</v>
      </c>
      <c r="BP366" s="11">
        <v>776135398</v>
      </c>
      <c r="BQ366" s="10">
        <v>216046175</v>
      </c>
      <c r="BR366" s="12">
        <v>144060299</v>
      </c>
      <c r="BS366" s="12">
        <v>159805560</v>
      </c>
      <c r="BT366" s="12">
        <v>37460422</v>
      </c>
      <c r="BU366" s="12">
        <v>17422407</v>
      </c>
      <c r="BV366" s="12">
        <v>0</v>
      </c>
      <c r="BW366" s="12">
        <v>76548425</v>
      </c>
      <c r="BX366" s="12">
        <v>58676553</v>
      </c>
      <c r="BY366" s="12">
        <v>0</v>
      </c>
      <c r="BZ366" s="11">
        <v>710019841</v>
      </c>
      <c r="CA366" s="10">
        <v>0</v>
      </c>
      <c r="CB366" s="12">
        <v>618527465</v>
      </c>
      <c r="CC366" s="12">
        <v>112788000</v>
      </c>
      <c r="CD366" s="11">
        <v>731315465</v>
      </c>
      <c r="CE366" s="10">
        <v>0</v>
      </c>
      <c r="CF366" s="12">
        <v>591884765</v>
      </c>
      <c r="CG366" s="12">
        <v>124302000</v>
      </c>
      <c r="CH366" s="11">
        <v>716186765</v>
      </c>
      <c r="CI366" s="10">
        <v>0</v>
      </c>
      <c r="CJ366" s="12">
        <v>457624158</v>
      </c>
      <c r="CK366" s="12">
        <v>135901000</v>
      </c>
      <c r="CL366" s="11">
        <v>593525158</v>
      </c>
      <c r="CM366" s="10">
        <v>0</v>
      </c>
      <c r="CN366" s="12">
        <v>399230623</v>
      </c>
      <c r="CO366" s="12">
        <v>85963000</v>
      </c>
      <c r="CP366" s="11">
        <v>485193623</v>
      </c>
      <c r="CQ366" s="10">
        <v>0</v>
      </c>
      <c r="CR366" s="12">
        <v>375102069</v>
      </c>
      <c r="CS366" s="12">
        <v>43934000</v>
      </c>
      <c r="CT366" s="11">
        <v>419036069</v>
      </c>
      <c r="CU366" s="10">
        <v>0</v>
      </c>
      <c r="CV366" s="12">
        <v>343533997</v>
      </c>
      <c r="CW366" s="12">
        <v>58004000</v>
      </c>
      <c r="CX366" s="11">
        <v>401537997</v>
      </c>
      <c r="CY366" s="10">
        <v>199322994</v>
      </c>
      <c r="CZ366" s="12">
        <v>82864711</v>
      </c>
      <c r="DA366" s="15">
        <v>3371.1000000000004</v>
      </c>
      <c r="DB366" s="10">
        <v>2373914</v>
      </c>
      <c r="DC366" s="12">
        <v>369059</v>
      </c>
      <c r="DD366" s="15">
        <v>54.2</v>
      </c>
      <c r="DE366" s="17">
        <v>268908</v>
      </c>
      <c r="DF366" s="14">
        <v>265669</v>
      </c>
      <c r="DG366" s="14">
        <v>263346</v>
      </c>
      <c r="DH366" s="14">
        <v>259483</v>
      </c>
      <c r="DI366" s="14">
        <v>256265</v>
      </c>
      <c r="DJ366" s="7">
        <v>9367</v>
      </c>
      <c r="DK366" s="24">
        <v>50622</v>
      </c>
      <c r="DL366" s="65">
        <v>3</v>
      </c>
    </row>
    <row r="367" spans="1:116" x14ac:dyDescent="0.25">
      <c r="A367" s="6" t="s">
        <v>92</v>
      </c>
      <c r="B367" s="41" t="s">
        <v>89</v>
      </c>
      <c r="C367" s="82">
        <f t="shared" si="96"/>
        <v>4003.8811717022845</v>
      </c>
      <c r="D367" s="85">
        <f t="shared" si="97"/>
        <v>3463.3985398727068</v>
      </c>
      <c r="E367" s="85">
        <f t="shared" si="98"/>
        <v>3178.8019244734933</v>
      </c>
      <c r="F367" s="85">
        <f t="shared" si="99"/>
        <v>3103.5384335816825</v>
      </c>
      <c r="G367" s="85">
        <f t="shared" si="100"/>
        <v>3093.1279690664701</v>
      </c>
      <c r="H367" s="86">
        <f t="shared" si="101"/>
        <v>2956.9451385116786</v>
      </c>
      <c r="I367" s="10">
        <f t="shared" si="86"/>
        <v>339.35869565217394</v>
      </c>
      <c r="J367" s="12">
        <f t="shared" si="87"/>
        <v>467.49663047547733</v>
      </c>
      <c r="K367" s="12">
        <f t="shared" si="88"/>
        <v>603.14034132171389</v>
      </c>
      <c r="L367" s="12">
        <f t="shared" si="89"/>
        <v>618.96965291659092</v>
      </c>
      <c r="M367" s="12">
        <f t="shared" si="90"/>
        <v>847.71883631007177</v>
      </c>
      <c r="N367" s="87">
        <f t="shared" si="91"/>
        <v>952.85189208763359</v>
      </c>
      <c r="O367" s="82">
        <f t="shared" si="92"/>
        <v>43974</v>
      </c>
      <c r="P367" s="92">
        <f t="shared" si="93"/>
        <v>45265.421686746988</v>
      </c>
      <c r="Q367" s="93">
        <f t="shared" si="94"/>
        <v>0.26871053220422136</v>
      </c>
      <c r="R367" s="94">
        <f t="shared" si="95"/>
        <v>1</v>
      </c>
      <c r="S367" s="10">
        <v>830260</v>
      </c>
      <c r="T367" s="12">
        <v>3320431</v>
      </c>
      <c r="U367" s="12">
        <v>13627261</v>
      </c>
      <c r="V367" s="12">
        <v>3038240</v>
      </c>
      <c r="W367" s="12">
        <v>175</v>
      </c>
      <c r="X367" s="12">
        <v>0</v>
      </c>
      <c r="Y367" s="12">
        <v>916700</v>
      </c>
      <c r="Z367" s="12">
        <v>829802</v>
      </c>
      <c r="AA367" s="12">
        <v>0</v>
      </c>
      <c r="AB367" s="11">
        <v>22562869</v>
      </c>
      <c r="AC367" s="10">
        <v>818100</v>
      </c>
      <c r="AD367" s="12">
        <v>2996066</v>
      </c>
      <c r="AE367" s="12">
        <v>12147798</v>
      </c>
      <c r="AF367" s="12">
        <v>1714536</v>
      </c>
      <c r="AG367" s="12">
        <v>175</v>
      </c>
      <c r="AH367" s="12">
        <v>0</v>
      </c>
      <c r="AI367" s="12">
        <v>824800</v>
      </c>
      <c r="AJ367" s="12">
        <v>621204</v>
      </c>
      <c r="AK367" s="12">
        <v>0</v>
      </c>
      <c r="AL367" s="11">
        <v>19122679</v>
      </c>
      <c r="AM367" s="10">
        <v>2659588</v>
      </c>
      <c r="AN367" s="12">
        <v>3404029</v>
      </c>
      <c r="AO367" s="12">
        <v>11121717</v>
      </c>
      <c r="AP367" s="12">
        <v>200639</v>
      </c>
      <c r="AQ367" s="12">
        <v>175</v>
      </c>
      <c r="AR367" s="12">
        <v>0</v>
      </c>
      <c r="AS367" s="12">
        <v>122693</v>
      </c>
      <c r="AT367" s="12">
        <v>808819</v>
      </c>
      <c r="AU367" s="12">
        <v>0</v>
      </c>
      <c r="AV367" s="11">
        <v>18317660</v>
      </c>
      <c r="AW367" s="10">
        <v>2932524</v>
      </c>
      <c r="AX367" s="12">
        <v>2613085</v>
      </c>
      <c r="AY367" s="12">
        <v>11198705</v>
      </c>
      <c r="AZ367" s="12">
        <v>247520</v>
      </c>
      <c r="BA367" s="12">
        <v>175</v>
      </c>
      <c r="BB367" s="12">
        <v>0</v>
      </c>
      <c r="BC367" s="12">
        <v>86763</v>
      </c>
      <c r="BD367" s="12">
        <v>467864</v>
      </c>
      <c r="BE367" s="12">
        <v>0</v>
      </c>
      <c r="BF367" s="11">
        <v>17546636</v>
      </c>
      <c r="BG367" s="10">
        <v>2473731</v>
      </c>
      <c r="BH367" s="12">
        <v>3103293</v>
      </c>
      <c r="BI367" s="12">
        <v>10745825</v>
      </c>
      <c r="BJ367" s="12">
        <v>359156</v>
      </c>
      <c r="BK367" s="12">
        <v>0</v>
      </c>
      <c r="BL367" s="12">
        <v>0</v>
      </c>
      <c r="BM367" s="12">
        <v>116773</v>
      </c>
      <c r="BN367" s="12">
        <v>557040</v>
      </c>
      <c r="BO367" s="12">
        <v>0</v>
      </c>
      <c r="BP367" s="11">
        <v>17355818</v>
      </c>
      <c r="BQ367" s="10">
        <v>2555492</v>
      </c>
      <c r="BR367" s="12">
        <v>2725604</v>
      </c>
      <c r="BS367" s="12">
        <v>10497215</v>
      </c>
      <c r="BT367" s="12">
        <v>460105</v>
      </c>
      <c r="BU367" s="12">
        <v>0</v>
      </c>
      <c r="BV367" s="12">
        <v>0</v>
      </c>
      <c r="BW367" s="12">
        <v>92792</v>
      </c>
      <c r="BX367" s="12">
        <v>273336</v>
      </c>
      <c r="BY367" s="12">
        <v>0</v>
      </c>
      <c r="BZ367" s="11">
        <v>16604544</v>
      </c>
      <c r="CA367" s="10">
        <v>553654</v>
      </c>
      <c r="CB367" s="12">
        <v>1288385</v>
      </c>
      <c r="CC367" s="12">
        <v>0</v>
      </c>
      <c r="CD367" s="11">
        <v>1842039</v>
      </c>
      <c r="CE367" s="10">
        <v>534904</v>
      </c>
      <c r="CF367" s="12">
        <v>1962463</v>
      </c>
      <c r="CG367" s="12">
        <v>0</v>
      </c>
      <c r="CH367" s="11">
        <v>2497367</v>
      </c>
      <c r="CI367" s="10">
        <v>640554</v>
      </c>
      <c r="CJ367" s="12">
        <v>2681543</v>
      </c>
      <c r="CK367" s="12">
        <v>0</v>
      </c>
      <c r="CL367" s="11">
        <v>3322097</v>
      </c>
      <c r="CM367" s="10">
        <v>217143</v>
      </c>
      <c r="CN367" s="12">
        <v>3189047</v>
      </c>
      <c r="CO367" s="12">
        <v>0</v>
      </c>
      <c r="CP367" s="11">
        <v>3406190</v>
      </c>
      <c r="CQ367" s="10">
        <v>130896</v>
      </c>
      <c r="CR367" s="12">
        <v>4473065</v>
      </c>
      <c r="CS367" s="12">
        <v>0</v>
      </c>
      <c r="CT367" s="11">
        <v>4603961</v>
      </c>
      <c r="CU367" s="10">
        <v>166048</v>
      </c>
      <c r="CV367" s="12">
        <v>5096553</v>
      </c>
      <c r="CW367" s="12">
        <v>0</v>
      </c>
      <c r="CX367" s="11">
        <v>5262601</v>
      </c>
      <c r="CY367" s="10">
        <v>3757030</v>
      </c>
      <c r="CZ367" s="12">
        <v>2082874</v>
      </c>
      <c r="DA367" s="15">
        <v>83</v>
      </c>
      <c r="DB367" s="10">
        <v>0</v>
      </c>
      <c r="DC367" s="12">
        <v>0</v>
      </c>
      <c r="DD367" s="15">
        <v>0</v>
      </c>
      <c r="DE367" s="17">
        <v>5428</v>
      </c>
      <c r="DF367" s="14">
        <v>5342</v>
      </c>
      <c r="DG367" s="14">
        <v>5508</v>
      </c>
      <c r="DH367" s="14">
        <v>5503</v>
      </c>
      <c r="DI367" s="14">
        <v>5431</v>
      </c>
      <c r="DJ367" s="7">
        <v>5523</v>
      </c>
      <c r="DK367" s="24">
        <v>43974</v>
      </c>
      <c r="DL367" s="65">
        <v>1</v>
      </c>
    </row>
    <row r="368" spans="1:116" x14ac:dyDescent="0.25">
      <c r="A368" s="6" t="s">
        <v>309</v>
      </c>
      <c r="B368" s="41" t="s">
        <v>305</v>
      </c>
      <c r="C368" s="82">
        <f t="shared" si="96"/>
        <v>3358.3603324839219</v>
      </c>
      <c r="D368" s="85">
        <f t="shared" si="97"/>
        <v>3268.5878909822572</v>
      </c>
      <c r="E368" s="85">
        <f t="shared" si="98"/>
        <v>2738.1095983662353</v>
      </c>
      <c r="F368" s="85">
        <f t="shared" si="99"/>
        <v>2504.1566608781941</v>
      </c>
      <c r="G368" s="85">
        <f t="shared" si="100"/>
        <v>2392.5313607260523</v>
      </c>
      <c r="H368" s="86">
        <f t="shared" si="101"/>
        <v>2225.0959994983696</v>
      </c>
      <c r="I368" s="10">
        <f t="shared" si="86"/>
        <v>1948.3011163693727</v>
      </c>
      <c r="J368" s="12">
        <f t="shared" si="87"/>
        <v>1939.4519236631913</v>
      </c>
      <c r="K368" s="12">
        <f t="shared" si="88"/>
        <v>2120.9192400519833</v>
      </c>
      <c r="L368" s="12">
        <f t="shared" si="89"/>
        <v>2029.7317042917391</v>
      </c>
      <c r="M368" s="12">
        <f t="shared" si="90"/>
        <v>2041.3114937527196</v>
      </c>
      <c r="N368" s="87">
        <f t="shared" si="91"/>
        <v>2115.5845247052921</v>
      </c>
      <c r="O368" s="82">
        <f t="shared" si="92"/>
        <v>42210</v>
      </c>
      <c r="P368" s="92">
        <f t="shared" si="93"/>
        <v>63155.7628458498</v>
      </c>
      <c r="Q368" s="93">
        <f t="shared" si="94"/>
        <v>0.43510524683666019</v>
      </c>
      <c r="R368" s="94">
        <f t="shared" si="95"/>
        <v>2</v>
      </c>
      <c r="S368" s="10">
        <v>9695067</v>
      </c>
      <c r="T368" s="12">
        <v>14073614</v>
      </c>
      <c r="U368" s="12">
        <v>23414266</v>
      </c>
      <c r="V368" s="12">
        <v>4090608</v>
      </c>
      <c r="W368" s="12">
        <v>2248380</v>
      </c>
      <c r="X368" s="12">
        <v>0</v>
      </c>
      <c r="Y368" s="12">
        <v>1830560</v>
      </c>
      <c r="Z368" s="12">
        <v>5518960</v>
      </c>
      <c r="AA368" s="12">
        <v>0</v>
      </c>
      <c r="AB368" s="11">
        <v>60871455</v>
      </c>
      <c r="AC368" s="10">
        <v>9900481</v>
      </c>
      <c r="AD368" s="12">
        <v>13813797</v>
      </c>
      <c r="AE368" s="12">
        <v>22225822</v>
      </c>
      <c r="AF368" s="12">
        <v>3625908</v>
      </c>
      <c r="AG368" s="12">
        <v>2285564</v>
      </c>
      <c r="AH368" s="12">
        <v>0</v>
      </c>
      <c r="AI368" s="12">
        <v>1756538</v>
      </c>
      <c r="AJ368" s="12">
        <v>4193273</v>
      </c>
      <c r="AK368" s="12">
        <v>0</v>
      </c>
      <c r="AL368" s="11">
        <v>57801383</v>
      </c>
      <c r="AM368" s="10">
        <v>8217541</v>
      </c>
      <c r="AN368" s="12">
        <v>13250309</v>
      </c>
      <c r="AO368" s="12">
        <v>17022740</v>
      </c>
      <c r="AP368" s="12">
        <v>1763476</v>
      </c>
      <c r="AQ368" s="12">
        <v>2211500</v>
      </c>
      <c r="AR368" s="12">
        <v>0</v>
      </c>
      <c r="AS368" s="12">
        <v>1779547</v>
      </c>
      <c r="AT368" s="12">
        <v>2738079</v>
      </c>
      <c r="AU368" s="12">
        <v>0</v>
      </c>
      <c r="AV368" s="11">
        <v>46983192</v>
      </c>
      <c r="AW368" s="10">
        <v>6583621</v>
      </c>
      <c r="AX368" s="12">
        <v>12591930</v>
      </c>
      <c r="AY368" s="12">
        <v>16202103</v>
      </c>
      <c r="AZ368" s="12">
        <v>2739011</v>
      </c>
      <c r="BA368" s="12">
        <v>751596</v>
      </c>
      <c r="BB368" s="12">
        <v>0</v>
      </c>
      <c r="BC368" s="12">
        <v>1508761</v>
      </c>
      <c r="BD368" s="12">
        <v>4842570</v>
      </c>
      <c r="BE368" s="12">
        <v>0</v>
      </c>
      <c r="BF368" s="11">
        <v>45219592</v>
      </c>
      <c r="BG368" s="10">
        <v>5721604</v>
      </c>
      <c r="BH368" s="12">
        <v>13043346</v>
      </c>
      <c r="BI368" s="12">
        <v>15625047</v>
      </c>
      <c r="BJ368" s="12">
        <v>1714524</v>
      </c>
      <c r="BK368" s="12">
        <v>1153056</v>
      </c>
      <c r="BL368" s="12">
        <v>0</v>
      </c>
      <c r="BM368" s="12">
        <v>1231075</v>
      </c>
      <c r="BN368" s="12">
        <v>2319191</v>
      </c>
      <c r="BO368" s="12">
        <v>0</v>
      </c>
      <c r="BP368" s="11">
        <v>40807843</v>
      </c>
      <c r="BQ368" s="10">
        <v>6173055</v>
      </c>
      <c r="BR368" s="12">
        <v>11148096</v>
      </c>
      <c r="BS368" s="12">
        <v>14566186</v>
      </c>
      <c r="BT368" s="12">
        <v>1541943</v>
      </c>
      <c r="BU368" s="12">
        <v>1155312</v>
      </c>
      <c r="BV368" s="12">
        <v>0</v>
      </c>
      <c r="BW368" s="12">
        <v>901239</v>
      </c>
      <c r="BX368" s="12">
        <v>2578750</v>
      </c>
      <c r="BY368" s="12">
        <v>0</v>
      </c>
      <c r="BZ368" s="11">
        <v>38064581</v>
      </c>
      <c r="CA368" s="10">
        <v>5560000</v>
      </c>
      <c r="CB368" s="12">
        <v>25721705</v>
      </c>
      <c r="CC368" s="12">
        <v>830194</v>
      </c>
      <c r="CD368" s="11">
        <v>32111899</v>
      </c>
      <c r="CE368" s="10">
        <v>5845000</v>
      </c>
      <c r="CF368" s="12">
        <v>24954259</v>
      </c>
      <c r="CG368" s="12">
        <v>1009692</v>
      </c>
      <c r="CH368" s="11">
        <v>31808951</v>
      </c>
      <c r="CI368" s="10">
        <v>6120000</v>
      </c>
      <c r="CJ368" s="12">
        <v>26043401</v>
      </c>
      <c r="CK368" s="12">
        <v>2108533</v>
      </c>
      <c r="CL368" s="11">
        <v>34271934</v>
      </c>
      <c r="CM368" s="10">
        <v>6385000</v>
      </c>
      <c r="CN368" s="12">
        <v>23955850</v>
      </c>
      <c r="CO368" s="12">
        <v>2386544</v>
      </c>
      <c r="CP368" s="11">
        <v>32727394</v>
      </c>
      <c r="CQ368" s="10">
        <v>6640000</v>
      </c>
      <c r="CR368" s="12">
        <v>23315683</v>
      </c>
      <c r="CS368" s="12">
        <v>2882895</v>
      </c>
      <c r="CT368" s="11">
        <v>32838578</v>
      </c>
      <c r="CU368" s="10">
        <v>6900000</v>
      </c>
      <c r="CV368" s="12">
        <v>23510371</v>
      </c>
      <c r="CW368" s="12">
        <v>3328971</v>
      </c>
      <c r="CX368" s="11">
        <v>33739342</v>
      </c>
      <c r="CY368" s="10">
        <v>15978408</v>
      </c>
      <c r="CZ368" s="12">
        <v>7418628</v>
      </c>
      <c r="DA368" s="15">
        <v>253</v>
      </c>
      <c r="DB368" s="10">
        <v>592094</v>
      </c>
      <c r="DC368" s="12">
        <v>95031</v>
      </c>
      <c r="DD368" s="15">
        <v>20</v>
      </c>
      <c r="DE368" s="17">
        <v>16482</v>
      </c>
      <c r="DF368" s="14">
        <v>16401</v>
      </c>
      <c r="DG368" s="14">
        <v>16159</v>
      </c>
      <c r="DH368" s="14">
        <v>16124</v>
      </c>
      <c r="DI368" s="14">
        <v>16087</v>
      </c>
      <c r="DJ368" s="7">
        <v>15948</v>
      </c>
      <c r="DK368" s="24">
        <v>42210</v>
      </c>
      <c r="DL368" s="65">
        <v>2</v>
      </c>
    </row>
    <row r="369" spans="1:116" x14ac:dyDescent="0.25">
      <c r="A369" s="6" t="s">
        <v>340</v>
      </c>
      <c r="B369" s="41" t="s">
        <v>311</v>
      </c>
      <c r="C369" s="82">
        <f t="shared" si="96"/>
        <v>2608.2358405367049</v>
      </c>
      <c r="D369" s="85">
        <f t="shared" si="97"/>
        <v>2920.4610086647413</v>
      </c>
      <c r="E369" s="85">
        <f t="shared" si="98"/>
        <v>1881.2689245715828</v>
      </c>
      <c r="F369" s="85">
        <f t="shared" si="99"/>
        <v>2418.7394280016315</v>
      </c>
      <c r="G369" s="85">
        <f t="shared" si="100"/>
        <v>2430.7350870692849</v>
      </c>
      <c r="H369" s="86">
        <f t="shared" si="101"/>
        <v>2348.1416720435063</v>
      </c>
      <c r="I369" s="10">
        <f t="shared" si="86"/>
        <v>1018.7946501526685</v>
      </c>
      <c r="J369" s="12">
        <f t="shared" si="87"/>
        <v>1188.7633414796712</v>
      </c>
      <c r="K369" s="12">
        <f t="shared" si="88"/>
        <v>1337.4166779112131</v>
      </c>
      <c r="L369" s="12">
        <f t="shared" si="89"/>
        <v>1939.5273534877397</v>
      </c>
      <c r="M369" s="12">
        <f t="shared" si="90"/>
        <v>2155.5629862912187</v>
      </c>
      <c r="N369" s="87">
        <f t="shared" si="91"/>
        <v>2312.8690662733893</v>
      </c>
      <c r="O369" s="82">
        <f t="shared" si="92"/>
        <v>52355</v>
      </c>
      <c r="P369" s="92">
        <f t="shared" si="93"/>
        <v>59028.434548838493</v>
      </c>
      <c r="Q369" s="93">
        <f t="shared" si="94"/>
        <v>0.40932219704798611</v>
      </c>
      <c r="R369" s="94">
        <f t="shared" si="95"/>
        <v>0</v>
      </c>
      <c r="S369" s="10">
        <v>11068096</v>
      </c>
      <c r="T369" s="12">
        <v>14046202</v>
      </c>
      <c r="U369" s="12">
        <v>4260352</v>
      </c>
      <c r="V369" s="12">
        <v>2275879</v>
      </c>
      <c r="W369" s="12">
        <v>20018893</v>
      </c>
      <c r="X369" s="12">
        <v>0</v>
      </c>
      <c r="Y369" s="12">
        <v>8979886</v>
      </c>
      <c r="Z369" s="12">
        <v>3415140</v>
      </c>
      <c r="AA369" s="12">
        <v>0</v>
      </c>
      <c r="AB369" s="11">
        <v>64064448</v>
      </c>
      <c r="AC369" s="10">
        <v>10878349</v>
      </c>
      <c r="AD369" s="12">
        <v>14042306</v>
      </c>
      <c r="AE369" s="12">
        <v>3397792</v>
      </c>
      <c r="AF369" s="12">
        <v>2416226</v>
      </c>
      <c r="AG369" s="12">
        <v>26367726</v>
      </c>
      <c r="AH369" s="12">
        <v>0</v>
      </c>
      <c r="AI369" s="12">
        <v>8622576</v>
      </c>
      <c r="AJ369" s="12">
        <v>5008531</v>
      </c>
      <c r="AK369" s="12">
        <v>0</v>
      </c>
      <c r="AL369" s="11">
        <v>70733506</v>
      </c>
      <c r="AM369" s="10">
        <v>9602163</v>
      </c>
      <c r="AN369" s="12">
        <v>13161042</v>
      </c>
      <c r="AO369" s="12">
        <v>3055082</v>
      </c>
      <c r="AP369" s="12">
        <v>1755453</v>
      </c>
      <c r="AQ369" s="12">
        <v>7455298</v>
      </c>
      <c r="AR369" s="12">
        <v>0</v>
      </c>
      <c r="AS369" s="12">
        <v>6797214</v>
      </c>
      <c r="AT369" s="12">
        <v>3889516</v>
      </c>
      <c r="AU369" s="12">
        <v>0</v>
      </c>
      <c r="AV369" s="11">
        <v>45715768</v>
      </c>
      <c r="AW369" s="10">
        <v>8734572</v>
      </c>
      <c r="AX369" s="12">
        <v>13146564</v>
      </c>
      <c r="AY369" s="12">
        <v>2849209</v>
      </c>
      <c r="AZ369" s="12">
        <v>1728547</v>
      </c>
      <c r="BA369" s="12">
        <v>21058767</v>
      </c>
      <c r="BB369" s="12">
        <v>0</v>
      </c>
      <c r="BC369" s="12">
        <v>5846989</v>
      </c>
      <c r="BD369" s="12">
        <v>22385292</v>
      </c>
      <c r="BE369" s="12">
        <v>0</v>
      </c>
      <c r="BF369" s="11">
        <v>75749940</v>
      </c>
      <c r="BG369" s="10">
        <v>8530327</v>
      </c>
      <c r="BH369" s="12">
        <v>11826065</v>
      </c>
      <c r="BI369" s="12">
        <v>2255244</v>
      </c>
      <c r="BJ369" s="12">
        <v>1760174</v>
      </c>
      <c r="BK369" s="12">
        <v>23047137</v>
      </c>
      <c r="BL369" s="12">
        <v>0</v>
      </c>
      <c r="BM369" s="12">
        <v>5065485</v>
      </c>
      <c r="BN369" s="12">
        <v>5454046</v>
      </c>
      <c r="BO369" s="12">
        <v>0</v>
      </c>
      <c r="BP369" s="11">
        <v>57938478</v>
      </c>
      <c r="BQ369" s="10">
        <v>8294145</v>
      </c>
      <c r="BR369" s="12">
        <v>11947176</v>
      </c>
      <c r="BS369" s="12">
        <v>2309387</v>
      </c>
      <c r="BT369" s="12">
        <v>1528544</v>
      </c>
      <c r="BU369" s="12">
        <v>22223658</v>
      </c>
      <c r="BV369" s="12">
        <v>0</v>
      </c>
      <c r="BW369" s="12">
        <v>4647068</v>
      </c>
      <c r="BX369" s="12">
        <v>8438461</v>
      </c>
      <c r="BY369" s="12">
        <v>0</v>
      </c>
      <c r="BZ369" s="11">
        <v>59388439</v>
      </c>
      <c r="CA369" s="10">
        <v>0</v>
      </c>
      <c r="CB369" s="12">
        <v>1643467</v>
      </c>
      <c r="CC369" s="12">
        <v>22046565</v>
      </c>
      <c r="CD369" s="11">
        <v>23690032</v>
      </c>
      <c r="CE369" s="10">
        <v>0</v>
      </c>
      <c r="CF369" s="12">
        <v>2094160</v>
      </c>
      <c r="CG369" s="12">
        <v>24658959</v>
      </c>
      <c r="CH369" s="11">
        <v>26753119</v>
      </c>
      <c r="CI369" s="10">
        <v>0</v>
      </c>
      <c r="CJ369" s="12">
        <v>2536745</v>
      </c>
      <c r="CK369" s="12">
        <v>27198040</v>
      </c>
      <c r="CL369" s="11">
        <v>29734785</v>
      </c>
      <c r="CM369" s="10">
        <v>0</v>
      </c>
      <c r="CN369" s="12">
        <v>2971364</v>
      </c>
      <c r="CO369" s="12">
        <v>39820428</v>
      </c>
      <c r="CP369" s="11">
        <v>42791792</v>
      </c>
      <c r="CQ369" s="10">
        <v>0</v>
      </c>
      <c r="CR369" s="12">
        <v>3398163</v>
      </c>
      <c r="CS369" s="12">
        <v>43144753</v>
      </c>
      <c r="CT369" s="11">
        <v>46542916</v>
      </c>
      <c r="CU369" s="10">
        <v>0</v>
      </c>
      <c r="CV369" s="12">
        <v>3817281</v>
      </c>
      <c r="CW369" s="12">
        <v>46367352</v>
      </c>
      <c r="CX369" s="11">
        <v>50184633</v>
      </c>
      <c r="CY369" s="10">
        <v>17126510</v>
      </c>
      <c r="CZ369" s="12">
        <v>7436629</v>
      </c>
      <c r="DA369" s="15">
        <v>290.14</v>
      </c>
      <c r="DB369" s="10">
        <v>219542</v>
      </c>
      <c r="DC369" s="12">
        <v>42427</v>
      </c>
      <c r="DD369" s="15">
        <v>7.48</v>
      </c>
      <c r="DE369" s="17">
        <v>23253</v>
      </c>
      <c r="DF369" s="14">
        <v>22505</v>
      </c>
      <c r="DG369" s="14">
        <v>22233</v>
      </c>
      <c r="DH369" s="14">
        <v>22063</v>
      </c>
      <c r="DI369" s="14">
        <v>21592</v>
      </c>
      <c r="DJ369" s="7">
        <v>21698</v>
      </c>
      <c r="DK369" s="24">
        <v>52355</v>
      </c>
      <c r="DL369" s="65">
        <v>0</v>
      </c>
    </row>
    <row r="370" spans="1:116" x14ac:dyDescent="0.25">
      <c r="A370" s="6" t="s">
        <v>137</v>
      </c>
      <c r="B370" s="41" t="s">
        <v>111</v>
      </c>
      <c r="C370" s="82">
        <f t="shared" si="96"/>
        <v>3857.5444759813636</v>
      </c>
      <c r="D370" s="85">
        <f t="shared" si="97"/>
        <v>3690.2323473230954</v>
      </c>
      <c r="E370" s="85">
        <f t="shared" si="98"/>
        <v>3326.5318456430632</v>
      </c>
      <c r="F370" s="85">
        <f t="shared" si="99"/>
        <v>3016.3371695658884</v>
      </c>
      <c r="G370" s="85">
        <f t="shared" si="100"/>
        <v>2981.8328218436195</v>
      </c>
      <c r="H370" s="86">
        <f t="shared" si="101"/>
        <v>2876.6065452727953</v>
      </c>
      <c r="I370" s="10">
        <f t="shared" si="86"/>
        <v>2503.4541851871686</v>
      </c>
      <c r="J370" s="12">
        <f t="shared" si="87"/>
        <v>2604.6534215382621</v>
      </c>
      <c r="K370" s="12">
        <f t="shared" si="88"/>
        <v>2692.5379633157349</v>
      </c>
      <c r="L370" s="12">
        <f t="shared" si="89"/>
        <v>2813.7883898846926</v>
      </c>
      <c r="M370" s="12">
        <f t="shared" si="90"/>
        <v>2979.2111925984432</v>
      </c>
      <c r="N370" s="87">
        <f t="shared" si="91"/>
        <v>2660.2337532516217</v>
      </c>
      <c r="O370" s="82">
        <f t="shared" si="92"/>
        <v>53237</v>
      </c>
      <c r="P370" s="92">
        <f t="shared" si="93"/>
        <v>80055.634057971009</v>
      </c>
      <c r="Q370" s="93">
        <f t="shared" si="94"/>
        <v>0.41838424760753312</v>
      </c>
      <c r="R370" s="94">
        <f t="shared" si="95"/>
        <v>3</v>
      </c>
      <c r="S370" s="10">
        <v>84323870</v>
      </c>
      <c r="T370" s="12">
        <v>91973910</v>
      </c>
      <c r="U370" s="12">
        <v>159734460</v>
      </c>
      <c r="V370" s="12">
        <v>4753740</v>
      </c>
      <c r="W370" s="12">
        <v>2305920</v>
      </c>
      <c r="X370" s="12">
        <v>0</v>
      </c>
      <c r="Y370" s="12">
        <v>17067740</v>
      </c>
      <c r="Z370" s="12">
        <v>9183770</v>
      </c>
      <c r="AA370" s="12">
        <v>0</v>
      </c>
      <c r="AB370" s="11">
        <v>369343410</v>
      </c>
      <c r="AC370" s="10">
        <v>81854180</v>
      </c>
      <c r="AD370" s="12">
        <v>90291800</v>
      </c>
      <c r="AE370" s="12">
        <v>146797890</v>
      </c>
      <c r="AF370" s="12">
        <v>4670140</v>
      </c>
      <c r="AG370" s="12">
        <v>2084270</v>
      </c>
      <c r="AH370" s="12">
        <v>0</v>
      </c>
      <c r="AI370" s="12">
        <v>16249720</v>
      </c>
      <c r="AJ370" s="12">
        <v>9003640</v>
      </c>
      <c r="AK370" s="12">
        <v>0</v>
      </c>
      <c r="AL370" s="11">
        <v>350951640</v>
      </c>
      <c r="AM370" s="10">
        <v>59539830</v>
      </c>
      <c r="AN370" s="12">
        <v>90174794</v>
      </c>
      <c r="AO370" s="12">
        <v>105599998</v>
      </c>
      <c r="AP370" s="12">
        <v>5349377</v>
      </c>
      <c r="AQ370" s="12">
        <v>881688</v>
      </c>
      <c r="AR370" s="12">
        <v>0</v>
      </c>
      <c r="AS370" s="12">
        <v>44046161</v>
      </c>
      <c r="AT370" s="12">
        <v>23674318</v>
      </c>
      <c r="AU370" s="12">
        <v>0</v>
      </c>
      <c r="AV370" s="11">
        <v>329266166</v>
      </c>
      <c r="AW370" s="10">
        <v>59004648</v>
      </c>
      <c r="AX370" s="12">
        <v>85071465</v>
      </c>
      <c r="AY370" s="12">
        <v>100749502</v>
      </c>
      <c r="AZ370" s="12">
        <v>9359541</v>
      </c>
      <c r="BA370" s="12">
        <v>690912</v>
      </c>
      <c r="BB370" s="12">
        <v>0</v>
      </c>
      <c r="BC370" s="12">
        <v>18747942</v>
      </c>
      <c r="BD370" s="12">
        <v>17816913</v>
      </c>
      <c r="BE370" s="12">
        <v>0</v>
      </c>
      <c r="BF370" s="11">
        <v>291440923</v>
      </c>
      <c r="BG370" s="10">
        <v>54112312</v>
      </c>
      <c r="BH370" s="12">
        <v>80482215</v>
      </c>
      <c r="BI370" s="12">
        <v>94893534</v>
      </c>
      <c r="BJ370" s="12">
        <v>20052556</v>
      </c>
      <c r="BK370" s="12">
        <v>867280</v>
      </c>
      <c r="BL370" s="12">
        <v>0</v>
      </c>
      <c r="BM370" s="12">
        <v>13871946</v>
      </c>
      <c r="BN370" s="12">
        <v>26389713</v>
      </c>
      <c r="BO370" s="12">
        <v>0</v>
      </c>
      <c r="BP370" s="11">
        <v>290669556</v>
      </c>
      <c r="BQ370" s="10">
        <v>48124465</v>
      </c>
      <c r="BR370" s="12">
        <v>77270172</v>
      </c>
      <c r="BS370" s="12">
        <v>91401401</v>
      </c>
      <c r="BT370" s="12">
        <v>13464421</v>
      </c>
      <c r="BU370" s="12">
        <v>657731</v>
      </c>
      <c r="BV370" s="12">
        <v>0</v>
      </c>
      <c r="BW370" s="12">
        <v>22318114</v>
      </c>
      <c r="BX370" s="12">
        <v>36293176</v>
      </c>
      <c r="BY370" s="12">
        <v>0</v>
      </c>
      <c r="BZ370" s="11">
        <v>289529480</v>
      </c>
      <c r="CA370" s="10">
        <v>34740000</v>
      </c>
      <c r="CB370" s="12">
        <v>191970000</v>
      </c>
      <c r="CC370" s="12">
        <v>7025000</v>
      </c>
      <c r="CD370" s="11">
        <v>233735000</v>
      </c>
      <c r="CE370" s="10">
        <v>35515000</v>
      </c>
      <c r="CF370" s="12">
        <v>196685000</v>
      </c>
      <c r="CG370" s="12">
        <v>9155000</v>
      </c>
      <c r="CH370" s="11">
        <v>241355000</v>
      </c>
      <c r="CI370" s="10">
        <v>36255000</v>
      </c>
      <c r="CJ370" s="12">
        <v>199905000</v>
      </c>
      <c r="CK370" s="12">
        <v>11190000</v>
      </c>
      <c r="CL370" s="11">
        <v>247350000</v>
      </c>
      <c r="CM370" s="10">
        <v>36960000</v>
      </c>
      <c r="CN370" s="12">
        <v>204330000</v>
      </c>
      <c r="CO370" s="12">
        <v>13960000</v>
      </c>
      <c r="CP370" s="11">
        <v>255250000</v>
      </c>
      <c r="CQ370" s="10">
        <v>37630000</v>
      </c>
      <c r="CR370" s="12">
        <v>210372488</v>
      </c>
      <c r="CS370" s="12">
        <v>16045000</v>
      </c>
      <c r="CT370" s="11">
        <v>264047488</v>
      </c>
      <c r="CU370" s="10">
        <v>0</v>
      </c>
      <c r="CV370" s="12">
        <v>216148358</v>
      </c>
      <c r="CW370" s="12">
        <v>18040000</v>
      </c>
      <c r="CX370" s="11">
        <v>234188358</v>
      </c>
      <c r="CY370" s="10">
        <v>88381420</v>
      </c>
      <c r="CZ370" s="12">
        <v>61593450</v>
      </c>
      <c r="DA370" s="15">
        <v>1104</v>
      </c>
      <c r="DB370" s="10">
        <v>650230</v>
      </c>
      <c r="DC370" s="12">
        <v>60020</v>
      </c>
      <c r="DD370" s="15">
        <v>33.26</v>
      </c>
      <c r="DE370" s="17">
        <v>93365</v>
      </c>
      <c r="DF370" s="14">
        <v>92663</v>
      </c>
      <c r="DG370" s="14">
        <v>91865</v>
      </c>
      <c r="DH370" s="14">
        <v>90714</v>
      </c>
      <c r="DI370" s="14">
        <v>88630</v>
      </c>
      <c r="DJ370" s="7">
        <v>88033</v>
      </c>
      <c r="DK370" s="24">
        <v>53237</v>
      </c>
      <c r="DL370" s="65">
        <v>3</v>
      </c>
    </row>
    <row r="371" spans="1:116" x14ac:dyDescent="0.25">
      <c r="A371" s="6" t="s">
        <v>341</v>
      </c>
      <c r="B371" s="41" t="s">
        <v>311</v>
      </c>
      <c r="C371" s="82">
        <f t="shared" si="96"/>
        <v>4439.4681629260185</v>
      </c>
      <c r="D371" s="85">
        <f t="shared" si="97"/>
        <v>4243.0003370407821</v>
      </c>
      <c r="E371" s="85">
        <f t="shared" si="98"/>
        <v>3495.703990368077</v>
      </c>
      <c r="F371" s="85">
        <f t="shared" si="99"/>
        <v>3551.9718614718613</v>
      </c>
      <c r="G371" s="85">
        <f t="shared" si="100"/>
        <v>3187.498334210065</v>
      </c>
      <c r="H371" s="86">
        <f t="shared" si="101"/>
        <v>3013.1821041593848</v>
      </c>
      <c r="I371" s="10">
        <f t="shared" si="86"/>
        <v>2353.980548628429</v>
      </c>
      <c r="J371" s="12">
        <f t="shared" si="87"/>
        <v>2576.845803842265</v>
      </c>
      <c r="K371" s="12">
        <f t="shared" si="88"/>
        <v>2820.2291021671826</v>
      </c>
      <c r="L371" s="12">
        <f t="shared" si="89"/>
        <v>3150.1625180375181</v>
      </c>
      <c r="M371" s="12">
        <f t="shared" si="90"/>
        <v>3243.1060845169209</v>
      </c>
      <c r="N371" s="87">
        <f t="shared" si="91"/>
        <v>3374.7126878713734</v>
      </c>
      <c r="O371" s="82">
        <f t="shared" si="92"/>
        <v>73241</v>
      </c>
      <c r="P371" s="92">
        <f t="shared" si="93"/>
        <v>71103.887096774197</v>
      </c>
      <c r="Q371" s="93">
        <f t="shared" si="94"/>
        <v>0.47286860576298878</v>
      </c>
      <c r="R371" s="94">
        <f t="shared" si="95"/>
        <v>0</v>
      </c>
      <c r="S371" s="10">
        <v>6652757</v>
      </c>
      <c r="T371" s="12">
        <v>6421536</v>
      </c>
      <c r="U371" s="12">
        <v>8081052</v>
      </c>
      <c r="V371" s="12">
        <v>1655207</v>
      </c>
      <c r="W371" s="12">
        <v>0</v>
      </c>
      <c r="X371" s="12">
        <v>0</v>
      </c>
      <c r="Y371" s="12">
        <v>3892849</v>
      </c>
      <c r="Z371" s="12">
        <v>3889380</v>
      </c>
      <c r="AA371" s="12">
        <v>0</v>
      </c>
      <c r="AB371" s="11">
        <v>30592781</v>
      </c>
      <c r="AC371" s="10">
        <v>7074876</v>
      </c>
      <c r="AD371" s="12">
        <v>6143092</v>
      </c>
      <c r="AE371" s="12">
        <v>7224401</v>
      </c>
      <c r="AF371" s="12">
        <v>1315310</v>
      </c>
      <c r="AG371" s="12">
        <v>0</v>
      </c>
      <c r="AH371" s="12">
        <v>0</v>
      </c>
      <c r="AI371" s="12">
        <v>3420285</v>
      </c>
      <c r="AJ371" s="12">
        <v>3111983</v>
      </c>
      <c r="AK371" s="12">
        <v>0</v>
      </c>
      <c r="AL371" s="11">
        <v>28289947</v>
      </c>
      <c r="AM371" s="10">
        <v>5199394</v>
      </c>
      <c r="AN371" s="12">
        <v>5330264</v>
      </c>
      <c r="AO371" s="12">
        <v>6485022</v>
      </c>
      <c r="AP371" s="12">
        <v>1275350</v>
      </c>
      <c r="AQ371" s="12">
        <v>0</v>
      </c>
      <c r="AR371" s="12">
        <v>0</v>
      </c>
      <c r="AS371" s="12">
        <v>2033993</v>
      </c>
      <c r="AT371" s="12">
        <v>2713850</v>
      </c>
      <c r="AU371" s="12">
        <v>0</v>
      </c>
      <c r="AV371" s="11">
        <v>23037873</v>
      </c>
      <c r="AW371" s="10">
        <v>4606443</v>
      </c>
      <c r="AX371" s="12">
        <v>6031230</v>
      </c>
      <c r="AY371" s="12">
        <v>5877244</v>
      </c>
      <c r="AZ371" s="12">
        <v>1240560</v>
      </c>
      <c r="BA371" s="12">
        <v>0</v>
      </c>
      <c r="BB371" s="12">
        <v>0</v>
      </c>
      <c r="BC371" s="12">
        <v>1936655</v>
      </c>
      <c r="BD371" s="12">
        <v>2921821</v>
      </c>
      <c r="BE371" s="12">
        <v>0</v>
      </c>
      <c r="BF371" s="11">
        <v>22613953</v>
      </c>
      <c r="BG371" s="10">
        <v>3159302</v>
      </c>
      <c r="BH371" s="12">
        <v>5554141</v>
      </c>
      <c r="BI371" s="12">
        <v>5596659</v>
      </c>
      <c r="BJ371" s="12">
        <v>1406317</v>
      </c>
      <c r="BK371" s="12">
        <v>0</v>
      </c>
      <c r="BL371" s="12">
        <v>0</v>
      </c>
      <c r="BM371" s="12">
        <v>2461884</v>
      </c>
      <c r="BN371" s="12">
        <v>1639898</v>
      </c>
      <c r="BO371" s="12">
        <v>0</v>
      </c>
      <c r="BP371" s="11">
        <v>19818201</v>
      </c>
      <c r="BQ371" s="10">
        <v>3241326</v>
      </c>
      <c r="BR371" s="12">
        <v>5426587</v>
      </c>
      <c r="BS371" s="12">
        <v>5154013</v>
      </c>
      <c r="BT371" s="12">
        <v>1128749</v>
      </c>
      <c r="BU371" s="12">
        <v>0</v>
      </c>
      <c r="BV371" s="12">
        <v>0</v>
      </c>
      <c r="BW371" s="12">
        <v>2290753</v>
      </c>
      <c r="BX371" s="12">
        <v>4027996</v>
      </c>
      <c r="BY371" s="12">
        <v>0</v>
      </c>
      <c r="BZ371" s="11">
        <v>21269424</v>
      </c>
      <c r="CA371" s="10">
        <v>0</v>
      </c>
      <c r="CB371" s="12">
        <v>14159193</v>
      </c>
      <c r="CC371" s="12">
        <v>0</v>
      </c>
      <c r="CD371" s="11">
        <v>14159193</v>
      </c>
      <c r="CE371" s="10">
        <v>0</v>
      </c>
      <c r="CF371" s="12">
        <v>15291003</v>
      </c>
      <c r="CG371" s="12">
        <v>0</v>
      </c>
      <c r="CH371" s="11">
        <v>15291003</v>
      </c>
      <c r="CI371" s="10">
        <v>0</v>
      </c>
      <c r="CJ371" s="12">
        <v>16396812</v>
      </c>
      <c r="CK371" s="12">
        <v>0</v>
      </c>
      <c r="CL371" s="11">
        <v>16396812</v>
      </c>
      <c r="CM371" s="10">
        <v>0</v>
      </c>
      <c r="CN371" s="12">
        <v>17464501</v>
      </c>
      <c r="CO371" s="12">
        <v>0</v>
      </c>
      <c r="CP371" s="11">
        <v>17464501</v>
      </c>
      <c r="CQ371" s="10">
        <v>0</v>
      </c>
      <c r="CR371" s="12">
        <v>18495434</v>
      </c>
      <c r="CS371" s="12">
        <v>0</v>
      </c>
      <c r="CT371" s="11">
        <v>18495434</v>
      </c>
      <c r="CU371" s="10">
        <v>0</v>
      </c>
      <c r="CV371" s="12">
        <v>19310106</v>
      </c>
      <c r="CW371" s="12">
        <v>0</v>
      </c>
      <c r="CX371" s="11">
        <v>19310106</v>
      </c>
      <c r="CY371" s="10">
        <v>8816882</v>
      </c>
      <c r="CZ371" s="12">
        <v>3639649</v>
      </c>
      <c r="DA371" s="15">
        <v>124</v>
      </c>
      <c r="DB371" s="10">
        <v>150600</v>
      </c>
      <c r="DC371" s="12">
        <v>20069</v>
      </c>
      <c r="DD371" s="15">
        <v>6.9</v>
      </c>
      <c r="DE371" s="17">
        <v>6015</v>
      </c>
      <c r="DF371" s="14">
        <v>5934</v>
      </c>
      <c r="DG371" s="14">
        <v>5814</v>
      </c>
      <c r="DH371" s="14">
        <v>5544</v>
      </c>
      <c r="DI371" s="14">
        <v>5703</v>
      </c>
      <c r="DJ371" s="7">
        <v>5722</v>
      </c>
      <c r="DK371" s="24">
        <v>73241</v>
      </c>
      <c r="DL371" s="65">
        <v>0</v>
      </c>
    </row>
    <row r="372" spans="1:116" x14ac:dyDescent="0.25">
      <c r="A372" s="18" t="s">
        <v>342</v>
      </c>
      <c r="B372" s="44" t="s">
        <v>311</v>
      </c>
      <c r="C372" s="101">
        <f t="shared" si="96"/>
        <v>0</v>
      </c>
      <c r="D372" s="106">
        <f t="shared" si="97"/>
        <v>0</v>
      </c>
      <c r="E372" s="106">
        <f t="shared" si="98"/>
        <v>0</v>
      </c>
      <c r="F372" s="106">
        <f t="shared" si="99"/>
        <v>0</v>
      </c>
      <c r="G372" s="106">
        <f t="shared" si="100"/>
        <v>0</v>
      </c>
      <c r="H372" s="107">
        <f t="shared" si="101"/>
        <v>0</v>
      </c>
      <c r="I372" s="19">
        <f t="shared" si="86"/>
        <v>0</v>
      </c>
      <c r="J372" s="20">
        <f t="shared" si="87"/>
        <v>0</v>
      </c>
      <c r="K372" s="20">
        <f t="shared" si="88"/>
        <v>0</v>
      </c>
      <c r="L372" s="20">
        <f t="shared" si="89"/>
        <v>0</v>
      </c>
      <c r="M372" s="20">
        <f t="shared" si="90"/>
        <v>0</v>
      </c>
      <c r="N372" s="102">
        <f t="shared" si="91"/>
        <v>0</v>
      </c>
      <c r="O372" s="101">
        <f t="shared" si="92"/>
        <v>36436</v>
      </c>
      <c r="P372" s="103" t="e">
        <f t="shared" si="93"/>
        <v>#DIV/0!</v>
      </c>
      <c r="Q372" s="104" t="e">
        <f t="shared" si="94"/>
        <v>#DIV/0!</v>
      </c>
      <c r="R372" s="105">
        <f t="shared" si="95"/>
        <v>0</v>
      </c>
      <c r="S372" s="19">
        <v>0</v>
      </c>
      <c r="T372" s="20">
        <v>0</v>
      </c>
      <c r="U372" s="20">
        <v>0</v>
      </c>
      <c r="V372" s="20">
        <v>0</v>
      </c>
      <c r="W372" s="20">
        <v>0</v>
      </c>
      <c r="X372" s="20">
        <v>0</v>
      </c>
      <c r="Y372" s="20">
        <v>0</v>
      </c>
      <c r="Z372" s="20">
        <v>0</v>
      </c>
      <c r="AA372" s="20">
        <v>0</v>
      </c>
      <c r="AB372" s="21">
        <v>0</v>
      </c>
      <c r="AC372" s="19">
        <v>0</v>
      </c>
      <c r="AD372" s="20">
        <v>0</v>
      </c>
      <c r="AE372" s="20">
        <v>0</v>
      </c>
      <c r="AF372" s="20">
        <v>0</v>
      </c>
      <c r="AG372" s="20">
        <v>0</v>
      </c>
      <c r="AH372" s="20">
        <v>0</v>
      </c>
      <c r="AI372" s="20">
        <v>0</v>
      </c>
      <c r="AJ372" s="20">
        <v>0</v>
      </c>
      <c r="AK372" s="20">
        <v>0</v>
      </c>
      <c r="AL372" s="21">
        <v>0</v>
      </c>
      <c r="AM372" s="19">
        <v>0</v>
      </c>
      <c r="AN372" s="20">
        <v>0</v>
      </c>
      <c r="AO372" s="20">
        <v>0</v>
      </c>
      <c r="AP372" s="20">
        <v>0</v>
      </c>
      <c r="AQ372" s="20">
        <v>0</v>
      </c>
      <c r="AR372" s="20">
        <v>0</v>
      </c>
      <c r="AS372" s="20">
        <v>0</v>
      </c>
      <c r="AT372" s="20">
        <v>0</v>
      </c>
      <c r="AU372" s="20">
        <v>0</v>
      </c>
      <c r="AV372" s="21">
        <v>0</v>
      </c>
      <c r="AW372" s="19">
        <v>0</v>
      </c>
      <c r="AX372" s="20">
        <v>0</v>
      </c>
      <c r="AY372" s="20">
        <v>0</v>
      </c>
      <c r="AZ372" s="20">
        <v>0</v>
      </c>
      <c r="BA372" s="20">
        <v>0</v>
      </c>
      <c r="BB372" s="20">
        <v>0</v>
      </c>
      <c r="BC372" s="20">
        <v>0</v>
      </c>
      <c r="BD372" s="20">
        <v>0</v>
      </c>
      <c r="BE372" s="20">
        <v>0</v>
      </c>
      <c r="BF372" s="21">
        <v>0</v>
      </c>
      <c r="BG372" s="19">
        <v>0</v>
      </c>
      <c r="BH372" s="20">
        <v>0</v>
      </c>
      <c r="BI372" s="20">
        <v>0</v>
      </c>
      <c r="BJ372" s="20">
        <v>0</v>
      </c>
      <c r="BK372" s="20">
        <v>0</v>
      </c>
      <c r="BL372" s="20">
        <v>0</v>
      </c>
      <c r="BM372" s="20">
        <v>0</v>
      </c>
      <c r="BN372" s="20">
        <v>0</v>
      </c>
      <c r="BO372" s="20">
        <v>0</v>
      </c>
      <c r="BP372" s="21">
        <v>0</v>
      </c>
      <c r="BQ372" s="19">
        <v>0</v>
      </c>
      <c r="BR372" s="20">
        <v>0</v>
      </c>
      <c r="BS372" s="20">
        <v>0</v>
      </c>
      <c r="BT372" s="20">
        <v>0</v>
      </c>
      <c r="BU372" s="20">
        <v>0</v>
      </c>
      <c r="BV372" s="20">
        <v>0</v>
      </c>
      <c r="BW372" s="20">
        <v>0</v>
      </c>
      <c r="BX372" s="20">
        <v>0</v>
      </c>
      <c r="BY372" s="20">
        <v>0</v>
      </c>
      <c r="BZ372" s="21">
        <v>0</v>
      </c>
      <c r="CA372" s="19">
        <v>0</v>
      </c>
      <c r="CB372" s="20">
        <v>0</v>
      </c>
      <c r="CC372" s="20">
        <v>0</v>
      </c>
      <c r="CD372" s="21">
        <v>0</v>
      </c>
      <c r="CE372" s="19">
        <v>0</v>
      </c>
      <c r="CF372" s="20">
        <v>0</v>
      </c>
      <c r="CG372" s="20">
        <v>0</v>
      </c>
      <c r="CH372" s="21">
        <v>0</v>
      </c>
      <c r="CI372" s="19">
        <v>0</v>
      </c>
      <c r="CJ372" s="20">
        <v>0</v>
      </c>
      <c r="CK372" s="20">
        <v>0</v>
      </c>
      <c r="CL372" s="21">
        <v>0</v>
      </c>
      <c r="CM372" s="19">
        <v>0</v>
      </c>
      <c r="CN372" s="20">
        <v>0</v>
      </c>
      <c r="CO372" s="20">
        <v>0</v>
      </c>
      <c r="CP372" s="21">
        <v>0</v>
      </c>
      <c r="CQ372" s="19">
        <v>0</v>
      </c>
      <c r="CR372" s="20">
        <v>0</v>
      </c>
      <c r="CS372" s="20">
        <v>0</v>
      </c>
      <c r="CT372" s="21">
        <v>0</v>
      </c>
      <c r="CU372" s="19">
        <v>0</v>
      </c>
      <c r="CV372" s="20">
        <v>0</v>
      </c>
      <c r="CW372" s="20">
        <v>0</v>
      </c>
      <c r="CX372" s="21">
        <v>0</v>
      </c>
      <c r="CY372" s="19">
        <v>0</v>
      </c>
      <c r="CZ372" s="20">
        <v>0</v>
      </c>
      <c r="DA372" s="22">
        <v>0</v>
      </c>
      <c r="DB372" s="19">
        <v>0</v>
      </c>
      <c r="DC372" s="20">
        <v>0</v>
      </c>
      <c r="DD372" s="22">
        <v>0</v>
      </c>
      <c r="DE372" s="32">
        <v>22328</v>
      </c>
      <c r="DF372" s="33">
        <v>21499</v>
      </c>
      <c r="DG372" s="33">
        <v>21508</v>
      </c>
      <c r="DH372" s="33">
        <v>21408</v>
      </c>
      <c r="DI372" s="33">
        <v>20793</v>
      </c>
      <c r="DJ372" s="34">
        <v>20345</v>
      </c>
      <c r="DK372" s="35">
        <v>36436</v>
      </c>
      <c r="DL372" s="64">
        <v>0</v>
      </c>
    </row>
    <row r="373" spans="1:116" x14ac:dyDescent="0.25">
      <c r="A373" s="6" t="s">
        <v>276</v>
      </c>
      <c r="B373" s="41" t="s">
        <v>277</v>
      </c>
      <c r="C373" s="82">
        <f t="shared" si="96"/>
        <v>3499.5548899221621</v>
      </c>
      <c r="D373" s="85">
        <f t="shared" si="97"/>
        <v>3459.3384142195068</v>
      </c>
      <c r="E373" s="85">
        <f t="shared" si="98"/>
        <v>4128.3565146355177</v>
      </c>
      <c r="F373" s="85">
        <f t="shared" si="99"/>
        <v>3943.8025126454963</v>
      </c>
      <c r="G373" s="85">
        <f t="shared" si="100"/>
        <v>3992.0958776467564</v>
      </c>
      <c r="H373" s="86">
        <f t="shared" si="101"/>
        <v>3887.1493413881553</v>
      </c>
      <c r="I373" s="10">
        <f t="shared" si="86"/>
        <v>5728.1591286253761</v>
      </c>
      <c r="J373" s="12">
        <f t="shared" si="87"/>
        <v>6010.1425926119664</v>
      </c>
      <c r="K373" s="12">
        <f t="shared" si="88"/>
        <v>5288.6788249148603</v>
      </c>
      <c r="L373" s="12">
        <f t="shared" si="89"/>
        <v>5507.9800644349734</v>
      </c>
      <c r="M373" s="12">
        <f t="shared" si="90"/>
        <v>5744.5779648491471</v>
      </c>
      <c r="N373" s="87">
        <f t="shared" si="91"/>
        <v>5765.9907919068564</v>
      </c>
      <c r="O373" s="82">
        <f t="shared" si="92"/>
        <v>42418</v>
      </c>
      <c r="P373" s="92">
        <f t="shared" si="93"/>
        <v>62355.952026578365</v>
      </c>
      <c r="Q373" s="93">
        <f t="shared" si="94"/>
        <v>0.34509072982487959</v>
      </c>
      <c r="R373" s="94">
        <f t="shared" si="95"/>
        <v>6</v>
      </c>
      <c r="S373" s="10">
        <v>73695938</v>
      </c>
      <c r="T373" s="12">
        <v>97019156</v>
      </c>
      <c r="U373" s="12">
        <v>419571403</v>
      </c>
      <c r="V373" s="12">
        <v>45352745</v>
      </c>
      <c r="W373" s="12">
        <v>15209057</v>
      </c>
      <c r="X373" s="12">
        <v>7491190</v>
      </c>
      <c r="Y373" s="12">
        <v>22796377</v>
      </c>
      <c r="Z373" s="12">
        <v>60827556</v>
      </c>
      <c r="AA373" s="12">
        <v>0</v>
      </c>
      <c r="AB373" s="11">
        <v>741963422</v>
      </c>
      <c r="AC373" s="10">
        <v>72821350.310000002</v>
      </c>
      <c r="AD373" s="12">
        <v>94881941.019999996</v>
      </c>
      <c r="AE373" s="12">
        <v>409643400.17000002</v>
      </c>
      <c r="AF373" s="12">
        <v>42769909</v>
      </c>
      <c r="AG373" s="12">
        <v>15623705</v>
      </c>
      <c r="AH373" s="12">
        <v>3319360</v>
      </c>
      <c r="AI373" s="12">
        <v>22275896.5</v>
      </c>
      <c r="AJ373" s="12">
        <v>59481174</v>
      </c>
      <c r="AK373" s="12">
        <v>0</v>
      </c>
      <c r="AL373" s="11">
        <v>720816736</v>
      </c>
      <c r="AM373" s="10">
        <v>151993000</v>
      </c>
      <c r="AN373" s="12">
        <v>113748000</v>
      </c>
      <c r="AO373" s="12">
        <v>395052000</v>
      </c>
      <c r="AP373" s="12">
        <v>78102000</v>
      </c>
      <c r="AQ373" s="12">
        <v>9184000</v>
      </c>
      <c r="AR373" s="12">
        <v>4954000</v>
      </c>
      <c r="AS373" s="12">
        <v>25220000</v>
      </c>
      <c r="AT373" s="12">
        <v>78734000</v>
      </c>
      <c r="AU373" s="12">
        <v>0</v>
      </c>
      <c r="AV373" s="11">
        <v>856987000</v>
      </c>
      <c r="AW373" s="10">
        <v>142679000</v>
      </c>
      <c r="AX373" s="12">
        <v>109447000</v>
      </c>
      <c r="AY373" s="12">
        <v>384911000</v>
      </c>
      <c r="AZ373" s="12">
        <v>69843000</v>
      </c>
      <c r="BA373" s="12">
        <v>7502000</v>
      </c>
      <c r="BB373" s="12">
        <v>4487000</v>
      </c>
      <c r="BC373" s="12">
        <v>24171000</v>
      </c>
      <c r="BD373" s="12">
        <v>67562000</v>
      </c>
      <c r="BE373" s="12">
        <v>0</v>
      </c>
      <c r="BF373" s="11">
        <v>810602000</v>
      </c>
      <c r="BG373" s="10">
        <v>136132000</v>
      </c>
      <c r="BH373" s="12">
        <v>105538000</v>
      </c>
      <c r="BI373" s="12">
        <v>396860000</v>
      </c>
      <c r="BJ373" s="12">
        <v>70415000</v>
      </c>
      <c r="BK373" s="12">
        <v>8418000</v>
      </c>
      <c r="BL373" s="12">
        <v>3415000</v>
      </c>
      <c r="BM373" s="12">
        <v>24698000</v>
      </c>
      <c r="BN373" s="12">
        <v>70921000</v>
      </c>
      <c r="BO373" s="12">
        <v>0</v>
      </c>
      <c r="BP373" s="11">
        <v>816397000</v>
      </c>
      <c r="BQ373" s="10">
        <v>131320000</v>
      </c>
      <c r="BR373" s="12">
        <v>95452000</v>
      </c>
      <c r="BS373" s="12">
        <v>384311000</v>
      </c>
      <c r="BT373" s="12">
        <v>71857000</v>
      </c>
      <c r="BU373" s="12">
        <v>7949000</v>
      </c>
      <c r="BV373" s="12">
        <v>2955000</v>
      </c>
      <c r="BW373" s="12">
        <v>22958000</v>
      </c>
      <c r="BX373" s="12">
        <v>64172000</v>
      </c>
      <c r="BY373" s="12">
        <v>0</v>
      </c>
      <c r="BZ373" s="11">
        <v>780974000</v>
      </c>
      <c r="CA373" s="10">
        <v>110175090</v>
      </c>
      <c r="CB373" s="12">
        <v>1004725162</v>
      </c>
      <c r="CC373" s="12">
        <v>0</v>
      </c>
      <c r="CD373" s="11">
        <v>1114900252</v>
      </c>
      <c r="CE373" s="10">
        <v>119580000</v>
      </c>
      <c r="CF373" s="12">
        <v>1029403000</v>
      </c>
      <c r="CG373" s="12">
        <v>0</v>
      </c>
      <c r="CH373" s="11">
        <v>1148983000</v>
      </c>
      <c r="CI373" s="10">
        <v>96759000</v>
      </c>
      <c r="CJ373" s="12">
        <v>900231000</v>
      </c>
      <c r="CK373" s="12">
        <v>0</v>
      </c>
      <c r="CL373" s="11">
        <v>996990000</v>
      </c>
      <c r="CM373" s="10">
        <v>105904000</v>
      </c>
      <c r="CN373" s="12">
        <v>931838000</v>
      </c>
      <c r="CO373" s="12">
        <v>0</v>
      </c>
      <c r="CP373" s="11">
        <v>1037742000</v>
      </c>
      <c r="CQ373" s="10">
        <v>112462000</v>
      </c>
      <c r="CR373" s="12">
        <v>960269000</v>
      </c>
      <c r="CS373" s="12">
        <v>0</v>
      </c>
      <c r="CT373" s="11">
        <v>1072731000</v>
      </c>
      <c r="CU373" s="10">
        <v>118118000</v>
      </c>
      <c r="CV373" s="12">
        <v>945148000</v>
      </c>
      <c r="CW373" s="12">
        <v>0</v>
      </c>
      <c r="CX373" s="11">
        <v>1063266000</v>
      </c>
      <c r="CY373" s="10">
        <v>177932709.10784137</v>
      </c>
      <c r="CZ373" s="12">
        <v>50688026</v>
      </c>
      <c r="DA373" s="15">
        <v>2853.5</v>
      </c>
      <c r="DB373" s="10">
        <v>6432938</v>
      </c>
      <c r="DC373" s="12">
        <v>0</v>
      </c>
      <c r="DD373" s="15">
        <v>0</v>
      </c>
      <c r="DE373" s="17">
        <v>194635</v>
      </c>
      <c r="DF373" s="14">
        <v>191174</v>
      </c>
      <c r="DG373" s="14">
        <v>188514</v>
      </c>
      <c r="DH373" s="14">
        <v>188407</v>
      </c>
      <c r="DI373" s="14">
        <v>186738</v>
      </c>
      <c r="DJ373" s="7">
        <v>184403</v>
      </c>
      <c r="DK373" s="24">
        <v>42418</v>
      </c>
      <c r="DL373" s="65">
        <v>6</v>
      </c>
    </row>
    <row r="374" spans="1:116" x14ac:dyDescent="0.25">
      <c r="A374" s="6" t="s">
        <v>138</v>
      </c>
      <c r="B374" s="41" t="s">
        <v>111</v>
      </c>
      <c r="C374" s="82">
        <f t="shared" si="96"/>
        <v>2136.0024932315646</v>
      </c>
      <c r="D374" s="85">
        <f t="shared" si="97"/>
        <v>2026.9727974266582</v>
      </c>
      <c r="E374" s="85">
        <f t="shared" si="98"/>
        <v>1696.5533249882646</v>
      </c>
      <c r="F374" s="85">
        <f t="shared" si="99"/>
        <v>1675.6711683962785</v>
      </c>
      <c r="G374" s="85">
        <f t="shared" si="100"/>
        <v>1641.0345946293203</v>
      </c>
      <c r="H374" s="86">
        <f t="shared" si="101"/>
        <v>1552.4192753386649</v>
      </c>
      <c r="I374" s="10">
        <f t="shared" si="86"/>
        <v>1085.4968261009224</v>
      </c>
      <c r="J374" s="12">
        <f t="shared" si="87"/>
        <v>1154.5448865657331</v>
      </c>
      <c r="K374" s="12">
        <f t="shared" si="88"/>
        <v>932.8818025348146</v>
      </c>
      <c r="L374" s="12">
        <f t="shared" si="89"/>
        <v>844.89469111816641</v>
      </c>
      <c r="M374" s="12">
        <f t="shared" si="90"/>
        <v>897.61828665039184</v>
      </c>
      <c r="N374" s="87">
        <f t="shared" si="91"/>
        <v>901.27360861759428</v>
      </c>
      <c r="O374" s="82">
        <f t="shared" si="92"/>
        <v>45474</v>
      </c>
      <c r="P374" s="92">
        <f t="shared" si="93"/>
        <v>75208.914558658682</v>
      </c>
      <c r="Q374" s="93">
        <f t="shared" si="94"/>
        <v>0.35191842110699861</v>
      </c>
      <c r="R374" s="94">
        <f t="shared" si="95"/>
        <v>2</v>
      </c>
      <c r="S374" s="10">
        <v>27855107</v>
      </c>
      <c r="T374" s="12">
        <v>45256654</v>
      </c>
      <c r="U374" s="12">
        <v>42704346</v>
      </c>
      <c r="V374" s="12">
        <v>9835454</v>
      </c>
      <c r="W374" s="12">
        <v>1977051</v>
      </c>
      <c r="X374" s="12">
        <v>301758</v>
      </c>
      <c r="Y374" s="12">
        <v>11715065</v>
      </c>
      <c r="Z374" s="12">
        <v>57334598</v>
      </c>
      <c r="AA374" s="12">
        <v>0</v>
      </c>
      <c r="AB374" s="11">
        <v>196980033</v>
      </c>
      <c r="AC374" s="10">
        <v>28134239</v>
      </c>
      <c r="AD374" s="12">
        <v>47428450</v>
      </c>
      <c r="AE374" s="12">
        <v>34858917</v>
      </c>
      <c r="AF374" s="12">
        <v>7599581</v>
      </c>
      <c r="AG374" s="12">
        <v>1870845</v>
      </c>
      <c r="AH374" s="12">
        <v>306417</v>
      </c>
      <c r="AI374" s="12">
        <v>10871693</v>
      </c>
      <c r="AJ374" s="12">
        <v>36985999</v>
      </c>
      <c r="AK374" s="12">
        <v>0</v>
      </c>
      <c r="AL374" s="11">
        <v>168056141</v>
      </c>
      <c r="AM374" s="10">
        <v>20777965</v>
      </c>
      <c r="AN374" s="12">
        <v>42212444</v>
      </c>
      <c r="AO374" s="12">
        <v>28462032</v>
      </c>
      <c r="AP374" s="12">
        <v>7525101</v>
      </c>
      <c r="AQ374" s="12">
        <v>1482306</v>
      </c>
      <c r="AR374" s="12">
        <v>230830</v>
      </c>
      <c r="AS374" s="12">
        <v>7736045</v>
      </c>
      <c r="AT374" s="12">
        <v>36275239</v>
      </c>
      <c r="AU374" s="12">
        <v>0</v>
      </c>
      <c r="AV374" s="11">
        <v>144701962</v>
      </c>
      <c r="AW374" s="10">
        <v>21993785</v>
      </c>
      <c r="AX374" s="12">
        <v>38645157</v>
      </c>
      <c r="AY374" s="12">
        <v>28210609</v>
      </c>
      <c r="AZ374" s="12">
        <v>8291225</v>
      </c>
      <c r="BA374" s="12">
        <v>983751</v>
      </c>
      <c r="BB374" s="12">
        <v>214074</v>
      </c>
      <c r="BC374" s="12">
        <v>7746465</v>
      </c>
      <c r="BD374" s="12">
        <v>47731823</v>
      </c>
      <c r="BE374" s="12">
        <v>0</v>
      </c>
      <c r="BF374" s="11">
        <v>153816889</v>
      </c>
      <c r="BG374" s="10">
        <v>18913715</v>
      </c>
      <c r="BH374" s="12">
        <v>39978424</v>
      </c>
      <c r="BI374" s="12">
        <v>27141801</v>
      </c>
      <c r="BJ374" s="12">
        <v>7097113</v>
      </c>
      <c r="BK374" s="12">
        <v>1203303</v>
      </c>
      <c r="BL374" s="12">
        <v>214399</v>
      </c>
      <c r="BM374" s="12">
        <v>7628623</v>
      </c>
      <c r="BN374" s="12">
        <v>32136596</v>
      </c>
      <c r="BO374" s="12">
        <v>0</v>
      </c>
      <c r="BP374" s="11">
        <v>134313974</v>
      </c>
      <c r="BQ374" s="10">
        <v>19199948</v>
      </c>
      <c r="BR374" s="12">
        <v>34611269</v>
      </c>
      <c r="BS374" s="12">
        <v>24789450</v>
      </c>
      <c r="BT374" s="12">
        <v>7629599</v>
      </c>
      <c r="BU374" s="12">
        <v>1794108</v>
      </c>
      <c r="BV374" s="12">
        <v>203953</v>
      </c>
      <c r="BW374" s="12">
        <v>6888402</v>
      </c>
      <c r="BX374" s="12">
        <v>24612421</v>
      </c>
      <c r="BY374" s="12">
        <v>0</v>
      </c>
      <c r="BZ374" s="11">
        <v>119729150</v>
      </c>
      <c r="CA374" s="10">
        <v>0</v>
      </c>
      <c r="CB374" s="12">
        <v>21960000</v>
      </c>
      <c r="CC374" s="12">
        <v>49006526</v>
      </c>
      <c r="CD374" s="11">
        <v>70966526</v>
      </c>
      <c r="CE374" s="10">
        <v>0</v>
      </c>
      <c r="CF374" s="12">
        <v>22700000</v>
      </c>
      <c r="CG374" s="12">
        <v>51956336</v>
      </c>
      <c r="CH374" s="11">
        <v>74656336</v>
      </c>
      <c r="CI374" s="10">
        <v>0</v>
      </c>
      <c r="CJ374" s="12">
        <v>23420000</v>
      </c>
      <c r="CK374" s="12">
        <v>36200476</v>
      </c>
      <c r="CL374" s="11">
        <v>59620476</v>
      </c>
      <c r="CM374" s="10">
        <v>251631</v>
      </c>
      <c r="CN374" s="12">
        <v>14815000</v>
      </c>
      <c r="CO374" s="12">
        <v>38422807</v>
      </c>
      <c r="CP374" s="11">
        <v>53489438</v>
      </c>
      <c r="CQ374" s="10">
        <v>492959</v>
      </c>
      <c r="CR374" s="12">
        <v>15390000</v>
      </c>
      <c r="CS374" s="12">
        <v>40006346</v>
      </c>
      <c r="CT374" s="11">
        <v>55889305</v>
      </c>
      <c r="CU374" s="10">
        <v>724407</v>
      </c>
      <c r="CV374" s="12">
        <v>15940000</v>
      </c>
      <c r="CW374" s="12">
        <v>38556627</v>
      </c>
      <c r="CX374" s="11">
        <v>55221034</v>
      </c>
      <c r="CY374" s="10">
        <v>30861226</v>
      </c>
      <c r="CZ374" s="12">
        <v>18037480</v>
      </c>
      <c r="DA374" s="15">
        <v>410.34</v>
      </c>
      <c r="DB374" s="10">
        <v>224174</v>
      </c>
      <c r="DC374" s="12">
        <v>20921</v>
      </c>
      <c r="DD374" s="15">
        <v>16.329999999999998</v>
      </c>
      <c r="DE374" s="17">
        <v>65377</v>
      </c>
      <c r="DF374" s="14">
        <v>64663</v>
      </c>
      <c r="DG374" s="14">
        <v>63910</v>
      </c>
      <c r="DH374" s="14">
        <v>63309</v>
      </c>
      <c r="DI374" s="14">
        <v>62264</v>
      </c>
      <c r="DJ374" s="7">
        <v>61270</v>
      </c>
      <c r="DK374" s="24">
        <v>45474</v>
      </c>
      <c r="DL374" s="65">
        <v>2</v>
      </c>
    </row>
    <row r="375" spans="1:116" x14ac:dyDescent="0.25">
      <c r="A375" s="6" t="s">
        <v>224</v>
      </c>
      <c r="B375" s="41" t="s">
        <v>223</v>
      </c>
      <c r="C375" s="82">
        <f t="shared" si="96"/>
        <v>2823.4743463448672</v>
      </c>
      <c r="D375" s="85">
        <f t="shared" si="97"/>
        <v>3957.3226925448321</v>
      </c>
      <c r="E375" s="85">
        <f t="shared" si="98"/>
        <v>3076.3060682686937</v>
      </c>
      <c r="F375" s="85">
        <f t="shared" si="99"/>
        <v>2805.9107897364984</v>
      </c>
      <c r="G375" s="85">
        <f t="shared" si="100"/>
        <v>2625.5258762413887</v>
      </c>
      <c r="H375" s="86">
        <f t="shared" si="101"/>
        <v>2726.1901110981703</v>
      </c>
      <c r="I375" s="10">
        <f t="shared" si="86"/>
        <v>1695.6074554652546</v>
      </c>
      <c r="J375" s="12">
        <f t="shared" si="87"/>
        <v>1890.0159672293391</v>
      </c>
      <c r="K375" s="12">
        <f t="shared" si="88"/>
        <v>1900.8297094446591</v>
      </c>
      <c r="L375" s="12">
        <f t="shared" si="89"/>
        <v>2005.6923940122258</v>
      </c>
      <c r="M375" s="12">
        <f t="shared" si="90"/>
        <v>1871.1106233783662</v>
      </c>
      <c r="N375" s="87">
        <f t="shared" si="91"/>
        <v>2068.9060338436102</v>
      </c>
      <c r="O375" s="82">
        <f t="shared" si="92"/>
        <v>48245</v>
      </c>
      <c r="P375" s="92">
        <f t="shared" si="93"/>
        <v>67993.851626005009</v>
      </c>
      <c r="Q375" s="93">
        <f t="shared" si="94"/>
        <v>0.4142975739021148</v>
      </c>
      <c r="R375" s="94">
        <f t="shared" si="95"/>
        <v>20</v>
      </c>
      <c r="S375" s="10">
        <v>224063450</v>
      </c>
      <c r="T375" s="12">
        <v>277494352</v>
      </c>
      <c r="U375" s="12">
        <v>351269004</v>
      </c>
      <c r="V375" s="12">
        <v>91569054</v>
      </c>
      <c r="W375" s="12">
        <v>77680438</v>
      </c>
      <c r="X375" s="12">
        <v>0</v>
      </c>
      <c r="Y375" s="12">
        <v>78536590</v>
      </c>
      <c r="Z375" s="12">
        <v>292076693</v>
      </c>
      <c r="AA375" s="12">
        <v>0</v>
      </c>
      <c r="AB375" s="11">
        <v>1392689581</v>
      </c>
      <c r="AC375" s="10">
        <v>211214480.30999994</v>
      </c>
      <c r="AD375" s="12">
        <v>286383416.75000012</v>
      </c>
      <c r="AE375" s="12">
        <v>649802737.88999975</v>
      </c>
      <c r="AF375" s="12">
        <v>130116700.72000003</v>
      </c>
      <c r="AG375" s="12">
        <v>122273015.69000004</v>
      </c>
      <c r="AH375" s="12">
        <v>0</v>
      </c>
      <c r="AI375" s="12">
        <v>95677936.829999998</v>
      </c>
      <c r="AJ375" s="12">
        <v>365396960.61000001</v>
      </c>
      <c r="AK375" s="12">
        <v>0</v>
      </c>
      <c r="AL375" s="11">
        <v>1860865248.7999997</v>
      </c>
      <c r="AM375" s="10">
        <v>368434168</v>
      </c>
      <c r="AN375" s="12">
        <v>278155480</v>
      </c>
      <c r="AO375" s="12">
        <v>294782552</v>
      </c>
      <c r="AP375" s="12">
        <v>75075201</v>
      </c>
      <c r="AQ375" s="12">
        <v>49839931</v>
      </c>
      <c r="AR375" s="12">
        <v>0</v>
      </c>
      <c r="AS375" s="12">
        <v>79722815</v>
      </c>
      <c r="AT375" s="12">
        <v>185582063</v>
      </c>
      <c r="AU375" s="12">
        <v>0</v>
      </c>
      <c r="AV375" s="11">
        <v>1331592210</v>
      </c>
      <c r="AW375" s="10">
        <v>274431407</v>
      </c>
      <c r="AX375" s="12">
        <v>259947806</v>
      </c>
      <c r="AY375" s="12">
        <v>288163264</v>
      </c>
      <c r="AZ375" s="12">
        <v>80078956</v>
      </c>
      <c r="BA375" s="12">
        <v>37651181</v>
      </c>
      <c r="BB375" s="12">
        <v>0</v>
      </c>
      <c r="BC375" s="12">
        <v>82414527</v>
      </c>
      <c r="BD375" s="12">
        <v>163960942</v>
      </c>
      <c r="BE375" s="12">
        <v>0</v>
      </c>
      <c r="BF375" s="11">
        <v>1186648083</v>
      </c>
      <c r="BG375" s="10">
        <v>258623414</v>
      </c>
      <c r="BH375" s="12">
        <v>242492619</v>
      </c>
      <c r="BI375" s="12">
        <v>266368826</v>
      </c>
      <c r="BJ375" s="12">
        <v>65777067</v>
      </c>
      <c r="BK375" s="12">
        <v>35572493</v>
      </c>
      <c r="BL375" s="12">
        <v>0</v>
      </c>
      <c r="BM375" s="12">
        <v>70221668</v>
      </c>
      <c r="BN375" s="12">
        <v>148481074</v>
      </c>
      <c r="BO375" s="12">
        <v>0</v>
      </c>
      <c r="BP375" s="11">
        <v>1087537161</v>
      </c>
      <c r="BQ375" s="10">
        <v>285615383</v>
      </c>
      <c r="BR375" s="12">
        <v>239392337</v>
      </c>
      <c r="BS375" s="12">
        <v>254501290</v>
      </c>
      <c r="BT375" s="12">
        <v>86101682</v>
      </c>
      <c r="BU375" s="12">
        <v>34894051</v>
      </c>
      <c r="BV375" s="12">
        <v>0</v>
      </c>
      <c r="BW375" s="12">
        <v>59198688</v>
      </c>
      <c r="BX375" s="12">
        <v>217150273</v>
      </c>
      <c r="BY375" s="12">
        <v>0</v>
      </c>
      <c r="BZ375" s="11">
        <v>1176853704</v>
      </c>
      <c r="CA375" s="10">
        <v>0</v>
      </c>
      <c r="CB375" s="12">
        <v>234259473</v>
      </c>
      <c r="CC375" s="12">
        <v>426701878</v>
      </c>
      <c r="CD375" s="11">
        <v>660961351</v>
      </c>
      <c r="CE375" s="10">
        <v>0</v>
      </c>
      <c r="CF375" s="12">
        <v>257163266</v>
      </c>
      <c r="CG375" s="12">
        <v>457071878</v>
      </c>
      <c r="CH375" s="11">
        <v>714235144</v>
      </c>
      <c r="CI375" s="10">
        <v>0</v>
      </c>
      <c r="CJ375" s="12">
        <v>287542290</v>
      </c>
      <c r="CK375" s="12">
        <v>420570000</v>
      </c>
      <c r="CL375" s="11">
        <v>708112290</v>
      </c>
      <c r="CM375" s="10">
        <v>0</v>
      </c>
      <c r="CN375" s="12">
        <v>316281741</v>
      </c>
      <c r="CO375" s="12">
        <v>414745000</v>
      </c>
      <c r="CP375" s="11">
        <v>731026741</v>
      </c>
      <c r="CQ375" s="10">
        <v>0</v>
      </c>
      <c r="CR375" s="12">
        <v>333078910</v>
      </c>
      <c r="CS375" s="12">
        <v>336150000</v>
      </c>
      <c r="CT375" s="11">
        <v>669228910</v>
      </c>
      <c r="CU375" s="10">
        <v>0</v>
      </c>
      <c r="CV375" s="12">
        <v>362191133</v>
      </c>
      <c r="CW375" s="12">
        <v>366127927</v>
      </c>
      <c r="CX375" s="11">
        <v>728319060</v>
      </c>
      <c r="CY375" s="10">
        <v>307194521.80000001</v>
      </c>
      <c r="CZ375" s="12">
        <v>144266969.5038</v>
      </c>
      <c r="DA375" s="15">
        <v>4517.9750000000004</v>
      </c>
      <c r="DB375" s="10">
        <v>3670621</v>
      </c>
      <c r="DC375" s="12">
        <v>849137</v>
      </c>
      <c r="DD375" s="15">
        <v>0</v>
      </c>
      <c r="DE375" s="17">
        <v>389808</v>
      </c>
      <c r="DF375" s="14">
        <v>377899</v>
      </c>
      <c r="DG375" s="14">
        <v>372528</v>
      </c>
      <c r="DH375" s="14">
        <v>364476</v>
      </c>
      <c r="DI375" s="14">
        <v>357664</v>
      </c>
      <c r="DJ375" s="7">
        <v>352031</v>
      </c>
      <c r="DK375" s="24">
        <v>48245</v>
      </c>
      <c r="DL375" s="65">
        <v>20</v>
      </c>
    </row>
    <row r="376" spans="1:116" x14ac:dyDescent="0.25">
      <c r="A376" s="6" t="s">
        <v>452</v>
      </c>
      <c r="B376" s="41" t="s">
        <v>430</v>
      </c>
      <c r="C376" s="82">
        <f t="shared" si="96"/>
        <v>2281.8578037401498</v>
      </c>
      <c r="D376" s="85">
        <f t="shared" si="97"/>
        <v>2447.2981732469061</v>
      </c>
      <c r="E376" s="85">
        <f t="shared" si="98"/>
        <v>2040.5048818395569</v>
      </c>
      <c r="F376" s="85">
        <f t="shared" si="99"/>
        <v>1982.3891301700694</v>
      </c>
      <c r="G376" s="85">
        <f t="shared" si="100"/>
        <v>1890.274313091192</v>
      </c>
      <c r="H376" s="86">
        <f t="shared" si="101"/>
        <v>1892.4635012386457</v>
      </c>
      <c r="I376" s="10">
        <f t="shared" si="86"/>
        <v>1236.5233073274003</v>
      </c>
      <c r="J376" s="12">
        <f t="shared" si="87"/>
        <v>1274.995089373404</v>
      </c>
      <c r="K376" s="12">
        <f t="shared" si="88"/>
        <v>1328.4581357350655</v>
      </c>
      <c r="L376" s="12">
        <f t="shared" si="89"/>
        <v>1387.5471851280595</v>
      </c>
      <c r="M376" s="12">
        <f t="shared" si="90"/>
        <v>1433.3974857704434</v>
      </c>
      <c r="N376" s="87">
        <f t="shared" si="91"/>
        <v>1940.2447151114782</v>
      </c>
      <c r="O376" s="82">
        <f t="shared" si="92"/>
        <v>45973</v>
      </c>
      <c r="P376" s="92">
        <f t="shared" si="93"/>
        <v>49148.616666666669</v>
      </c>
      <c r="Q376" s="93">
        <f t="shared" si="94"/>
        <v>0.44291200298154676</v>
      </c>
      <c r="R376" s="94">
        <f t="shared" si="95"/>
        <v>2</v>
      </c>
      <c r="S376" s="10">
        <v>6271086</v>
      </c>
      <c r="T376" s="12">
        <v>16014851</v>
      </c>
      <c r="U376" s="12">
        <v>27326271</v>
      </c>
      <c r="V376" s="12">
        <v>2000329</v>
      </c>
      <c r="W376" s="12">
        <v>620477</v>
      </c>
      <c r="X376" s="12">
        <v>0</v>
      </c>
      <c r="Y376" s="12">
        <v>5970333</v>
      </c>
      <c r="Z376" s="12">
        <v>5808351</v>
      </c>
      <c r="AA376" s="12">
        <v>0</v>
      </c>
      <c r="AB376" s="11">
        <v>64011698</v>
      </c>
      <c r="AC376" s="10">
        <v>4938876</v>
      </c>
      <c r="AD376" s="12">
        <v>16336724</v>
      </c>
      <c r="AE376" s="12">
        <v>26662387</v>
      </c>
      <c r="AF376" s="12">
        <v>5713393</v>
      </c>
      <c r="AG376" s="12">
        <v>630546</v>
      </c>
      <c r="AH376" s="12">
        <v>0</v>
      </c>
      <c r="AI376" s="12">
        <v>8014049</v>
      </c>
      <c r="AJ376" s="12">
        <v>6273081</v>
      </c>
      <c r="AK376" s="12">
        <v>0</v>
      </c>
      <c r="AL376" s="11">
        <v>68569056</v>
      </c>
      <c r="AM376" s="10">
        <v>4468403</v>
      </c>
      <c r="AN376" s="12">
        <v>15441440</v>
      </c>
      <c r="AO376" s="12">
        <v>21434998</v>
      </c>
      <c r="AP376" s="12">
        <v>2943225</v>
      </c>
      <c r="AQ376" s="12">
        <v>1304293</v>
      </c>
      <c r="AR376" s="12">
        <v>0</v>
      </c>
      <c r="AS376" s="12">
        <v>5610030</v>
      </c>
      <c r="AT376" s="12">
        <v>4354660</v>
      </c>
      <c r="AU376" s="12">
        <v>0</v>
      </c>
      <c r="AV376" s="11">
        <v>55557049</v>
      </c>
      <c r="AW376" s="10">
        <v>5718549</v>
      </c>
      <c r="AX376" s="12">
        <v>15093994</v>
      </c>
      <c r="AY376" s="12">
        <v>20015263</v>
      </c>
      <c r="AZ376" s="12">
        <v>1779652</v>
      </c>
      <c r="BA376" s="12">
        <v>388248</v>
      </c>
      <c r="BB376" s="12">
        <v>0</v>
      </c>
      <c r="BC376" s="12">
        <v>5844415</v>
      </c>
      <c r="BD376" s="12">
        <v>3888927</v>
      </c>
      <c r="BE376" s="12">
        <v>0</v>
      </c>
      <c r="BF376" s="11">
        <v>52729048</v>
      </c>
      <c r="BG376" s="10">
        <v>4960411</v>
      </c>
      <c r="BH376" s="12">
        <v>14984727</v>
      </c>
      <c r="BI376" s="12">
        <v>18183378</v>
      </c>
      <c r="BJ376" s="12">
        <v>1774861</v>
      </c>
      <c r="BK376" s="12">
        <v>320471</v>
      </c>
      <c r="BL376" s="12">
        <v>0</v>
      </c>
      <c r="BM376" s="12">
        <v>5938541</v>
      </c>
      <c r="BN376" s="12">
        <v>3893080</v>
      </c>
      <c r="BO376" s="12">
        <v>0</v>
      </c>
      <c r="BP376" s="11">
        <v>50055469</v>
      </c>
      <c r="BQ376" s="10">
        <v>4323021</v>
      </c>
      <c r="BR376" s="12">
        <v>14728704</v>
      </c>
      <c r="BS376" s="12">
        <v>17624948</v>
      </c>
      <c r="BT376" s="12">
        <v>3197997</v>
      </c>
      <c r="BU376" s="12">
        <v>248743</v>
      </c>
      <c r="BV376" s="12">
        <v>0</v>
      </c>
      <c r="BW376" s="12">
        <v>5712053</v>
      </c>
      <c r="BX376" s="12">
        <v>3838742</v>
      </c>
      <c r="BY376" s="12">
        <v>0</v>
      </c>
      <c r="BZ376" s="11">
        <v>49674208</v>
      </c>
      <c r="CA376" s="10">
        <v>0</v>
      </c>
      <c r="CB376" s="12">
        <v>31540000</v>
      </c>
      <c r="CC376" s="12">
        <v>0</v>
      </c>
      <c r="CD376" s="11">
        <v>31540000</v>
      </c>
      <c r="CE376" s="10">
        <v>0</v>
      </c>
      <c r="CF376" s="12">
        <v>32455000</v>
      </c>
      <c r="CG376" s="12">
        <v>0</v>
      </c>
      <c r="CH376" s="11">
        <v>32455000</v>
      </c>
      <c r="CI376" s="10">
        <v>0</v>
      </c>
      <c r="CJ376" s="12">
        <v>33335000</v>
      </c>
      <c r="CK376" s="12">
        <v>0</v>
      </c>
      <c r="CL376" s="11">
        <v>33335000</v>
      </c>
      <c r="CM376" s="10">
        <v>0</v>
      </c>
      <c r="CN376" s="12">
        <v>34185000</v>
      </c>
      <c r="CO376" s="12">
        <v>0</v>
      </c>
      <c r="CP376" s="11">
        <v>34185000</v>
      </c>
      <c r="CQ376" s="10">
        <v>0</v>
      </c>
      <c r="CR376" s="12">
        <v>35005000</v>
      </c>
      <c r="CS376" s="12">
        <v>0</v>
      </c>
      <c r="CT376" s="11">
        <v>35005000</v>
      </c>
      <c r="CU376" s="10">
        <v>0</v>
      </c>
      <c r="CV376" s="12">
        <v>46992727</v>
      </c>
      <c r="CW376" s="12">
        <v>0</v>
      </c>
      <c r="CX376" s="11">
        <v>46992727</v>
      </c>
      <c r="CY376" s="10">
        <v>17693502</v>
      </c>
      <c r="CZ376" s="12">
        <v>8085459</v>
      </c>
      <c r="DA376" s="15">
        <v>360</v>
      </c>
      <c r="DB376" s="10">
        <v>0</v>
      </c>
      <c r="DC376" s="12">
        <v>0</v>
      </c>
      <c r="DD376" s="15">
        <v>0</v>
      </c>
      <c r="DE376" s="17">
        <v>25507</v>
      </c>
      <c r="DF376" s="14">
        <v>25455</v>
      </c>
      <c r="DG376" s="14">
        <v>25093</v>
      </c>
      <c r="DH376" s="14">
        <v>24637</v>
      </c>
      <c r="DI376" s="14">
        <v>24421</v>
      </c>
      <c r="DJ376" s="7">
        <v>24220</v>
      </c>
      <c r="DK376" s="24">
        <v>45973</v>
      </c>
      <c r="DL376" s="65">
        <v>2</v>
      </c>
    </row>
    <row r="377" spans="1:116" x14ac:dyDescent="0.25">
      <c r="A377" s="6" t="s">
        <v>267</v>
      </c>
      <c r="B377" s="41" t="s">
        <v>255</v>
      </c>
      <c r="C377" s="82">
        <f t="shared" si="96"/>
        <v>3741.0887663835292</v>
      </c>
      <c r="D377" s="85">
        <f t="shared" si="97"/>
        <v>2968.3111853858122</v>
      </c>
      <c r="E377" s="85">
        <f t="shared" si="98"/>
        <v>2078.687197401483</v>
      </c>
      <c r="F377" s="85">
        <f t="shared" si="99"/>
        <v>1901.3058264566141</v>
      </c>
      <c r="G377" s="85">
        <f t="shared" si="100"/>
        <v>1730.26439825235</v>
      </c>
      <c r="H377" s="86">
        <f t="shared" si="101"/>
        <v>1705.9037854889591</v>
      </c>
      <c r="I377" s="10">
        <f t="shared" si="86"/>
        <v>3489.5088035101535</v>
      </c>
      <c r="J377" s="12">
        <f t="shared" si="87"/>
        <v>3755.010776234657</v>
      </c>
      <c r="K377" s="12">
        <f t="shared" si="88"/>
        <v>3631.5278543849972</v>
      </c>
      <c r="L377" s="12">
        <f t="shared" si="89"/>
        <v>3790.0179419854962</v>
      </c>
      <c r="M377" s="12">
        <f t="shared" si="90"/>
        <v>3268.1071097577124</v>
      </c>
      <c r="N377" s="87">
        <f t="shared" si="91"/>
        <v>3269.0646687697163</v>
      </c>
      <c r="O377" s="82">
        <f t="shared" si="92"/>
        <v>41550</v>
      </c>
      <c r="P377" s="92">
        <f t="shared" si="93"/>
        <v>58762.251080332411</v>
      </c>
      <c r="Q377" s="93">
        <f t="shared" si="94"/>
        <v>0.23996631999523046</v>
      </c>
      <c r="R377" s="94">
        <f t="shared" si="95"/>
        <v>1</v>
      </c>
      <c r="S377" s="10">
        <v>5588217</v>
      </c>
      <c r="T377" s="12">
        <v>9873541</v>
      </c>
      <c r="U377" s="12">
        <v>25625700</v>
      </c>
      <c r="V377" s="12">
        <v>993646</v>
      </c>
      <c r="W377" s="12">
        <v>493277</v>
      </c>
      <c r="X377" s="12">
        <v>0</v>
      </c>
      <c r="Y377" s="12">
        <v>23930954</v>
      </c>
      <c r="Z377" s="12">
        <v>7313632</v>
      </c>
      <c r="AA377" s="12">
        <v>0</v>
      </c>
      <c r="AB377" s="11">
        <v>73818967</v>
      </c>
      <c r="AC377" s="10">
        <v>5077894</v>
      </c>
      <c r="AD377" s="12">
        <v>18995498</v>
      </c>
      <c r="AE377" s="12">
        <v>18940670</v>
      </c>
      <c r="AF377" s="12">
        <v>1544232</v>
      </c>
      <c r="AG377" s="12">
        <v>485473</v>
      </c>
      <c r="AH377" s="12">
        <v>0</v>
      </c>
      <c r="AI377" s="12">
        <v>6465337</v>
      </c>
      <c r="AJ377" s="12">
        <v>8581128</v>
      </c>
      <c r="AK377" s="12">
        <v>0</v>
      </c>
      <c r="AL377" s="11">
        <v>60090232</v>
      </c>
      <c r="AM377" s="10">
        <v>4319677</v>
      </c>
      <c r="AN377" s="12">
        <v>11065795</v>
      </c>
      <c r="AO377" s="12">
        <v>13065291.109999999</v>
      </c>
      <c r="AP377" s="12">
        <v>2026771.8900000001</v>
      </c>
      <c r="AQ377" s="12">
        <v>421221</v>
      </c>
      <c r="AR377" s="12">
        <v>0</v>
      </c>
      <c r="AS377" s="12">
        <v>3019183</v>
      </c>
      <c r="AT377" s="12">
        <v>10882606</v>
      </c>
      <c r="AU377" s="12">
        <v>0</v>
      </c>
      <c r="AV377" s="11">
        <v>44800545</v>
      </c>
      <c r="AW377" s="10">
        <v>4131574</v>
      </c>
      <c r="AX377" s="12">
        <v>6529349</v>
      </c>
      <c r="AY377" s="12">
        <v>13880073</v>
      </c>
      <c r="AZ377" s="12">
        <v>1913239</v>
      </c>
      <c r="BA377" s="12">
        <v>321964</v>
      </c>
      <c r="BB377" s="12">
        <v>0</v>
      </c>
      <c r="BC377" s="12">
        <v>3637089</v>
      </c>
      <c r="BD377" s="12">
        <v>7305216</v>
      </c>
      <c r="BE377" s="12">
        <v>0</v>
      </c>
      <c r="BF377" s="11">
        <v>37718504</v>
      </c>
      <c r="BG377" s="10">
        <v>3897859</v>
      </c>
      <c r="BH377" s="12">
        <v>6589564</v>
      </c>
      <c r="BI377" s="12">
        <v>10576277</v>
      </c>
      <c r="BJ377" s="12">
        <v>1422268</v>
      </c>
      <c r="BK377" s="12">
        <v>409493</v>
      </c>
      <c r="BL377" s="12">
        <v>0</v>
      </c>
      <c r="BM377" s="12">
        <v>3241913</v>
      </c>
      <c r="BN377" s="12">
        <v>7217471</v>
      </c>
      <c r="BO377" s="12">
        <v>0</v>
      </c>
      <c r="BP377" s="11">
        <v>33354845</v>
      </c>
      <c r="BQ377" s="10">
        <v>4759311</v>
      </c>
      <c r="BR377" s="12">
        <v>5736338</v>
      </c>
      <c r="BS377" s="12">
        <v>9823030</v>
      </c>
      <c r="BT377" s="12">
        <v>1199462</v>
      </c>
      <c r="BU377" s="12">
        <v>536766</v>
      </c>
      <c r="BV377" s="12">
        <v>0</v>
      </c>
      <c r="BW377" s="12">
        <v>2820582</v>
      </c>
      <c r="BX377" s="12">
        <v>8997118</v>
      </c>
      <c r="BY377" s="12">
        <v>0</v>
      </c>
      <c r="BZ377" s="11">
        <v>33872607</v>
      </c>
      <c r="CA377" s="10">
        <v>23611000</v>
      </c>
      <c r="CB377" s="12">
        <v>38421998</v>
      </c>
      <c r="CC377" s="12">
        <v>0</v>
      </c>
      <c r="CD377" s="11">
        <v>62032998</v>
      </c>
      <c r="CE377" s="10">
        <v>25092962</v>
      </c>
      <c r="CF377" s="12">
        <v>40067740</v>
      </c>
      <c r="CG377" s="12">
        <v>0</v>
      </c>
      <c r="CH377" s="11">
        <v>65160702</v>
      </c>
      <c r="CI377" s="10">
        <v>23343890</v>
      </c>
      <c r="CJ377" s="12">
        <v>35911750</v>
      </c>
      <c r="CK377" s="12">
        <v>0</v>
      </c>
      <c r="CL377" s="11">
        <v>59255640</v>
      </c>
      <c r="CM377" s="10">
        <v>24339565</v>
      </c>
      <c r="CN377" s="12">
        <v>36285562</v>
      </c>
      <c r="CO377" s="12">
        <v>0</v>
      </c>
      <c r="CP377" s="11">
        <v>60625127</v>
      </c>
      <c r="CQ377" s="10">
        <v>13023005</v>
      </c>
      <c r="CR377" s="12">
        <v>36345021</v>
      </c>
      <c r="CS377" s="12">
        <v>0</v>
      </c>
      <c r="CT377" s="11">
        <v>49368026</v>
      </c>
      <c r="CU377" s="10">
        <v>14439750</v>
      </c>
      <c r="CV377" s="12">
        <v>33229751</v>
      </c>
      <c r="CW377" s="12">
        <v>0</v>
      </c>
      <c r="CX377" s="11">
        <v>47669501</v>
      </c>
      <c r="CY377" s="10">
        <v>10606586.32</v>
      </c>
      <c r="CZ377" s="12">
        <v>5268878.22</v>
      </c>
      <c r="DA377" s="15">
        <v>180.5</v>
      </c>
      <c r="DB377" s="10">
        <v>74621.56</v>
      </c>
      <c r="DC377" s="12">
        <v>8954.4</v>
      </c>
      <c r="DD377" s="15">
        <v>0</v>
      </c>
      <c r="DE377" s="17">
        <v>17777</v>
      </c>
      <c r="DF377" s="14">
        <v>17353</v>
      </c>
      <c r="DG377" s="14">
        <v>16317</v>
      </c>
      <c r="DH377" s="14">
        <v>15996</v>
      </c>
      <c r="DI377" s="14">
        <v>15106</v>
      </c>
      <c r="DJ377" s="7">
        <v>14582</v>
      </c>
      <c r="DK377" s="24">
        <v>41550</v>
      </c>
      <c r="DL377" s="65">
        <v>1</v>
      </c>
    </row>
    <row r="378" spans="1:116" x14ac:dyDescent="0.25">
      <c r="A378" s="6" t="s">
        <v>225</v>
      </c>
      <c r="B378" s="41" t="s">
        <v>223</v>
      </c>
      <c r="C378" s="82">
        <f t="shared" si="96"/>
        <v>2088.7046383441448</v>
      </c>
      <c r="D378" s="85">
        <f t="shared" si="97"/>
        <v>1788.9485893180447</v>
      </c>
      <c r="E378" s="85">
        <f t="shared" si="98"/>
        <v>1461.5493165726402</v>
      </c>
      <c r="F378" s="85">
        <f t="shared" si="99"/>
        <v>1490.2734701781565</v>
      </c>
      <c r="G378" s="85">
        <f t="shared" si="100"/>
        <v>1519.3761880549146</v>
      </c>
      <c r="H378" s="86">
        <f t="shared" si="101"/>
        <v>1553.8879010589537</v>
      </c>
      <c r="I378" s="10">
        <f t="shared" si="86"/>
        <v>753.87569837639205</v>
      </c>
      <c r="J378" s="12">
        <f t="shared" si="87"/>
        <v>908.79096258298125</v>
      </c>
      <c r="K378" s="12">
        <f t="shared" si="88"/>
        <v>925.44348945515128</v>
      </c>
      <c r="L378" s="12">
        <f t="shared" si="89"/>
        <v>1088.3728117738187</v>
      </c>
      <c r="M378" s="12">
        <f t="shared" si="90"/>
        <v>1078.1252786795478</v>
      </c>
      <c r="N378" s="87">
        <f t="shared" si="91"/>
        <v>1156.1200410937254</v>
      </c>
      <c r="O378" s="82">
        <f t="shared" si="92"/>
        <v>58634</v>
      </c>
      <c r="P378" s="92">
        <f t="shared" si="93"/>
        <v>56464.785313824701</v>
      </c>
      <c r="Q378" s="93">
        <f t="shared" si="94"/>
        <v>0.45877978511431494</v>
      </c>
      <c r="R378" s="94">
        <f t="shared" si="95"/>
        <v>1</v>
      </c>
      <c r="S378" s="10">
        <v>7311153</v>
      </c>
      <c r="T378" s="12">
        <v>16641031</v>
      </c>
      <c r="U378" s="12">
        <v>22132293</v>
      </c>
      <c r="V378" s="12">
        <v>5824774</v>
      </c>
      <c r="W378" s="12">
        <v>151038</v>
      </c>
      <c r="X378" s="12">
        <v>0</v>
      </c>
      <c r="Y378" s="12">
        <v>3643375</v>
      </c>
      <c r="Z378" s="12">
        <v>14660985</v>
      </c>
      <c r="AA378" s="12">
        <v>0</v>
      </c>
      <c r="AB378" s="11">
        <v>70364649</v>
      </c>
      <c r="AC378" s="10">
        <v>7175006</v>
      </c>
      <c r="AD378" s="12">
        <v>16392598</v>
      </c>
      <c r="AE378" s="12">
        <v>16543507</v>
      </c>
      <c r="AF378" s="12">
        <v>2699763</v>
      </c>
      <c r="AG378" s="12">
        <v>160657</v>
      </c>
      <c r="AH378" s="12">
        <v>0</v>
      </c>
      <c r="AI378" s="12">
        <v>4457074</v>
      </c>
      <c r="AJ378" s="12">
        <v>16025959</v>
      </c>
      <c r="AK378" s="12">
        <v>0</v>
      </c>
      <c r="AL378" s="11">
        <v>63454564</v>
      </c>
      <c r="AM378" s="10">
        <v>5374676</v>
      </c>
      <c r="AN378" s="12">
        <v>14607805</v>
      </c>
      <c r="AO378" s="12">
        <v>14427868</v>
      </c>
      <c r="AP378" s="12">
        <v>995482</v>
      </c>
      <c r="AQ378" s="12">
        <v>31012</v>
      </c>
      <c r="AR378" s="12">
        <v>0</v>
      </c>
      <c r="AS378" s="12">
        <v>3164136</v>
      </c>
      <c r="AT378" s="12">
        <v>29340172</v>
      </c>
      <c r="AU378" s="12">
        <v>0</v>
      </c>
      <c r="AV378" s="11">
        <v>67941151</v>
      </c>
      <c r="AW378" s="10">
        <v>5439093</v>
      </c>
      <c r="AX378" s="12">
        <v>14500029</v>
      </c>
      <c r="AY378" s="12">
        <v>14310611</v>
      </c>
      <c r="AZ378" s="12">
        <v>1083123</v>
      </c>
      <c r="BA378" s="12">
        <v>107770</v>
      </c>
      <c r="BB378" s="12">
        <v>0</v>
      </c>
      <c r="BC378" s="12">
        <v>3038235</v>
      </c>
      <c r="BD378" s="12">
        <v>3917859</v>
      </c>
      <c r="BE378" s="12">
        <v>0</v>
      </c>
      <c r="BF378" s="11">
        <v>42396720</v>
      </c>
      <c r="BG378" s="10">
        <v>5143530</v>
      </c>
      <c r="BH378" s="12">
        <v>13435673</v>
      </c>
      <c r="BI378" s="12">
        <v>14886943</v>
      </c>
      <c r="BJ378" s="12">
        <v>1778177</v>
      </c>
      <c r="BK378" s="12">
        <v>132392</v>
      </c>
      <c r="BL378" s="12">
        <v>0</v>
      </c>
      <c r="BM378" s="12">
        <v>3469176</v>
      </c>
      <c r="BN378" s="12">
        <v>32136265</v>
      </c>
      <c r="BO378" s="12">
        <v>0</v>
      </c>
      <c r="BP378" s="11">
        <v>70982156</v>
      </c>
      <c r="BQ378" s="10">
        <v>4399230</v>
      </c>
      <c r="BR378" s="12">
        <v>13988721</v>
      </c>
      <c r="BS378" s="12">
        <v>12923722</v>
      </c>
      <c r="BT378" s="12">
        <v>2641675</v>
      </c>
      <c r="BU378" s="12">
        <v>1695266</v>
      </c>
      <c r="BV378" s="12">
        <v>0</v>
      </c>
      <c r="BW378" s="12">
        <v>3677181</v>
      </c>
      <c r="BX378" s="12">
        <v>7409246</v>
      </c>
      <c r="BY378" s="12">
        <v>0</v>
      </c>
      <c r="BZ378" s="11">
        <v>46735041</v>
      </c>
      <c r="CA378" s="10">
        <v>0</v>
      </c>
      <c r="CB378" s="12">
        <v>0</v>
      </c>
      <c r="CC378" s="12">
        <v>20105111</v>
      </c>
      <c r="CD378" s="11">
        <v>20105111</v>
      </c>
      <c r="CE378" s="10">
        <v>0</v>
      </c>
      <c r="CF378" s="12">
        <v>0</v>
      </c>
      <c r="CG378" s="12">
        <v>24093866</v>
      </c>
      <c r="CH378" s="11">
        <v>24093866</v>
      </c>
      <c r="CI378" s="10">
        <v>0</v>
      </c>
      <c r="CJ378" s="12">
        <v>0</v>
      </c>
      <c r="CK378" s="12">
        <v>24441888</v>
      </c>
      <c r="CL378" s="11">
        <v>24441888</v>
      </c>
      <c r="CM378" s="10">
        <v>0</v>
      </c>
      <c r="CN378" s="12">
        <v>329949</v>
      </c>
      <c r="CO378" s="12">
        <v>27771837</v>
      </c>
      <c r="CP378" s="11">
        <v>28101786</v>
      </c>
      <c r="CQ378" s="10">
        <v>0</v>
      </c>
      <c r="CR378" s="12">
        <v>635000</v>
      </c>
      <c r="CS378" s="12">
        <v>26929429</v>
      </c>
      <c r="CT378" s="11">
        <v>27564429</v>
      </c>
      <c r="CU378" s="10">
        <v>0</v>
      </c>
      <c r="CV378" s="12">
        <v>1410000</v>
      </c>
      <c r="CW378" s="12">
        <v>27849086</v>
      </c>
      <c r="CX378" s="11">
        <v>29259086</v>
      </c>
      <c r="CY378" s="10">
        <v>16517079</v>
      </c>
      <c r="CZ378" s="12">
        <v>8892141</v>
      </c>
      <c r="DA378" s="15">
        <v>292.52</v>
      </c>
      <c r="DB378" s="10">
        <v>132824</v>
      </c>
      <c r="DC378" s="12">
        <v>13671</v>
      </c>
      <c r="DD378" s="15">
        <v>4.42</v>
      </c>
      <c r="DE378" s="17">
        <v>26669</v>
      </c>
      <c r="DF378" s="14">
        <v>26512</v>
      </c>
      <c r="DG378" s="14">
        <v>26411</v>
      </c>
      <c r="DH378" s="14">
        <v>25820</v>
      </c>
      <c r="DI378" s="14">
        <v>25567</v>
      </c>
      <c r="DJ378" s="7">
        <v>25308</v>
      </c>
      <c r="DK378" s="24">
        <v>58634</v>
      </c>
      <c r="DL378" s="65">
        <v>1</v>
      </c>
    </row>
    <row r="379" spans="1:116" x14ac:dyDescent="0.25">
      <c r="A379" s="6" t="s">
        <v>418</v>
      </c>
      <c r="B379" s="41" t="s">
        <v>384</v>
      </c>
      <c r="C379" s="82">
        <f t="shared" si="96"/>
        <v>3455.8</v>
      </c>
      <c r="D379" s="85">
        <f t="shared" si="97"/>
        <v>3924.6737237493599</v>
      </c>
      <c r="E379" s="85">
        <f t="shared" si="98"/>
        <v>3452.5138719246206</v>
      </c>
      <c r="F379" s="85">
        <f t="shared" si="99"/>
        <v>3126.249692928584</v>
      </c>
      <c r="G379" s="85">
        <f t="shared" si="100"/>
        <v>2976.7862312444836</v>
      </c>
      <c r="H379" s="86">
        <f t="shared" si="101"/>
        <v>2830.9740628886125</v>
      </c>
      <c r="I379" s="10">
        <f t="shared" si="86"/>
        <v>778.55846153846153</v>
      </c>
      <c r="J379" s="12">
        <f t="shared" si="87"/>
        <v>896.36127710431958</v>
      </c>
      <c r="K379" s="12">
        <f t="shared" si="88"/>
        <v>1032.7326819054267</v>
      </c>
      <c r="L379" s="12">
        <f t="shared" si="89"/>
        <v>1151.1568696262502</v>
      </c>
      <c r="M379" s="12">
        <f t="shared" si="90"/>
        <v>1266.6439541041482</v>
      </c>
      <c r="N379" s="87">
        <f t="shared" si="91"/>
        <v>1379.5235388168414</v>
      </c>
      <c r="O379" s="82">
        <f t="shared" si="92"/>
        <v>56644</v>
      </c>
      <c r="P379" s="92">
        <f t="shared" si="93"/>
        <v>73136.587155963309</v>
      </c>
      <c r="Q379" s="93">
        <f t="shared" si="94"/>
        <v>0.55631854882390219</v>
      </c>
      <c r="R379" s="94">
        <f t="shared" si="95"/>
        <v>2</v>
      </c>
      <c r="S379" s="10">
        <v>2398850</v>
      </c>
      <c r="T379" s="12">
        <v>8431880</v>
      </c>
      <c r="U379" s="12">
        <v>7132550</v>
      </c>
      <c r="V379" s="12">
        <v>1408500</v>
      </c>
      <c r="W379" s="12">
        <v>0</v>
      </c>
      <c r="X379" s="12">
        <v>0</v>
      </c>
      <c r="Y379" s="12">
        <v>844650</v>
      </c>
      <c r="Z379" s="12">
        <v>1519970</v>
      </c>
      <c r="AA379" s="12">
        <v>0</v>
      </c>
      <c r="AB379" s="11">
        <v>21736400</v>
      </c>
      <c r="AC379" s="10">
        <v>2428821</v>
      </c>
      <c r="AD379" s="12">
        <v>8099933</v>
      </c>
      <c r="AE379" s="12">
        <v>7360850</v>
      </c>
      <c r="AF379" s="12">
        <v>1314960</v>
      </c>
      <c r="AG379" s="12">
        <v>0</v>
      </c>
      <c r="AH379" s="12">
        <v>0</v>
      </c>
      <c r="AI379" s="12">
        <v>3782250</v>
      </c>
      <c r="AJ379" s="12">
        <v>2902253</v>
      </c>
      <c r="AK379" s="12">
        <v>0</v>
      </c>
      <c r="AL379" s="11">
        <v>25889067</v>
      </c>
      <c r="AM379" s="10">
        <v>3091647</v>
      </c>
      <c r="AN379" s="12">
        <v>8046969</v>
      </c>
      <c r="AO379" s="12">
        <v>5815646</v>
      </c>
      <c r="AP379" s="12">
        <v>2086221</v>
      </c>
      <c r="AQ379" s="12">
        <v>0</v>
      </c>
      <c r="AR379" s="12">
        <v>0</v>
      </c>
      <c r="AS379" s="12">
        <v>745874</v>
      </c>
      <c r="AT379" s="12">
        <v>963411</v>
      </c>
      <c r="AU379" s="12">
        <v>0</v>
      </c>
      <c r="AV379" s="11">
        <v>20749768</v>
      </c>
      <c r="AW379" s="10">
        <v>2588117</v>
      </c>
      <c r="AX379" s="12">
        <v>7365168</v>
      </c>
      <c r="AY379" s="12">
        <v>5662194</v>
      </c>
      <c r="AZ379" s="12">
        <v>1539004</v>
      </c>
      <c r="BA379" s="12">
        <v>0</v>
      </c>
      <c r="BB379" s="12">
        <v>0</v>
      </c>
      <c r="BC379" s="12">
        <v>662014</v>
      </c>
      <c r="BD379" s="12">
        <v>300582</v>
      </c>
      <c r="BE379" s="12">
        <v>0</v>
      </c>
      <c r="BF379" s="11">
        <v>18117079</v>
      </c>
      <c r="BG379" s="10">
        <v>2564528</v>
      </c>
      <c r="BH379" s="12">
        <v>6881107</v>
      </c>
      <c r="BI379" s="12">
        <v>5481792</v>
      </c>
      <c r="BJ379" s="12">
        <v>1295553</v>
      </c>
      <c r="BK379" s="12">
        <v>0</v>
      </c>
      <c r="BL379" s="12">
        <v>0</v>
      </c>
      <c r="BM379" s="12">
        <v>640514</v>
      </c>
      <c r="BN379" s="12">
        <v>592136</v>
      </c>
      <c r="BO379" s="12">
        <v>0</v>
      </c>
      <c r="BP379" s="11">
        <v>17455630</v>
      </c>
      <c r="BQ379" s="10">
        <v>1925512</v>
      </c>
      <c r="BR379" s="12">
        <v>6957235</v>
      </c>
      <c r="BS379" s="12">
        <v>5439543</v>
      </c>
      <c r="BT379" s="12">
        <v>1086040</v>
      </c>
      <c r="BU379" s="12">
        <v>0</v>
      </c>
      <c r="BV379" s="12">
        <v>0</v>
      </c>
      <c r="BW379" s="12">
        <v>527223</v>
      </c>
      <c r="BX379" s="12">
        <v>320548</v>
      </c>
      <c r="BY379" s="12">
        <v>0</v>
      </c>
      <c r="BZ379" s="11">
        <v>16256101</v>
      </c>
      <c r="CA379" s="10">
        <v>0</v>
      </c>
      <c r="CB379" s="12">
        <v>3507581</v>
      </c>
      <c r="CC379" s="12">
        <v>1046986</v>
      </c>
      <c r="CD379" s="11">
        <v>4554567</v>
      </c>
      <c r="CE379" s="10">
        <v>0</v>
      </c>
      <c r="CF379" s="12">
        <v>3882784</v>
      </c>
      <c r="CG379" s="12">
        <v>1367204</v>
      </c>
      <c r="CH379" s="11">
        <v>5249988</v>
      </c>
      <c r="CI379" s="10">
        <v>0</v>
      </c>
      <c r="CJ379" s="12">
        <v>4244561</v>
      </c>
      <c r="CK379" s="12">
        <v>1674030</v>
      </c>
      <c r="CL379" s="11">
        <v>5918591</v>
      </c>
      <c r="CM379" s="10">
        <v>0</v>
      </c>
      <c r="CN379" s="12">
        <v>4592420</v>
      </c>
      <c r="CO379" s="12">
        <v>1968023</v>
      </c>
      <c r="CP379" s="11">
        <v>6560443</v>
      </c>
      <c r="CQ379" s="10">
        <v>0</v>
      </c>
      <c r="CR379" s="12">
        <v>4925818</v>
      </c>
      <c r="CS379" s="12">
        <v>2249720</v>
      </c>
      <c r="CT379" s="11">
        <v>7175538</v>
      </c>
      <c r="CU379" s="10">
        <v>0</v>
      </c>
      <c r="CV379" s="12">
        <v>5245703</v>
      </c>
      <c r="CW379" s="12">
        <v>2519635</v>
      </c>
      <c r="CX379" s="11">
        <v>7765338</v>
      </c>
      <c r="CY379" s="10">
        <v>7971888</v>
      </c>
      <c r="CZ379" s="12">
        <v>3274887</v>
      </c>
      <c r="DA379" s="15">
        <v>109</v>
      </c>
      <c r="DB379" s="10">
        <v>0</v>
      </c>
      <c r="DC379" s="12">
        <v>0</v>
      </c>
      <c r="DD379" s="15">
        <v>0</v>
      </c>
      <c r="DE379" s="17">
        <v>5850</v>
      </c>
      <c r="DF379" s="14">
        <v>5857</v>
      </c>
      <c r="DG379" s="14">
        <v>5731</v>
      </c>
      <c r="DH379" s="14">
        <v>5699</v>
      </c>
      <c r="DI379" s="14">
        <v>5665</v>
      </c>
      <c r="DJ379" s="7">
        <v>5629</v>
      </c>
      <c r="DK379" s="24">
        <v>56644</v>
      </c>
      <c r="DL379" s="65">
        <v>2</v>
      </c>
    </row>
    <row r="380" spans="1:116" x14ac:dyDescent="0.25">
      <c r="A380" s="18" t="s">
        <v>108</v>
      </c>
      <c r="B380" s="44" t="s">
        <v>94</v>
      </c>
      <c r="C380" s="101">
        <f t="shared" si="96"/>
        <v>0</v>
      </c>
      <c r="D380" s="106">
        <f t="shared" si="97"/>
        <v>0</v>
      </c>
      <c r="E380" s="106">
        <f t="shared" si="98"/>
        <v>0</v>
      </c>
      <c r="F380" s="106">
        <f t="shared" si="99"/>
        <v>0</v>
      </c>
      <c r="G380" s="106">
        <f t="shared" si="100"/>
        <v>0</v>
      </c>
      <c r="H380" s="107">
        <f t="shared" si="101"/>
        <v>0</v>
      </c>
      <c r="I380" s="19">
        <f t="shared" si="86"/>
        <v>0</v>
      </c>
      <c r="J380" s="20">
        <f t="shared" si="87"/>
        <v>0</v>
      </c>
      <c r="K380" s="20">
        <f t="shared" si="88"/>
        <v>0</v>
      </c>
      <c r="L380" s="20">
        <f t="shared" si="89"/>
        <v>0</v>
      </c>
      <c r="M380" s="20">
        <f t="shared" si="90"/>
        <v>0</v>
      </c>
      <c r="N380" s="102">
        <f t="shared" si="91"/>
        <v>0</v>
      </c>
      <c r="O380" s="101">
        <f t="shared" si="92"/>
        <v>42561</v>
      </c>
      <c r="P380" s="103" t="e">
        <f t="shared" si="93"/>
        <v>#DIV/0!</v>
      </c>
      <c r="Q380" s="104" t="e">
        <f t="shared" si="94"/>
        <v>#DIV/0!</v>
      </c>
      <c r="R380" s="105">
        <f t="shared" si="95"/>
        <v>3</v>
      </c>
      <c r="S380" s="19">
        <v>0</v>
      </c>
      <c r="T380" s="20">
        <v>0</v>
      </c>
      <c r="U380" s="20">
        <v>0</v>
      </c>
      <c r="V380" s="20">
        <v>0</v>
      </c>
      <c r="W380" s="20">
        <v>0</v>
      </c>
      <c r="X380" s="20">
        <v>0</v>
      </c>
      <c r="Y380" s="20">
        <v>0</v>
      </c>
      <c r="Z380" s="20">
        <v>0</v>
      </c>
      <c r="AA380" s="20">
        <v>0</v>
      </c>
      <c r="AB380" s="21">
        <v>0</v>
      </c>
      <c r="AC380" s="19">
        <v>0</v>
      </c>
      <c r="AD380" s="20">
        <v>0</v>
      </c>
      <c r="AE380" s="20">
        <v>0</v>
      </c>
      <c r="AF380" s="20">
        <v>0</v>
      </c>
      <c r="AG380" s="20">
        <v>0</v>
      </c>
      <c r="AH380" s="20">
        <v>0</v>
      </c>
      <c r="AI380" s="20">
        <v>0</v>
      </c>
      <c r="AJ380" s="20">
        <v>0</v>
      </c>
      <c r="AK380" s="20">
        <v>0</v>
      </c>
      <c r="AL380" s="21">
        <v>0</v>
      </c>
      <c r="AM380" s="19">
        <v>0</v>
      </c>
      <c r="AN380" s="20">
        <v>0</v>
      </c>
      <c r="AO380" s="20">
        <v>0</v>
      </c>
      <c r="AP380" s="20">
        <v>0</v>
      </c>
      <c r="AQ380" s="20">
        <v>0</v>
      </c>
      <c r="AR380" s="20">
        <v>0</v>
      </c>
      <c r="AS380" s="20">
        <v>0</v>
      </c>
      <c r="AT380" s="20">
        <v>0</v>
      </c>
      <c r="AU380" s="20">
        <v>0</v>
      </c>
      <c r="AV380" s="21">
        <v>0</v>
      </c>
      <c r="AW380" s="19">
        <v>0</v>
      </c>
      <c r="AX380" s="20">
        <v>0</v>
      </c>
      <c r="AY380" s="20">
        <v>0</v>
      </c>
      <c r="AZ380" s="20">
        <v>0</v>
      </c>
      <c r="BA380" s="20">
        <v>0</v>
      </c>
      <c r="BB380" s="20">
        <v>0</v>
      </c>
      <c r="BC380" s="20">
        <v>0</v>
      </c>
      <c r="BD380" s="20">
        <v>0</v>
      </c>
      <c r="BE380" s="20">
        <v>0</v>
      </c>
      <c r="BF380" s="21">
        <v>0</v>
      </c>
      <c r="BG380" s="19">
        <v>0</v>
      </c>
      <c r="BH380" s="20">
        <v>0</v>
      </c>
      <c r="BI380" s="20">
        <v>0</v>
      </c>
      <c r="BJ380" s="20">
        <v>0</v>
      </c>
      <c r="BK380" s="20">
        <v>0</v>
      </c>
      <c r="BL380" s="20">
        <v>0</v>
      </c>
      <c r="BM380" s="20">
        <v>0</v>
      </c>
      <c r="BN380" s="20">
        <v>0</v>
      </c>
      <c r="BO380" s="20">
        <v>0</v>
      </c>
      <c r="BP380" s="21">
        <v>0</v>
      </c>
      <c r="BQ380" s="19">
        <v>0</v>
      </c>
      <c r="BR380" s="20">
        <v>0</v>
      </c>
      <c r="BS380" s="20">
        <v>0</v>
      </c>
      <c r="BT380" s="20">
        <v>0</v>
      </c>
      <c r="BU380" s="20">
        <v>0</v>
      </c>
      <c r="BV380" s="20">
        <v>0</v>
      </c>
      <c r="BW380" s="20">
        <v>0</v>
      </c>
      <c r="BX380" s="20">
        <v>0</v>
      </c>
      <c r="BY380" s="20">
        <v>0</v>
      </c>
      <c r="BZ380" s="21">
        <v>0</v>
      </c>
      <c r="CA380" s="19">
        <v>0</v>
      </c>
      <c r="CB380" s="20">
        <v>0</v>
      </c>
      <c r="CC380" s="20">
        <v>0</v>
      </c>
      <c r="CD380" s="21">
        <v>0</v>
      </c>
      <c r="CE380" s="19">
        <v>0</v>
      </c>
      <c r="CF380" s="20">
        <v>0</v>
      </c>
      <c r="CG380" s="20">
        <v>0</v>
      </c>
      <c r="CH380" s="21">
        <v>0</v>
      </c>
      <c r="CI380" s="19">
        <v>0</v>
      </c>
      <c r="CJ380" s="20">
        <v>0</v>
      </c>
      <c r="CK380" s="20">
        <v>0</v>
      </c>
      <c r="CL380" s="21">
        <v>0</v>
      </c>
      <c r="CM380" s="19">
        <v>0</v>
      </c>
      <c r="CN380" s="20">
        <v>0</v>
      </c>
      <c r="CO380" s="20">
        <v>0</v>
      </c>
      <c r="CP380" s="21">
        <v>0</v>
      </c>
      <c r="CQ380" s="19">
        <v>0</v>
      </c>
      <c r="CR380" s="20">
        <v>0</v>
      </c>
      <c r="CS380" s="20">
        <v>0</v>
      </c>
      <c r="CT380" s="21">
        <v>0</v>
      </c>
      <c r="CU380" s="19">
        <v>0</v>
      </c>
      <c r="CV380" s="20">
        <v>0</v>
      </c>
      <c r="CW380" s="20">
        <v>0</v>
      </c>
      <c r="CX380" s="21">
        <v>0</v>
      </c>
      <c r="CY380" s="19">
        <v>0</v>
      </c>
      <c r="CZ380" s="20">
        <v>0</v>
      </c>
      <c r="DA380" s="22">
        <v>0</v>
      </c>
      <c r="DB380" s="19">
        <v>0</v>
      </c>
      <c r="DC380" s="20">
        <v>0</v>
      </c>
      <c r="DD380" s="22">
        <v>0</v>
      </c>
      <c r="DE380" s="32">
        <v>47834</v>
      </c>
      <c r="DF380" s="33">
        <v>47420</v>
      </c>
      <c r="DG380" s="33">
        <v>46389</v>
      </c>
      <c r="DH380" s="33">
        <v>45995</v>
      </c>
      <c r="DI380" s="33">
        <v>45301</v>
      </c>
      <c r="DJ380" s="34">
        <v>44051</v>
      </c>
      <c r="DK380" s="35">
        <v>42561</v>
      </c>
      <c r="DL380" s="64">
        <v>3</v>
      </c>
    </row>
    <row r="381" spans="1:116" x14ac:dyDescent="0.25">
      <c r="A381" s="6" t="s">
        <v>453</v>
      </c>
      <c r="B381" s="41" t="s">
        <v>430</v>
      </c>
      <c r="C381" s="82">
        <f t="shared" si="96"/>
        <v>3602.8636694311072</v>
      </c>
      <c r="D381" s="85">
        <f t="shared" si="97"/>
        <v>4563.8046077573636</v>
      </c>
      <c r="E381" s="85">
        <f t="shared" si="98"/>
        <v>3206.1098401525151</v>
      </c>
      <c r="F381" s="85">
        <f t="shared" si="99"/>
        <v>2652.954592211609</v>
      </c>
      <c r="G381" s="85">
        <f t="shared" si="100"/>
        <v>2569.1865979381441</v>
      </c>
      <c r="H381" s="86">
        <f t="shared" si="101"/>
        <v>2654.6064582718964</v>
      </c>
      <c r="I381" s="10">
        <f t="shared" si="86"/>
        <v>537.77156991124696</v>
      </c>
      <c r="J381" s="12">
        <f t="shared" si="87"/>
        <v>655.93919510061244</v>
      </c>
      <c r="K381" s="12">
        <f t="shared" si="88"/>
        <v>894.30224373075237</v>
      </c>
      <c r="L381" s="12">
        <f t="shared" si="89"/>
        <v>950.7347538574578</v>
      </c>
      <c r="M381" s="12">
        <f t="shared" si="90"/>
        <v>1080.5690721649485</v>
      </c>
      <c r="N381" s="87">
        <f t="shared" si="91"/>
        <v>873.98186375700379</v>
      </c>
      <c r="O381" s="82">
        <f t="shared" si="92"/>
        <v>64833</v>
      </c>
      <c r="P381" s="92">
        <f t="shared" si="93"/>
        <v>55901.111979845366</v>
      </c>
      <c r="Q381" s="93">
        <f t="shared" si="94"/>
        <v>0.38872577474261266</v>
      </c>
      <c r="R381" s="94">
        <f t="shared" si="95"/>
        <v>0</v>
      </c>
      <c r="S381" s="10">
        <v>3095613</v>
      </c>
      <c r="T381" s="12">
        <v>6248978</v>
      </c>
      <c r="U381" s="12">
        <v>8420076</v>
      </c>
      <c r="V381" s="12">
        <v>4742991</v>
      </c>
      <c r="W381" s="12">
        <v>0</v>
      </c>
      <c r="X381" s="12">
        <v>0</v>
      </c>
      <c r="Y381" s="12">
        <v>2254824</v>
      </c>
      <c r="Z381" s="12">
        <v>0</v>
      </c>
      <c r="AA381" s="12">
        <v>0</v>
      </c>
      <c r="AB381" s="11">
        <v>24762482</v>
      </c>
      <c r="AC381" s="10">
        <v>4954879</v>
      </c>
      <c r="AD381" s="12">
        <v>6264287</v>
      </c>
      <c r="AE381" s="12">
        <v>11679549</v>
      </c>
      <c r="AF381" s="12">
        <v>6247675</v>
      </c>
      <c r="AG381" s="12">
        <v>0</v>
      </c>
      <c r="AH381" s="12">
        <v>0</v>
      </c>
      <c r="AI381" s="12">
        <v>2152182</v>
      </c>
      <c r="AJ381" s="12">
        <v>0</v>
      </c>
      <c r="AK381" s="12">
        <v>0</v>
      </c>
      <c r="AL381" s="11">
        <v>31298572</v>
      </c>
      <c r="AM381" s="10">
        <v>3472622</v>
      </c>
      <c r="AN381" s="12">
        <v>4963450</v>
      </c>
      <c r="AO381" s="12">
        <v>6550027</v>
      </c>
      <c r="AP381" s="12">
        <v>5213315</v>
      </c>
      <c r="AQ381" s="12">
        <v>0</v>
      </c>
      <c r="AR381" s="12">
        <v>0</v>
      </c>
      <c r="AS381" s="12">
        <v>1663049</v>
      </c>
      <c r="AT381" s="12">
        <v>0</v>
      </c>
      <c r="AU381" s="12">
        <v>0</v>
      </c>
      <c r="AV381" s="11">
        <v>21862463</v>
      </c>
      <c r="AW381" s="10">
        <v>2811017</v>
      </c>
      <c r="AX381" s="12">
        <v>4908564</v>
      </c>
      <c r="AY381" s="12">
        <v>6456714</v>
      </c>
      <c r="AZ381" s="12">
        <v>2470351</v>
      </c>
      <c r="BA381" s="12">
        <v>0</v>
      </c>
      <c r="BB381" s="12">
        <v>0</v>
      </c>
      <c r="BC381" s="12">
        <v>1406710</v>
      </c>
      <c r="BD381" s="12">
        <v>0</v>
      </c>
      <c r="BE381" s="12">
        <v>0</v>
      </c>
      <c r="BF381" s="11">
        <v>18053356</v>
      </c>
      <c r="BG381" s="10">
        <v>2386122</v>
      </c>
      <c r="BH381" s="12">
        <v>4631980</v>
      </c>
      <c r="BI381" s="12">
        <v>6845118</v>
      </c>
      <c r="BJ381" s="12">
        <v>2293543</v>
      </c>
      <c r="BK381" s="12">
        <v>0</v>
      </c>
      <c r="BL381" s="12">
        <v>0</v>
      </c>
      <c r="BM381" s="12">
        <v>1288014</v>
      </c>
      <c r="BN381" s="12">
        <v>0</v>
      </c>
      <c r="BO381" s="12">
        <v>0</v>
      </c>
      <c r="BP381" s="11">
        <v>17444777</v>
      </c>
      <c r="BQ381" s="10">
        <v>2421457</v>
      </c>
      <c r="BR381" s="12">
        <v>4314497</v>
      </c>
      <c r="BS381" s="12">
        <v>6539929</v>
      </c>
      <c r="BT381" s="12">
        <v>3570858</v>
      </c>
      <c r="BU381" s="12">
        <v>0</v>
      </c>
      <c r="BV381" s="12">
        <v>0</v>
      </c>
      <c r="BW381" s="12">
        <v>1156800</v>
      </c>
      <c r="BX381" s="12">
        <v>0</v>
      </c>
      <c r="BY381" s="12">
        <v>0</v>
      </c>
      <c r="BZ381" s="11">
        <v>18003541</v>
      </c>
      <c r="CA381" s="10">
        <v>2397369</v>
      </c>
      <c r="CB381" s="12">
        <v>1298735</v>
      </c>
      <c r="CC381" s="12">
        <v>0</v>
      </c>
      <c r="CD381" s="11">
        <v>3696104</v>
      </c>
      <c r="CE381" s="10">
        <v>3128820</v>
      </c>
      <c r="CF381" s="12">
        <v>1369611</v>
      </c>
      <c r="CG381" s="12">
        <v>0</v>
      </c>
      <c r="CH381" s="11">
        <v>4498431</v>
      </c>
      <c r="CI381" s="10">
        <v>4667765</v>
      </c>
      <c r="CJ381" s="12">
        <v>1430482</v>
      </c>
      <c r="CK381" s="12">
        <v>0</v>
      </c>
      <c r="CL381" s="11">
        <v>6098247</v>
      </c>
      <c r="CM381" s="10">
        <v>5513159</v>
      </c>
      <c r="CN381" s="12">
        <v>956591</v>
      </c>
      <c r="CO381" s="12">
        <v>0</v>
      </c>
      <c r="CP381" s="11">
        <v>6469750</v>
      </c>
      <c r="CQ381" s="10">
        <v>6337875</v>
      </c>
      <c r="CR381" s="12">
        <v>999189</v>
      </c>
      <c r="CS381" s="12">
        <v>0</v>
      </c>
      <c r="CT381" s="11">
        <v>7337064</v>
      </c>
      <c r="CU381" s="10">
        <v>4907101</v>
      </c>
      <c r="CV381" s="12">
        <v>1020244</v>
      </c>
      <c r="CW381" s="12">
        <v>0</v>
      </c>
      <c r="CX381" s="11">
        <v>5927345</v>
      </c>
      <c r="CY381" s="10">
        <v>6434777</v>
      </c>
      <c r="CZ381" s="12">
        <v>3055070</v>
      </c>
      <c r="DA381" s="15">
        <v>115.11</v>
      </c>
      <c r="DB381" s="10">
        <v>122405</v>
      </c>
      <c r="DC381" s="12">
        <v>13563</v>
      </c>
      <c r="DD381" s="15">
        <v>0.24</v>
      </c>
      <c r="DE381" s="17">
        <v>6873</v>
      </c>
      <c r="DF381" s="14">
        <v>6858</v>
      </c>
      <c r="DG381" s="14">
        <v>6819</v>
      </c>
      <c r="DH381" s="14">
        <v>6805</v>
      </c>
      <c r="DI381" s="14">
        <v>6790</v>
      </c>
      <c r="DJ381" s="7">
        <v>6782</v>
      </c>
      <c r="DK381" s="24">
        <v>64833</v>
      </c>
      <c r="DL381" s="65">
        <v>0</v>
      </c>
    </row>
    <row r="382" spans="1:116" x14ac:dyDescent="0.25">
      <c r="A382" s="6" t="s">
        <v>198</v>
      </c>
      <c r="B382" s="41" t="s">
        <v>195</v>
      </c>
      <c r="C382" s="82">
        <f t="shared" si="96"/>
        <v>1690.9587431964374</v>
      </c>
      <c r="D382" s="85">
        <f t="shared" si="97"/>
        <v>1121.3225234105471</v>
      </c>
      <c r="E382" s="85">
        <f t="shared" si="98"/>
        <v>1213.8994413407822</v>
      </c>
      <c r="F382" s="85">
        <f t="shared" si="99"/>
        <v>1080.0362903225807</v>
      </c>
      <c r="G382" s="85">
        <f t="shared" si="100"/>
        <v>1046.4034833091437</v>
      </c>
      <c r="H382" s="86">
        <f t="shared" si="101"/>
        <v>1129.9834254143645</v>
      </c>
      <c r="I382" s="10">
        <f t="shared" si="86"/>
        <v>126.19990103908955</v>
      </c>
      <c r="J382" s="12">
        <f t="shared" si="87"/>
        <v>145.4115327747659</v>
      </c>
      <c r="K382" s="12">
        <f t="shared" si="88"/>
        <v>169.80345352971051</v>
      </c>
      <c r="L382" s="12">
        <f t="shared" si="89"/>
        <v>206.85685483870967</v>
      </c>
      <c r="M382" s="12">
        <f t="shared" si="90"/>
        <v>287.63522012578619</v>
      </c>
      <c r="N382" s="87">
        <f t="shared" si="91"/>
        <v>346.1898543445505</v>
      </c>
      <c r="O382" s="82">
        <f t="shared" si="92"/>
        <v>33043</v>
      </c>
      <c r="P382" s="92">
        <f t="shared" si="93"/>
        <v>40269.368666666669</v>
      </c>
      <c r="Q382" s="93">
        <f t="shared" si="94"/>
        <v>0.25263676250149814</v>
      </c>
      <c r="R382" s="94">
        <f t="shared" si="95"/>
        <v>1</v>
      </c>
      <c r="S382" s="10">
        <v>774741.85</v>
      </c>
      <c r="T382" s="12">
        <v>305575</v>
      </c>
      <c r="U382" s="12">
        <v>1313018</v>
      </c>
      <c r="V382" s="12">
        <v>992192.77</v>
      </c>
      <c r="W382" s="12">
        <v>0</v>
      </c>
      <c r="X382" s="12">
        <v>22100</v>
      </c>
      <c r="Y382" s="12">
        <v>9800</v>
      </c>
      <c r="Z382" s="12">
        <v>0</v>
      </c>
      <c r="AA382" s="12">
        <v>0</v>
      </c>
      <c r="AB382" s="11">
        <v>3417427.62</v>
      </c>
      <c r="AC382" s="10">
        <v>350562.82999999996</v>
      </c>
      <c r="AD382" s="12">
        <v>299975.59999999998</v>
      </c>
      <c r="AE382" s="12">
        <v>1257522</v>
      </c>
      <c r="AF382" s="12">
        <v>337302.97</v>
      </c>
      <c r="AG382" s="12">
        <v>0</v>
      </c>
      <c r="AH382" s="12">
        <v>22000</v>
      </c>
      <c r="AI382" s="12">
        <v>7800</v>
      </c>
      <c r="AJ382" s="12">
        <v>0</v>
      </c>
      <c r="AK382" s="12">
        <v>0</v>
      </c>
      <c r="AL382" s="11">
        <v>2275163.4</v>
      </c>
      <c r="AM382" s="10">
        <v>562870</v>
      </c>
      <c r="AN382" s="12">
        <v>319821</v>
      </c>
      <c r="AO382" s="12">
        <v>1208224</v>
      </c>
      <c r="AP382" s="12">
        <v>233148</v>
      </c>
      <c r="AQ382" s="12">
        <v>19348</v>
      </c>
      <c r="AR382" s="12">
        <v>0</v>
      </c>
      <c r="AS382" s="12">
        <v>46757</v>
      </c>
      <c r="AT382" s="12">
        <v>0</v>
      </c>
      <c r="AU382" s="12">
        <v>0</v>
      </c>
      <c r="AV382" s="11">
        <v>2390168</v>
      </c>
      <c r="AW382" s="10">
        <v>432772</v>
      </c>
      <c r="AX382" s="12">
        <v>296793</v>
      </c>
      <c r="AY382" s="12">
        <v>1133071</v>
      </c>
      <c r="AZ382" s="12">
        <v>208608</v>
      </c>
      <c r="BA382" s="12">
        <v>6397</v>
      </c>
      <c r="BB382" s="12">
        <v>0</v>
      </c>
      <c r="BC382" s="12">
        <v>65151</v>
      </c>
      <c r="BD382" s="12">
        <v>0</v>
      </c>
      <c r="BE382" s="12">
        <v>0</v>
      </c>
      <c r="BF382" s="11">
        <v>2142792</v>
      </c>
      <c r="BG382" s="10">
        <v>228737</v>
      </c>
      <c r="BH382" s="12">
        <v>505930</v>
      </c>
      <c r="BI382" s="12">
        <v>1077816</v>
      </c>
      <c r="BJ382" s="12">
        <v>296636</v>
      </c>
      <c r="BK382" s="12">
        <v>8235</v>
      </c>
      <c r="BL382" s="12">
        <v>368</v>
      </c>
      <c r="BM382" s="12">
        <v>45194</v>
      </c>
      <c r="BN382" s="12">
        <v>0</v>
      </c>
      <c r="BO382" s="12">
        <v>0</v>
      </c>
      <c r="BP382" s="11">
        <v>2162916</v>
      </c>
      <c r="BQ382" s="10">
        <v>378185</v>
      </c>
      <c r="BR382" s="12">
        <v>312173</v>
      </c>
      <c r="BS382" s="12">
        <v>1217242</v>
      </c>
      <c r="BT382" s="12">
        <v>283977</v>
      </c>
      <c r="BU382" s="12">
        <v>7562</v>
      </c>
      <c r="BV382" s="12">
        <v>2313</v>
      </c>
      <c r="BW382" s="12">
        <v>48345</v>
      </c>
      <c r="BX382" s="12">
        <v>0</v>
      </c>
      <c r="BY382" s="12">
        <v>0</v>
      </c>
      <c r="BZ382" s="11">
        <v>2249797</v>
      </c>
      <c r="CA382" s="10">
        <v>0</v>
      </c>
      <c r="CB382" s="12">
        <v>255050</v>
      </c>
      <c r="CC382" s="12">
        <v>0</v>
      </c>
      <c r="CD382" s="11">
        <v>255050</v>
      </c>
      <c r="CE382" s="10">
        <v>0</v>
      </c>
      <c r="CF382" s="12">
        <v>295040</v>
      </c>
      <c r="CG382" s="12">
        <v>0</v>
      </c>
      <c r="CH382" s="11">
        <v>295040</v>
      </c>
      <c r="CI382" s="10">
        <v>0</v>
      </c>
      <c r="CJ382" s="12">
        <v>334343</v>
      </c>
      <c r="CK382" s="12">
        <v>0</v>
      </c>
      <c r="CL382" s="11">
        <v>334343</v>
      </c>
      <c r="CM382" s="10">
        <v>37433</v>
      </c>
      <c r="CN382" s="12">
        <v>372971</v>
      </c>
      <c r="CO382" s="12">
        <v>0</v>
      </c>
      <c r="CP382" s="11">
        <v>410404</v>
      </c>
      <c r="CQ382" s="10">
        <v>183607</v>
      </c>
      <c r="CR382" s="12">
        <v>410935</v>
      </c>
      <c r="CS382" s="12">
        <v>0</v>
      </c>
      <c r="CT382" s="11">
        <v>594542</v>
      </c>
      <c r="CU382" s="10">
        <v>241017</v>
      </c>
      <c r="CV382" s="12">
        <v>448247</v>
      </c>
      <c r="CW382" s="12">
        <v>0</v>
      </c>
      <c r="CX382" s="11">
        <v>689264</v>
      </c>
      <c r="CY382" s="10">
        <v>604040.53</v>
      </c>
      <c r="CZ382" s="12">
        <v>259327.32</v>
      </c>
      <c r="DA382" s="15">
        <v>15</v>
      </c>
      <c r="DB382" s="10">
        <v>0</v>
      </c>
      <c r="DC382" s="12">
        <v>0</v>
      </c>
      <c r="DD382" s="15">
        <v>0</v>
      </c>
      <c r="DE382" s="17">
        <v>2021</v>
      </c>
      <c r="DF382" s="14">
        <v>2029</v>
      </c>
      <c r="DG382" s="14">
        <v>1969</v>
      </c>
      <c r="DH382" s="14">
        <v>1984</v>
      </c>
      <c r="DI382" s="14">
        <v>2067</v>
      </c>
      <c r="DJ382" s="7">
        <v>1991</v>
      </c>
      <c r="DK382" s="24">
        <v>33043</v>
      </c>
      <c r="DL382" s="65">
        <v>1</v>
      </c>
    </row>
    <row r="383" spans="1:116" x14ac:dyDescent="0.25">
      <c r="A383" s="6" t="s">
        <v>268</v>
      </c>
      <c r="B383" s="41" t="s">
        <v>255</v>
      </c>
      <c r="C383" s="82">
        <f t="shared" si="96"/>
        <v>2443.2096774193546</v>
      </c>
      <c r="D383" s="85">
        <f t="shared" si="97"/>
        <v>1817.6848811565792</v>
      </c>
      <c r="E383" s="85">
        <f t="shared" si="98"/>
        <v>1456.0295946282019</v>
      </c>
      <c r="F383" s="85">
        <f t="shared" si="99"/>
        <v>1369.7146878198566</v>
      </c>
      <c r="G383" s="85">
        <f t="shared" si="100"/>
        <v>1322.34439178515</v>
      </c>
      <c r="H383" s="86">
        <f t="shared" si="101"/>
        <v>1270.4004920721707</v>
      </c>
      <c r="I383" s="10">
        <f t="shared" si="86"/>
        <v>291.72701011073661</v>
      </c>
      <c r="J383" s="12">
        <f t="shared" si="87"/>
        <v>294.18769909335947</v>
      </c>
      <c r="K383" s="12">
        <f t="shared" si="88"/>
        <v>161.62670977368813</v>
      </c>
      <c r="L383" s="12">
        <f t="shared" si="89"/>
        <v>141.02814738996929</v>
      </c>
      <c r="M383" s="12">
        <f t="shared" si="90"/>
        <v>72.438651922064238</v>
      </c>
      <c r="N383" s="87">
        <f t="shared" si="91"/>
        <v>101.68890103881903</v>
      </c>
      <c r="O383" s="82">
        <f t="shared" si="92"/>
        <v>34409</v>
      </c>
      <c r="P383" s="92">
        <f t="shared" si="93"/>
        <v>37200.6</v>
      </c>
      <c r="Q383" s="93">
        <f t="shared" si="94"/>
        <v>0.2748669265322527</v>
      </c>
      <c r="R383" s="94">
        <f t="shared" si="95"/>
        <v>1</v>
      </c>
      <c r="S383" s="10">
        <v>868791</v>
      </c>
      <c r="T383" s="12">
        <v>1422154</v>
      </c>
      <c r="U383" s="12">
        <v>3655472</v>
      </c>
      <c r="V383" s="12">
        <v>3130951</v>
      </c>
      <c r="W383" s="12">
        <v>449045</v>
      </c>
      <c r="X383" s="12">
        <v>0</v>
      </c>
      <c r="Y383" s="12">
        <v>622680</v>
      </c>
      <c r="Z383" s="12">
        <v>25573</v>
      </c>
      <c r="AA383" s="12">
        <v>0</v>
      </c>
      <c r="AB383" s="11">
        <v>10174666</v>
      </c>
      <c r="AC383" s="10">
        <v>783403</v>
      </c>
      <c r="AD383" s="12">
        <v>1498763</v>
      </c>
      <c r="AE383" s="12">
        <v>3009353</v>
      </c>
      <c r="AF383" s="12">
        <v>1165813</v>
      </c>
      <c r="AG383" s="12">
        <v>327270</v>
      </c>
      <c r="AH383" s="12">
        <v>0</v>
      </c>
      <c r="AI383" s="12">
        <v>633370</v>
      </c>
      <c r="AJ383" s="12">
        <v>54253</v>
      </c>
      <c r="AK383" s="12">
        <v>0</v>
      </c>
      <c r="AL383" s="11">
        <v>7472225</v>
      </c>
      <c r="AM383" s="10">
        <v>848842</v>
      </c>
      <c r="AN383" s="12">
        <v>1259464</v>
      </c>
      <c r="AO383" s="12">
        <v>2102421</v>
      </c>
      <c r="AP383" s="12">
        <v>942434</v>
      </c>
      <c r="AQ383" s="12">
        <v>132582</v>
      </c>
      <c r="AR383" s="12">
        <v>0</v>
      </c>
      <c r="AS383" s="12">
        <v>568952</v>
      </c>
      <c r="AT383" s="12">
        <v>24615</v>
      </c>
      <c r="AU383" s="12">
        <v>0</v>
      </c>
      <c r="AV383" s="11">
        <v>5879310</v>
      </c>
      <c r="AW383" s="10">
        <v>767664</v>
      </c>
      <c r="AX383" s="12">
        <v>1281196</v>
      </c>
      <c r="AY383" s="12">
        <v>1615481</v>
      </c>
      <c r="AZ383" s="12">
        <v>1001835</v>
      </c>
      <c r="BA383" s="12">
        <v>89457</v>
      </c>
      <c r="BB383" s="12">
        <v>0</v>
      </c>
      <c r="BC383" s="12">
        <v>597212</v>
      </c>
      <c r="BD383" s="12">
        <v>1055</v>
      </c>
      <c r="BE383" s="12">
        <v>0</v>
      </c>
      <c r="BF383" s="11">
        <v>5353900</v>
      </c>
      <c r="BG383" s="10">
        <v>764931</v>
      </c>
      <c r="BH383" s="12">
        <v>1160901</v>
      </c>
      <c r="BI383" s="12">
        <v>1486858</v>
      </c>
      <c r="BJ383" s="12">
        <v>942454</v>
      </c>
      <c r="BK383" s="12">
        <v>56026</v>
      </c>
      <c r="BL383" s="12">
        <v>0</v>
      </c>
      <c r="BM383" s="12">
        <v>611094</v>
      </c>
      <c r="BN383" s="12">
        <v>6491</v>
      </c>
      <c r="BO383" s="12">
        <v>0</v>
      </c>
      <c r="BP383" s="11">
        <v>5028755</v>
      </c>
      <c r="BQ383" s="10">
        <v>635092</v>
      </c>
      <c r="BR383" s="12">
        <v>1067052</v>
      </c>
      <c r="BS383" s="12">
        <v>1512163</v>
      </c>
      <c r="BT383" s="12">
        <v>845774</v>
      </c>
      <c r="BU383" s="12">
        <v>47396</v>
      </c>
      <c r="BV383" s="12">
        <v>0</v>
      </c>
      <c r="BW383" s="12">
        <v>539648</v>
      </c>
      <c r="BX383" s="12">
        <v>3796</v>
      </c>
      <c r="BY383" s="12">
        <v>0</v>
      </c>
      <c r="BZ383" s="11">
        <v>4650921</v>
      </c>
      <c r="CA383" s="10">
        <v>0</v>
      </c>
      <c r="CB383" s="12">
        <v>673512</v>
      </c>
      <c r="CC383" s="12">
        <v>538322</v>
      </c>
      <c r="CD383" s="11">
        <v>1211834</v>
      </c>
      <c r="CE383" s="10">
        <v>0</v>
      </c>
      <c r="CF383" s="12">
        <v>720580</v>
      </c>
      <c r="CG383" s="12">
        <v>480000</v>
      </c>
      <c r="CH383" s="11">
        <v>1200580</v>
      </c>
      <c r="CI383" s="10">
        <v>0</v>
      </c>
      <c r="CJ383" s="12">
        <v>627051</v>
      </c>
      <c r="CK383" s="12">
        <v>22850</v>
      </c>
      <c r="CL383" s="11">
        <v>649901</v>
      </c>
      <c r="CM383" s="10">
        <v>0</v>
      </c>
      <c r="CN383" s="12">
        <v>475383</v>
      </c>
      <c r="CO383" s="12">
        <v>75755</v>
      </c>
      <c r="CP383" s="11">
        <v>551138</v>
      </c>
      <c r="CQ383" s="10">
        <v>0</v>
      </c>
      <c r="CR383" s="12">
        <v>57000</v>
      </c>
      <c r="CS383" s="12">
        <v>218122</v>
      </c>
      <c r="CT383" s="11">
        <v>275122</v>
      </c>
      <c r="CU383" s="10">
        <v>0</v>
      </c>
      <c r="CV383" s="12">
        <v>98000</v>
      </c>
      <c r="CW383" s="12">
        <v>273978</v>
      </c>
      <c r="CX383" s="11">
        <v>371978</v>
      </c>
      <c r="CY383" s="10">
        <v>1860030</v>
      </c>
      <c r="CZ383" s="12">
        <v>907830</v>
      </c>
      <c r="DA383" s="15">
        <v>50</v>
      </c>
      <c r="DB383" s="10">
        <v>20240</v>
      </c>
      <c r="DC383" s="12">
        <v>1550</v>
      </c>
      <c r="DD383" s="15">
        <v>0</v>
      </c>
      <c r="DE383" s="17">
        <v>4154</v>
      </c>
      <c r="DF383" s="14">
        <v>4081</v>
      </c>
      <c r="DG383" s="14">
        <v>4021</v>
      </c>
      <c r="DH383" s="14">
        <v>3908</v>
      </c>
      <c r="DI383" s="14">
        <v>3798</v>
      </c>
      <c r="DJ383" s="7">
        <v>3658</v>
      </c>
      <c r="DK383" s="24">
        <v>34409</v>
      </c>
      <c r="DL383" s="65">
        <v>1</v>
      </c>
    </row>
    <row r="384" spans="1:116" x14ac:dyDescent="0.25">
      <c r="A384" s="18" t="s">
        <v>364</v>
      </c>
      <c r="B384" s="44" t="s">
        <v>356</v>
      </c>
      <c r="C384" s="101">
        <f t="shared" si="96"/>
        <v>0</v>
      </c>
      <c r="D384" s="106">
        <f t="shared" si="97"/>
        <v>0</v>
      </c>
      <c r="E384" s="106">
        <f t="shared" si="98"/>
        <v>0</v>
      </c>
      <c r="F384" s="106">
        <f t="shared" si="99"/>
        <v>0</v>
      </c>
      <c r="G384" s="106">
        <f t="shared" si="100"/>
        <v>0</v>
      </c>
      <c r="H384" s="107">
        <f t="shared" si="101"/>
        <v>0</v>
      </c>
      <c r="I384" s="19">
        <f t="shared" si="86"/>
        <v>0</v>
      </c>
      <c r="J384" s="20">
        <f t="shared" si="87"/>
        <v>0</v>
      </c>
      <c r="K384" s="20">
        <f t="shared" si="88"/>
        <v>0</v>
      </c>
      <c r="L384" s="20">
        <f t="shared" si="89"/>
        <v>0</v>
      </c>
      <c r="M384" s="20">
        <f t="shared" si="90"/>
        <v>0</v>
      </c>
      <c r="N384" s="102">
        <f t="shared" si="91"/>
        <v>0</v>
      </c>
      <c r="O384" s="101">
        <f t="shared" si="92"/>
        <v>57269</v>
      </c>
      <c r="P384" s="103" t="e">
        <f t="shared" si="93"/>
        <v>#DIV/0!</v>
      </c>
      <c r="Q384" s="104" t="e">
        <f t="shared" si="94"/>
        <v>#DIV/0!</v>
      </c>
      <c r="R384" s="105">
        <f t="shared" si="95"/>
        <v>1</v>
      </c>
      <c r="S384" s="19">
        <v>0</v>
      </c>
      <c r="T384" s="20">
        <v>0</v>
      </c>
      <c r="U384" s="20">
        <v>0</v>
      </c>
      <c r="V384" s="20">
        <v>0</v>
      </c>
      <c r="W384" s="20">
        <v>0</v>
      </c>
      <c r="X384" s="20">
        <v>0</v>
      </c>
      <c r="Y384" s="20">
        <v>0</v>
      </c>
      <c r="Z384" s="20">
        <v>0</v>
      </c>
      <c r="AA384" s="20">
        <v>0</v>
      </c>
      <c r="AB384" s="21">
        <v>0</v>
      </c>
      <c r="AC384" s="19">
        <v>0</v>
      </c>
      <c r="AD384" s="20">
        <v>0</v>
      </c>
      <c r="AE384" s="20">
        <v>0</v>
      </c>
      <c r="AF384" s="20">
        <v>0</v>
      </c>
      <c r="AG384" s="20">
        <v>0</v>
      </c>
      <c r="AH384" s="20">
        <v>0</v>
      </c>
      <c r="AI384" s="20">
        <v>0</v>
      </c>
      <c r="AJ384" s="20">
        <v>0</v>
      </c>
      <c r="AK384" s="20">
        <v>0</v>
      </c>
      <c r="AL384" s="21">
        <v>0</v>
      </c>
      <c r="AM384" s="19">
        <v>0</v>
      </c>
      <c r="AN384" s="20">
        <v>0</v>
      </c>
      <c r="AO384" s="20">
        <v>0</v>
      </c>
      <c r="AP384" s="20">
        <v>0</v>
      </c>
      <c r="AQ384" s="20">
        <v>0</v>
      </c>
      <c r="AR384" s="20">
        <v>0</v>
      </c>
      <c r="AS384" s="20">
        <v>0</v>
      </c>
      <c r="AT384" s="20">
        <v>0</v>
      </c>
      <c r="AU384" s="20">
        <v>0</v>
      </c>
      <c r="AV384" s="21">
        <v>0</v>
      </c>
      <c r="AW384" s="19">
        <v>0</v>
      </c>
      <c r="AX384" s="20">
        <v>0</v>
      </c>
      <c r="AY384" s="20">
        <v>0</v>
      </c>
      <c r="AZ384" s="20">
        <v>0</v>
      </c>
      <c r="BA384" s="20">
        <v>0</v>
      </c>
      <c r="BB384" s="20">
        <v>0</v>
      </c>
      <c r="BC384" s="20">
        <v>0</v>
      </c>
      <c r="BD384" s="20">
        <v>0</v>
      </c>
      <c r="BE384" s="20">
        <v>0</v>
      </c>
      <c r="BF384" s="21">
        <v>0</v>
      </c>
      <c r="BG384" s="19">
        <v>0</v>
      </c>
      <c r="BH384" s="20">
        <v>0</v>
      </c>
      <c r="BI384" s="20">
        <v>0</v>
      </c>
      <c r="BJ384" s="20">
        <v>0</v>
      </c>
      <c r="BK384" s="20">
        <v>0</v>
      </c>
      <c r="BL384" s="20">
        <v>0</v>
      </c>
      <c r="BM384" s="20">
        <v>0</v>
      </c>
      <c r="BN384" s="20">
        <v>0</v>
      </c>
      <c r="BO384" s="20">
        <v>0</v>
      </c>
      <c r="BP384" s="21">
        <v>0</v>
      </c>
      <c r="BQ384" s="19">
        <v>0</v>
      </c>
      <c r="BR384" s="20">
        <v>0</v>
      </c>
      <c r="BS384" s="20">
        <v>0</v>
      </c>
      <c r="BT384" s="20">
        <v>0</v>
      </c>
      <c r="BU384" s="20">
        <v>0</v>
      </c>
      <c r="BV384" s="20">
        <v>0</v>
      </c>
      <c r="BW384" s="20">
        <v>0</v>
      </c>
      <c r="BX384" s="20">
        <v>0</v>
      </c>
      <c r="BY384" s="20">
        <v>0</v>
      </c>
      <c r="BZ384" s="21">
        <v>0</v>
      </c>
      <c r="CA384" s="19">
        <v>0</v>
      </c>
      <c r="CB384" s="20">
        <v>0</v>
      </c>
      <c r="CC384" s="20">
        <v>0</v>
      </c>
      <c r="CD384" s="21">
        <v>0</v>
      </c>
      <c r="CE384" s="19">
        <v>0</v>
      </c>
      <c r="CF384" s="20">
        <v>0</v>
      </c>
      <c r="CG384" s="20">
        <v>0</v>
      </c>
      <c r="CH384" s="21">
        <v>0</v>
      </c>
      <c r="CI384" s="19">
        <v>0</v>
      </c>
      <c r="CJ384" s="20">
        <v>0</v>
      </c>
      <c r="CK384" s="20">
        <v>0</v>
      </c>
      <c r="CL384" s="21">
        <v>0</v>
      </c>
      <c r="CM384" s="19">
        <v>0</v>
      </c>
      <c r="CN384" s="20">
        <v>0</v>
      </c>
      <c r="CO384" s="20">
        <v>0</v>
      </c>
      <c r="CP384" s="21">
        <v>0</v>
      </c>
      <c r="CQ384" s="19">
        <v>0</v>
      </c>
      <c r="CR384" s="20">
        <v>0</v>
      </c>
      <c r="CS384" s="20">
        <v>0</v>
      </c>
      <c r="CT384" s="21">
        <v>0</v>
      </c>
      <c r="CU384" s="19">
        <v>0</v>
      </c>
      <c r="CV384" s="20">
        <v>0</v>
      </c>
      <c r="CW384" s="20">
        <v>0</v>
      </c>
      <c r="CX384" s="21">
        <v>0</v>
      </c>
      <c r="CY384" s="19">
        <v>0</v>
      </c>
      <c r="CZ384" s="20">
        <v>0</v>
      </c>
      <c r="DA384" s="22">
        <v>0</v>
      </c>
      <c r="DB384" s="19">
        <v>0</v>
      </c>
      <c r="DC384" s="20">
        <v>0</v>
      </c>
      <c r="DD384" s="22">
        <v>0</v>
      </c>
      <c r="DE384" s="32">
        <v>5339</v>
      </c>
      <c r="DF384" s="33">
        <v>5284</v>
      </c>
      <c r="DG384" s="33">
        <v>5246</v>
      </c>
      <c r="DH384" s="33">
        <v>5266</v>
      </c>
      <c r="DI384" s="33">
        <v>5254</v>
      </c>
      <c r="DJ384" s="34">
        <v>5246</v>
      </c>
      <c r="DK384" s="35">
        <v>57269</v>
      </c>
      <c r="DL384" s="64">
        <v>1</v>
      </c>
    </row>
    <row r="385" spans="1:116" x14ac:dyDescent="0.25">
      <c r="A385" s="6" t="s">
        <v>491</v>
      </c>
      <c r="B385" s="41" t="s">
        <v>490</v>
      </c>
      <c r="C385" s="82">
        <f t="shared" si="96"/>
        <v>5210.6772892987346</v>
      </c>
      <c r="D385" s="85">
        <f t="shared" si="97"/>
        <v>6461.6427285896143</v>
      </c>
      <c r="E385" s="85">
        <f t="shared" si="98"/>
        <v>3951.0994799605487</v>
      </c>
      <c r="F385" s="85">
        <f t="shared" si="99"/>
        <v>3263.9472287061194</v>
      </c>
      <c r="G385" s="85">
        <f t="shared" si="100"/>
        <v>3442.1995050891774</v>
      </c>
      <c r="H385" s="86">
        <f t="shared" si="101"/>
        <v>3030.1328110251084</v>
      </c>
      <c r="I385" s="10">
        <f t="shared" si="86"/>
        <v>3034.8435342054472</v>
      </c>
      <c r="J385" s="12">
        <f t="shared" si="87"/>
        <v>3220.6709099688337</v>
      </c>
      <c r="K385" s="12">
        <f t="shared" si="88"/>
        <v>3348.7748139514033</v>
      </c>
      <c r="L385" s="12">
        <f t="shared" si="89"/>
        <v>1967.0465467527117</v>
      </c>
      <c r="M385" s="12">
        <f t="shared" si="90"/>
        <v>2210.6172378373331</v>
      </c>
      <c r="N385" s="87">
        <f t="shared" si="91"/>
        <v>1690.154804606381</v>
      </c>
      <c r="O385" s="82">
        <f t="shared" si="92"/>
        <v>55568</v>
      </c>
      <c r="P385" s="92">
        <f t="shared" si="93"/>
        <v>59678.140564471505</v>
      </c>
      <c r="Q385" s="93">
        <f t="shared" si="94"/>
        <v>0.29243299491753605</v>
      </c>
      <c r="R385" s="94">
        <f t="shared" si="95"/>
        <v>4</v>
      </c>
      <c r="S385" s="10">
        <v>27520562</v>
      </c>
      <c r="T385" s="12">
        <v>33850370</v>
      </c>
      <c r="U385" s="12">
        <v>48625033</v>
      </c>
      <c r="V385" s="12">
        <v>8486268</v>
      </c>
      <c r="W385" s="12">
        <v>5000</v>
      </c>
      <c r="X385" s="12">
        <v>0</v>
      </c>
      <c r="Y385" s="12">
        <v>2999708</v>
      </c>
      <c r="Z385" s="12">
        <v>7933285</v>
      </c>
      <c r="AA385" s="12">
        <v>0</v>
      </c>
      <c r="AB385" s="11">
        <v>129420226</v>
      </c>
      <c r="AC385" s="10">
        <v>27413160</v>
      </c>
      <c r="AD385" s="12">
        <v>35377475</v>
      </c>
      <c r="AE385" s="12">
        <v>61390831</v>
      </c>
      <c r="AF385" s="12">
        <v>20346934</v>
      </c>
      <c r="AG385" s="12">
        <v>5000</v>
      </c>
      <c r="AH385" s="12">
        <v>0</v>
      </c>
      <c r="AI385" s="12">
        <v>2669283</v>
      </c>
      <c r="AJ385" s="12">
        <v>8040955</v>
      </c>
      <c r="AK385" s="12">
        <v>0</v>
      </c>
      <c r="AL385" s="11">
        <v>155243638</v>
      </c>
      <c r="AM385" s="10">
        <v>27078365</v>
      </c>
      <c r="AN385" s="12">
        <v>20036604</v>
      </c>
      <c r="AO385" s="12">
        <v>26008819</v>
      </c>
      <c r="AP385" s="12">
        <v>12236529</v>
      </c>
      <c r="AQ385" s="12">
        <v>550000</v>
      </c>
      <c r="AR385" s="12">
        <v>0</v>
      </c>
      <c r="AS385" s="12">
        <v>2222908</v>
      </c>
      <c r="AT385" s="12">
        <v>9865183</v>
      </c>
      <c r="AU385" s="12">
        <v>0</v>
      </c>
      <c r="AV385" s="11">
        <v>97998408</v>
      </c>
      <c r="AW385" s="10">
        <v>21352564</v>
      </c>
      <c r="AX385" s="12">
        <v>20778725</v>
      </c>
      <c r="AY385" s="12">
        <v>22225517</v>
      </c>
      <c r="AZ385" s="12">
        <v>3699531</v>
      </c>
      <c r="BA385" s="12">
        <v>0</v>
      </c>
      <c r="BB385" s="12">
        <v>0</v>
      </c>
      <c r="BC385" s="12">
        <v>3257646</v>
      </c>
      <c r="BD385" s="12">
        <v>8814128</v>
      </c>
      <c r="BE385" s="12">
        <v>0</v>
      </c>
      <c r="BF385" s="11">
        <v>80128111</v>
      </c>
      <c r="BG385" s="10">
        <v>23100421</v>
      </c>
      <c r="BH385" s="12">
        <v>18484726</v>
      </c>
      <c r="BI385" s="12">
        <v>20466785</v>
      </c>
      <c r="BJ385" s="12">
        <v>2821495</v>
      </c>
      <c r="BK385" s="12">
        <v>0</v>
      </c>
      <c r="BL385" s="12">
        <v>0</v>
      </c>
      <c r="BM385" s="12">
        <v>8851602</v>
      </c>
      <c r="BN385" s="12">
        <v>7736265</v>
      </c>
      <c r="BO385" s="12">
        <v>0</v>
      </c>
      <c r="BP385" s="11">
        <v>81461294</v>
      </c>
      <c r="BQ385" s="10">
        <v>21356280</v>
      </c>
      <c r="BR385" s="12">
        <v>15263695</v>
      </c>
      <c r="BS385" s="12">
        <v>20844518</v>
      </c>
      <c r="BT385" s="12">
        <v>3952099</v>
      </c>
      <c r="BU385" s="12">
        <v>0</v>
      </c>
      <c r="BV385" s="12">
        <v>0</v>
      </c>
      <c r="BW385" s="12">
        <v>2785862</v>
      </c>
      <c r="BX385" s="12">
        <v>8971901</v>
      </c>
      <c r="BY385" s="12">
        <v>0</v>
      </c>
      <c r="BZ385" s="11">
        <v>73174355</v>
      </c>
      <c r="CA385" s="10">
        <v>34515000</v>
      </c>
      <c r="CB385" s="12">
        <v>36242377</v>
      </c>
      <c r="CC385" s="12">
        <v>0</v>
      </c>
      <c r="CD385" s="11">
        <v>70757377</v>
      </c>
      <c r="CE385" s="10">
        <v>35794000</v>
      </c>
      <c r="CF385" s="12">
        <v>37576104</v>
      </c>
      <c r="CG385" s="12">
        <v>0</v>
      </c>
      <c r="CH385" s="11">
        <v>73370104</v>
      </c>
      <c r="CI385" s="10">
        <v>36915000</v>
      </c>
      <c r="CJ385" s="12">
        <v>37782771</v>
      </c>
      <c r="CK385" s="12">
        <v>0</v>
      </c>
      <c r="CL385" s="11">
        <v>74697771</v>
      </c>
      <c r="CM385" s="10">
        <v>5176000</v>
      </c>
      <c r="CN385" s="12">
        <v>37802000</v>
      </c>
      <c r="CO385" s="12">
        <v>0</v>
      </c>
      <c r="CP385" s="11">
        <v>42978000</v>
      </c>
      <c r="CQ385" s="10">
        <v>6071000</v>
      </c>
      <c r="CR385" s="12">
        <v>41276000</v>
      </c>
      <c r="CS385" s="12">
        <v>0</v>
      </c>
      <c r="CT385" s="11">
        <v>47347000</v>
      </c>
      <c r="CU385" s="10">
        <v>6458000</v>
      </c>
      <c r="CV385" s="12">
        <v>29353000</v>
      </c>
      <c r="CW385" s="12">
        <v>0</v>
      </c>
      <c r="CX385" s="11">
        <v>35811000</v>
      </c>
      <c r="CY385" s="10">
        <v>21567680</v>
      </c>
      <c r="CZ385" s="12">
        <v>13959110</v>
      </c>
      <c r="DA385" s="15">
        <v>361.4</v>
      </c>
      <c r="DB385" s="10">
        <v>0</v>
      </c>
      <c r="DC385" s="12">
        <v>0</v>
      </c>
      <c r="DD385" s="15">
        <v>0</v>
      </c>
      <c r="DE385" s="17">
        <v>23315</v>
      </c>
      <c r="DF385" s="14">
        <v>22781</v>
      </c>
      <c r="DG385" s="14">
        <v>22306</v>
      </c>
      <c r="DH385" s="14">
        <v>21849</v>
      </c>
      <c r="DI385" s="14">
        <v>21418</v>
      </c>
      <c r="DJ385" s="7">
        <v>21188</v>
      </c>
      <c r="DK385" s="24">
        <v>55568</v>
      </c>
      <c r="DL385" s="65">
        <v>4</v>
      </c>
    </row>
    <row r="386" spans="1:116" x14ac:dyDescent="0.25">
      <c r="A386" s="18" t="s">
        <v>542</v>
      </c>
      <c r="B386" s="44" t="s">
        <v>539</v>
      </c>
      <c r="C386" s="101">
        <f t="shared" si="96"/>
        <v>0</v>
      </c>
      <c r="D386" s="106">
        <f t="shared" si="97"/>
        <v>0</v>
      </c>
      <c r="E386" s="106">
        <f t="shared" si="98"/>
        <v>0</v>
      </c>
      <c r="F386" s="106">
        <f t="shared" si="99"/>
        <v>0</v>
      </c>
      <c r="G386" s="106">
        <f t="shared" si="100"/>
        <v>0</v>
      </c>
      <c r="H386" s="107">
        <f t="shared" si="101"/>
        <v>0</v>
      </c>
      <c r="I386" s="19">
        <f t="shared" si="86"/>
        <v>0</v>
      </c>
      <c r="J386" s="20">
        <f t="shared" si="87"/>
        <v>0</v>
      </c>
      <c r="K386" s="20">
        <f t="shared" si="88"/>
        <v>0</v>
      </c>
      <c r="L386" s="20">
        <f t="shared" si="89"/>
        <v>0</v>
      </c>
      <c r="M386" s="20">
        <f t="shared" si="90"/>
        <v>0</v>
      </c>
      <c r="N386" s="102">
        <f t="shared" si="91"/>
        <v>0</v>
      </c>
      <c r="O386" s="101">
        <f t="shared" si="92"/>
        <v>36023</v>
      </c>
      <c r="P386" s="103" t="e">
        <f t="shared" si="93"/>
        <v>#DIV/0!</v>
      </c>
      <c r="Q386" s="104" t="e">
        <f t="shared" si="94"/>
        <v>#DIV/0!</v>
      </c>
      <c r="R386" s="105">
        <f t="shared" si="95"/>
        <v>0</v>
      </c>
      <c r="S386" s="19">
        <v>0</v>
      </c>
      <c r="T386" s="20">
        <v>0</v>
      </c>
      <c r="U386" s="20">
        <v>0</v>
      </c>
      <c r="V386" s="20">
        <v>0</v>
      </c>
      <c r="W386" s="20">
        <v>0</v>
      </c>
      <c r="X386" s="20">
        <v>0</v>
      </c>
      <c r="Y386" s="20">
        <v>0</v>
      </c>
      <c r="Z386" s="20">
        <v>0</v>
      </c>
      <c r="AA386" s="20">
        <v>0</v>
      </c>
      <c r="AB386" s="21">
        <v>0</v>
      </c>
      <c r="AC386" s="19">
        <v>0</v>
      </c>
      <c r="AD386" s="20">
        <v>0</v>
      </c>
      <c r="AE386" s="20">
        <v>0</v>
      </c>
      <c r="AF386" s="20">
        <v>0</v>
      </c>
      <c r="AG386" s="20">
        <v>0</v>
      </c>
      <c r="AH386" s="20">
        <v>0</v>
      </c>
      <c r="AI386" s="20">
        <v>0</v>
      </c>
      <c r="AJ386" s="20">
        <v>0</v>
      </c>
      <c r="AK386" s="20">
        <v>0</v>
      </c>
      <c r="AL386" s="21">
        <v>0</v>
      </c>
      <c r="AM386" s="19">
        <v>0</v>
      </c>
      <c r="AN386" s="20">
        <v>0</v>
      </c>
      <c r="AO386" s="20">
        <v>0</v>
      </c>
      <c r="AP386" s="20">
        <v>0</v>
      </c>
      <c r="AQ386" s="20">
        <v>0</v>
      </c>
      <c r="AR386" s="20">
        <v>0</v>
      </c>
      <c r="AS386" s="20">
        <v>0</v>
      </c>
      <c r="AT386" s="20">
        <v>0</v>
      </c>
      <c r="AU386" s="20">
        <v>0</v>
      </c>
      <c r="AV386" s="21">
        <v>0</v>
      </c>
      <c r="AW386" s="19">
        <v>0</v>
      </c>
      <c r="AX386" s="20">
        <v>0</v>
      </c>
      <c r="AY386" s="20">
        <v>0</v>
      </c>
      <c r="AZ386" s="20">
        <v>0</v>
      </c>
      <c r="BA386" s="20">
        <v>0</v>
      </c>
      <c r="BB386" s="20">
        <v>0</v>
      </c>
      <c r="BC386" s="20">
        <v>0</v>
      </c>
      <c r="BD386" s="20">
        <v>0</v>
      </c>
      <c r="BE386" s="20">
        <v>0</v>
      </c>
      <c r="BF386" s="21">
        <v>0</v>
      </c>
      <c r="BG386" s="19">
        <v>0</v>
      </c>
      <c r="BH386" s="20">
        <v>0</v>
      </c>
      <c r="BI386" s="20">
        <v>0</v>
      </c>
      <c r="BJ386" s="20">
        <v>0</v>
      </c>
      <c r="BK386" s="20">
        <v>0</v>
      </c>
      <c r="BL386" s="20">
        <v>0</v>
      </c>
      <c r="BM386" s="20">
        <v>0</v>
      </c>
      <c r="BN386" s="20">
        <v>0</v>
      </c>
      <c r="BO386" s="20">
        <v>0</v>
      </c>
      <c r="BP386" s="21">
        <v>0</v>
      </c>
      <c r="BQ386" s="19">
        <v>0</v>
      </c>
      <c r="BR386" s="20">
        <v>0</v>
      </c>
      <c r="BS386" s="20">
        <v>0</v>
      </c>
      <c r="BT386" s="20">
        <v>0</v>
      </c>
      <c r="BU386" s="20">
        <v>0</v>
      </c>
      <c r="BV386" s="20">
        <v>0</v>
      </c>
      <c r="BW386" s="20">
        <v>0</v>
      </c>
      <c r="BX386" s="20">
        <v>0</v>
      </c>
      <c r="BY386" s="20">
        <v>0</v>
      </c>
      <c r="BZ386" s="21">
        <v>0</v>
      </c>
      <c r="CA386" s="19">
        <v>0</v>
      </c>
      <c r="CB386" s="20">
        <v>0</v>
      </c>
      <c r="CC386" s="20">
        <v>0</v>
      </c>
      <c r="CD386" s="21">
        <v>0</v>
      </c>
      <c r="CE386" s="19">
        <v>0</v>
      </c>
      <c r="CF386" s="20">
        <v>0</v>
      </c>
      <c r="CG386" s="20">
        <v>0</v>
      </c>
      <c r="CH386" s="21">
        <v>0</v>
      </c>
      <c r="CI386" s="19">
        <v>0</v>
      </c>
      <c r="CJ386" s="20">
        <v>0</v>
      </c>
      <c r="CK386" s="20">
        <v>0</v>
      </c>
      <c r="CL386" s="21">
        <v>0</v>
      </c>
      <c r="CM386" s="19">
        <v>0</v>
      </c>
      <c r="CN386" s="20">
        <v>0</v>
      </c>
      <c r="CO386" s="20">
        <v>0</v>
      </c>
      <c r="CP386" s="21">
        <v>0</v>
      </c>
      <c r="CQ386" s="19">
        <v>0</v>
      </c>
      <c r="CR386" s="20">
        <v>0</v>
      </c>
      <c r="CS386" s="20">
        <v>0</v>
      </c>
      <c r="CT386" s="21">
        <v>0</v>
      </c>
      <c r="CU386" s="19">
        <v>0</v>
      </c>
      <c r="CV386" s="20">
        <v>0</v>
      </c>
      <c r="CW386" s="20">
        <v>0</v>
      </c>
      <c r="CX386" s="21">
        <v>0</v>
      </c>
      <c r="CY386" s="19">
        <v>0</v>
      </c>
      <c r="CZ386" s="20">
        <v>0</v>
      </c>
      <c r="DA386" s="22">
        <v>0</v>
      </c>
      <c r="DB386" s="19">
        <v>0</v>
      </c>
      <c r="DC386" s="20">
        <v>0</v>
      </c>
      <c r="DD386" s="22">
        <v>0</v>
      </c>
      <c r="DE386" s="32">
        <v>740</v>
      </c>
      <c r="DF386" s="33">
        <v>751</v>
      </c>
      <c r="DG386" s="33">
        <v>744</v>
      </c>
      <c r="DH386" s="33">
        <v>749</v>
      </c>
      <c r="DI386" s="33">
        <v>689</v>
      </c>
      <c r="DJ386" s="34">
        <v>680</v>
      </c>
      <c r="DK386" s="35">
        <v>36023</v>
      </c>
      <c r="DL386" s="64">
        <v>0</v>
      </c>
    </row>
    <row r="387" spans="1:116" x14ac:dyDescent="0.25">
      <c r="A387" s="6" t="s">
        <v>237</v>
      </c>
      <c r="B387" s="41" t="s">
        <v>233</v>
      </c>
      <c r="C387" s="82">
        <f t="shared" si="96"/>
        <v>3814.0818769451762</v>
      </c>
      <c r="D387" s="85">
        <f t="shared" si="97"/>
        <v>5875.8096350006144</v>
      </c>
      <c r="E387" s="85">
        <f t="shared" si="98"/>
        <v>8857.0397861494475</v>
      </c>
      <c r="F387" s="85">
        <f t="shared" si="99"/>
        <v>9207.4329773115078</v>
      </c>
      <c r="G387" s="85">
        <f t="shared" si="100"/>
        <v>9068.8063813429017</v>
      </c>
      <c r="H387" s="86">
        <f t="shared" si="101"/>
        <v>8863.2798992052722</v>
      </c>
      <c r="I387" s="10">
        <f t="shared" si="86"/>
        <v>721.12401244912621</v>
      </c>
      <c r="J387" s="12">
        <f t="shared" si="87"/>
        <v>2502.3254885092788</v>
      </c>
      <c r="K387" s="12">
        <f t="shared" si="88"/>
        <v>2954.1117742136021</v>
      </c>
      <c r="L387" s="12">
        <f t="shared" si="89"/>
        <v>3474.1190671806862</v>
      </c>
      <c r="M387" s="12">
        <f t="shared" si="90"/>
        <v>3892.2234751409533</v>
      </c>
      <c r="N387" s="87">
        <f t="shared" si="91"/>
        <v>4374.3637009756412</v>
      </c>
      <c r="O387" s="82">
        <f t="shared" si="92"/>
        <v>40771</v>
      </c>
      <c r="P387" s="92">
        <f t="shared" si="93"/>
        <v>55090.203703703701</v>
      </c>
      <c r="Q387" s="93">
        <f t="shared" si="94"/>
        <v>0.47935650117817497</v>
      </c>
      <c r="R387" s="94">
        <f t="shared" si="95"/>
        <v>0</v>
      </c>
      <c r="S387" s="10">
        <v>9763544</v>
      </c>
      <c r="T387" s="12">
        <v>10089609</v>
      </c>
      <c r="U387" s="12">
        <v>20291186</v>
      </c>
      <c r="V387" s="12">
        <v>16020991</v>
      </c>
      <c r="W387" s="12">
        <v>0</v>
      </c>
      <c r="X387" s="12">
        <v>0</v>
      </c>
      <c r="Y387" s="12">
        <v>7560350</v>
      </c>
      <c r="Z387" s="12">
        <v>1652580</v>
      </c>
      <c r="AA387" s="12">
        <v>0</v>
      </c>
      <c r="AB387" s="11">
        <v>65378260</v>
      </c>
      <c r="AC387" s="10">
        <v>14325901</v>
      </c>
      <c r="AD387" s="12">
        <v>9645810</v>
      </c>
      <c r="AE387" s="12">
        <v>49204849</v>
      </c>
      <c r="AF387" s="12">
        <v>16157781</v>
      </c>
      <c r="AG387" s="12">
        <v>0</v>
      </c>
      <c r="AH387" s="12">
        <v>0</v>
      </c>
      <c r="AI387" s="12">
        <v>6288585</v>
      </c>
      <c r="AJ387" s="12">
        <v>15522870</v>
      </c>
      <c r="AK387" s="12">
        <v>0</v>
      </c>
      <c r="AL387" s="11">
        <v>111145796</v>
      </c>
      <c r="AM387" s="10">
        <v>23633483</v>
      </c>
      <c r="AN387" s="12">
        <v>8876226</v>
      </c>
      <c r="AO387" s="12">
        <v>96507775</v>
      </c>
      <c r="AP387" s="12">
        <v>7773541</v>
      </c>
      <c r="AQ387" s="12">
        <v>0</v>
      </c>
      <c r="AR387" s="12">
        <v>0</v>
      </c>
      <c r="AS387" s="12">
        <v>5683317</v>
      </c>
      <c r="AT387" s="12">
        <v>11573659</v>
      </c>
      <c r="AU387" s="12">
        <v>0</v>
      </c>
      <c r="AV387" s="11">
        <v>154048001</v>
      </c>
      <c r="AW387" s="10">
        <v>24011549</v>
      </c>
      <c r="AX387" s="12">
        <v>7956366</v>
      </c>
      <c r="AY387" s="12">
        <v>99829687</v>
      </c>
      <c r="AZ387" s="12">
        <v>8319493</v>
      </c>
      <c r="BA387" s="12">
        <v>0</v>
      </c>
      <c r="BB387" s="12">
        <v>0</v>
      </c>
      <c r="BC387" s="12">
        <v>5572117</v>
      </c>
      <c r="BD387" s="12">
        <v>42293551</v>
      </c>
      <c r="BE387" s="12">
        <v>0</v>
      </c>
      <c r="BF387" s="11">
        <v>187982763</v>
      </c>
      <c r="BG387" s="10">
        <v>20892742</v>
      </c>
      <c r="BH387" s="12">
        <v>8360997</v>
      </c>
      <c r="BI387" s="12">
        <v>99051937</v>
      </c>
      <c r="BJ387" s="12">
        <v>7380768</v>
      </c>
      <c r="BK387" s="12">
        <v>0</v>
      </c>
      <c r="BL387" s="12">
        <v>0</v>
      </c>
      <c r="BM387" s="12">
        <v>5859486</v>
      </c>
      <c r="BN387" s="12">
        <v>12534392</v>
      </c>
      <c r="BO387" s="12">
        <v>0</v>
      </c>
      <c r="BP387" s="11">
        <v>154080322</v>
      </c>
      <c r="BQ387" s="10">
        <v>19493329</v>
      </c>
      <c r="BR387" s="12">
        <v>7936433</v>
      </c>
      <c r="BS387" s="12">
        <v>98131216</v>
      </c>
      <c r="BT387" s="12">
        <v>6388318</v>
      </c>
      <c r="BU387" s="12">
        <v>0</v>
      </c>
      <c r="BV387" s="12">
        <v>0</v>
      </c>
      <c r="BW387" s="12">
        <v>5227687</v>
      </c>
      <c r="BX387" s="12">
        <v>12897559</v>
      </c>
      <c r="BY387" s="12">
        <v>0</v>
      </c>
      <c r="BZ387" s="11">
        <v>150074542</v>
      </c>
      <c r="CA387" s="10">
        <v>1190000</v>
      </c>
      <c r="CB387" s="12">
        <v>10858540</v>
      </c>
      <c r="CC387" s="12">
        <v>0</v>
      </c>
      <c r="CD387" s="11">
        <v>12048540</v>
      </c>
      <c r="CE387" s="10">
        <v>5802148</v>
      </c>
      <c r="CF387" s="12">
        <v>34920697</v>
      </c>
      <c r="CG387" s="12">
        <v>0</v>
      </c>
      <c r="CH387" s="11">
        <v>40722845</v>
      </c>
      <c r="CI387" s="10">
        <v>6355000</v>
      </c>
      <c r="CJ387" s="12">
        <v>41164842</v>
      </c>
      <c r="CK387" s="12">
        <v>0</v>
      </c>
      <c r="CL387" s="11">
        <v>47519842</v>
      </c>
      <c r="CM387" s="10">
        <v>7780000</v>
      </c>
      <c r="CN387" s="12">
        <v>47190986</v>
      </c>
      <c r="CO387" s="12">
        <v>0</v>
      </c>
      <c r="CP387" s="11">
        <v>54970986</v>
      </c>
      <c r="CQ387" s="10">
        <v>7745000</v>
      </c>
      <c r="CR387" s="12">
        <v>53004824</v>
      </c>
      <c r="CS387" s="12">
        <v>0</v>
      </c>
      <c r="CT387" s="11">
        <v>60749824</v>
      </c>
      <c r="CU387" s="10">
        <v>9095000</v>
      </c>
      <c r="CV387" s="12">
        <v>58607027</v>
      </c>
      <c r="CW387" s="12">
        <v>0</v>
      </c>
      <c r="CX387" s="11">
        <v>67702027</v>
      </c>
      <c r="CY387" s="10">
        <v>17849226</v>
      </c>
      <c r="CZ387" s="12">
        <v>12412617</v>
      </c>
      <c r="DA387" s="15">
        <v>324</v>
      </c>
      <c r="DB387" s="10">
        <v>265189</v>
      </c>
      <c r="DC387" s="12">
        <v>20287</v>
      </c>
      <c r="DD387" s="15">
        <v>0</v>
      </c>
      <c r="DE387" s="17">
        <v>16708</v>
      </c>
      <c r="DF387" s="14">
        <v>16274</v>
      </c>
      <c r="DG387" s="14">
        <v>16086</v>
      </c>
      <c r="DH387" s="14">
        <v>15823</v>
      </c>
      <c r="DI387" s="14">
        <v>15608</v>
      </c>
      <c r="DJ387" s="7">
        <v>15477</v>
      </c>
      <c r="DK387" s="24">
        <v>40771</v>
      </c>
      <c r="DL387" s="65">
        <v>0</v>
      </c>
    </row>
    <row r="388" spans="1:116" x14ac:dyDescent="0.25">
      <c r="A388" s="18" t="s">
        <v>343</v>
      </c>
      <c r="B388" s="44" t="s">
        <v>311</v>
      </c>
      <c r="C388" s="101">
        <f t="shared" si="96"/>
        <v>0</v>
      </c>
      <c r="D388" s="106">
        <f t="shared" si="97"/>
        <v>0</v>
      </c>
      <c r="E388" s="106">
        <f t="shared" si="98"/>
        <v>0</v>
      </c>
      <c r="F388" s="106">
        <f t="shared" si="99"/>
        <v>0</v>
      </c>
      <c r="G388" s="106">
        <f t="shared" si="100"/>
        <v>0</v>
      </c>
      <c r="H388" s="107">
        <f t="shared" si="101"/>
        <v>0</v>
      </c>
      <c r="I388" s="19">
        <f t="shared" si="86"/>
        <v>0</v>
      </c>
      <c r="J388" s="20">
        <f t="shared" si="87"/>
        <v>0</v>
      </c>
      <c r="K388" s="20">
        <f t="shared" si="88"/>
        <v>0</v>
      </c>
      <c r="L388" s="20">
        <f t="shared" si="89"/>
        <v>0</v>
      </c>
      <c r="M388" s="20">
        <f t="shared" si="90"/>
        <v>0</v>
      </c>
      <c r="N388" s="102">
        <f t="shared" si="91"/>
        <v>0</v>
      </c>
      <c r="O388" s="101">
        <f t="shared" si="92"/>
        <v>47361</v>
      </c>
      <c r="P388" s="103" t="e">
        <f t="shared" si="93"/>
        <v>#DIV/0!</v>
      </c>
      <c r="Q388" s="104" t="e">
        <f t="shared" si="94"/>
        <v>#DIV/0!</v>
      </c>
      <c r="R388" s="105">
        <f t="shared" si="95"/>
        <v>0</v>
      </c>
      <c r="S388" s="19">
        <v>0</v>
      </c>
      <c r="T388" s="20">
        <v>0</v>
      </c>
      <c r="U388" s="20">
        <v>0</v>
      </c>
      <c r="V388" s="20">
        <v>0</v>
      </c>
      <c r="W388" s="20">
        <v>0</v>
      </c>
      <c r="X388" s="20">
        <v>0</v>
      </c>
      <c r="Y388" s="20">
        <v>0</v>
      </c>
      <c r="Z388" s="20">
        <v>0</v>
      </c>
      <c r="AA388" s="20">
        <v>0</v>
      </c>
      <c r="AB388" s="21">
        <v>0</v>
      </c>
      <c r="AC388" s="19">
        <v>0</v>
      </c>
      <c r="AD388" s="20">
        <v>0</v>
      </c>
      <c r="AE388" s="20">
        <v>0</v>
      </c>
      <c r="AF388" s="20">
        <v>0</v>
      </c>
      <c r="AG388" s="20">
        <v>0</v>
      </c>
      <c r="AH388" s="20">
        <v>0</v>
      </c>
      <c r="AI388" s="20">
        <v>0</v>
      </c>
      <c r="AJ388" s="20">
        <v>0</v>
      </c>
      <c r="AK388" s="20">
        <v>0</v>
      </c>
      <c r="AL388" s="21">
        <v>0</v>
      </c>
      <c r="AM388" s="19">
        <v>0</v>
      </c>
      <c r="AN388" s="20">
        <v>0</v>
      </c>
      <c r="AO388" s="20">
        <v>0</v>
      </c>
      <c r="AP388" s="20">
        <v>0</v>
      </c>
      <c r="AQ388" s="20">
        <v>0</v>
      </c>
      <c r="AR388" s="20">
        <v>0</v>
      </c>
      <c r="AS388" s="20">
        <v>0</v>
      </c>
      <c r="AT388" s="20">
        <v>0</v>
      </c>
      <c r="AU388" s="20">
        <v>0</v>
      </c>
      <c r="AV388" s="21">
        <v>0</v>
      </c>
      <c r="AW388" s="19">
        <v>0</v>
      </c>
      <c r="AX388" s="20">
        <v>0</v>
      </c>
      <c r="AY388" s="20">
        <v>0</v>
      </c>
      <c r="AZ388" s="20">
        <v>0</v>
      </c>
      <c r="BA388" s="20">
        <v>0</v>
      </c>
      <c r="BB388" s="20">
        <v>0</v>
      </c>
      <c r="BC388" s="20">
        <v>0</v>
      </c>
      <c r="BD388" s="20">
        <v>0</v>
      </c>
      <c r="BE388" s="20">
        <v>0</v>
      </c>
      <c r="BF388" s="21">
        <v>0</v>
      </c>
      <c r="BG388" s="19">
        <v>0</v>
      </c>
      <c r="BH388" s="20">
        <v>0</v>
      </c>
      <c r="BI388" s="20">
        <v>0</v>
      </c>
      <c r="BJ388" s="20">
        <v>0</v>
      </c>
      <c r="BK388" s="20">
        <v>0</v>
      </c>
      <c r="BL388" s="20">
        <v>0</v>
      </c>
      <c r="BM388" s="20">
        <v>0</v>
      </c>
      <c r="BN388" s="20">
        <v>0</v>
      </c>
      <c r="BO388" s="20">
        <v>0</v>
      </c>
      <c r="BP388" s="21">
        <v>0</v>
      </c>
      <c r="BQ388" s="19">
        <v>0</v>
      </c>
      <c r="BR388" s="20">
        <v>0</v>
      </c>
      <c r="BS388" s="20">
        <v>0</v>
      </c>
      <c r="BT388" s="20">
        <v>0</v>
      </c>
      <c r="BU388" s="20">
        <v>0</v>
      </c>
      <c r="BV388" s="20">
        <v>0</v>
      </c>
      <c r="BW388" s="20">
        <v>0</v>
      </c>
      <c r="BX388" s="20">
        <v>0</v>
      </c>
      <c r="BY388" s="20">
        <v>0</v>
      </c>
      <c r="BZ388" s="21">
        <v>0</v>
      </c>
      <c r="CA388" s="19">
        <v>0</v>
      </c>
      <c r="CB388" s="20">
        <v>0</v>
      </c>
      <c r="CC388" s="20">
        <v>0</v>
      </c>
      <c r="CD388" s="21">
        <v>0</v>
      </c>
      <c r="CE388" s="19">
        <v>0</v>
      </c>
      <c r="CF388" s="20">
        <v>0</v>
      </c>
      <c r="CG388" s="20">
        <v>0</v>
      </c>
      <c r="CH388" s="21">
        <v>0</v>
      </c>
      <c r="CI388" s="19">
        <v>0</v>
      </c>
      <c r="CJ388" s="20">
        <v>0</v>
      </c>
      <c r="CK388" s="20">
        <v>0</v>
      </c>
      <c r="CL388" s="21">
        <v>0</v>
      </c>
      <c r="CM388" s="19">
        <v>0</v>
      </c>
      <c r="CN388" s="20">
        <v>0</v>
      </c>
      <c r="CO388" s="20">
        <v>0</v>
      </c>
      <c r="CP388" s="21">
        <v>0</v>
      </c>
      <c r="CQ388" s="19">
        <v>0</v>
      </c>
      <c r="CR388" s="20">
        <v>0</v>
      </c>
      <c r="CS388" s="20">
        <v>0</v>
      </c>
      <c r="CT388" s="21">
        <v>0</v>
      </c>
      <c r="CU388" s="19">
        <v>0</v>
      </c>
      <c r="CV388" s="20">
        <v>0</v>
      </c>
      <c r="CW388" s="20">
        <v>0</v>
      </c>
      <c r="CX388" s="21">
        <v>0</v>
      </c>
      <c r="CY388" s="19">
        <v>0</v>
      </c>
      <c r="CZ388" s="20">
        <v>0</v>
      </c>
      <c r="DA388" s="22">
        <v>0</v>
      </c>
      <c r="DB388" s="19">
        <v>0</v>
      </c>
      <c r="DC388" s="20">
        <v>0</v>
      </c>
      <c r="DD388" s="22">
        <v>0</v>
      </c>
      <c r="DE388" s="32">
        <v>2441</v>
      </c>
      <c r="DF388" s="33">
        <v>2433</v>
      </c>
      <c r="DG388" s="33">
        <v>2409</v>
      </c>
      <c r="DH388" s="33">
        <v>2433</v>
      </c>
      <c r="DI388" s="33">
        <v>2416</v>
      </c>
      <c r="DJ388" s="34">
        <v>2400</v>
      </c>
      <c r="DK388" s="35">
        <v>47361</v>
      </c>
      <c r="DL388" s="64">
        <v>0</v>
      </c>
    </row>
    <row r="389" spans="1:116" x14ac:dyDescent="0.25">
      <c r="A389" s="6" t="s">
        <v>76</v>
      </c>
      <c r="B389" s="41" t="s">
        <v>68</v>
      </c>
      <c r="C389" s="82">
        <f t="shared" si="96"/>
        <v>1241.621875</v>
      </c>
      <c r="D389" s="85">
        <f t="shared" si="97"/>
        <v>1249.559375</v>
      </c>
      <c r="E389" s="85">
        <f t="shared" si="98"/>
        <v>1138.0701570680628</v>
      </c>
      <c r="F389" s="85">
        <f t="shared" si="99"/>
        <v>1294.4121405750798</v>
      </c>
      <c r="G389" s="85">
        <f t="shared" si="100"/>
        <v>1153.5888538380652</v>
      </c>
      <c r="H389" s="86">
        <f t="shared" si="101"/>
        <v>1116.4060860440713</v>
      </c>
      <c r="I389" s="10">
        <f t="shared" si="86"/>
        <v>2330.2083333333335</v>
      </c>
      <c r="J389" s="12">
        <f t="shared" si="87"/>
        <v>2398.7197916666669</v>
      </c>
      <c r="K389" s="12">
        <f t="shared" si="88"/>
        <v>2480.1486910994763</v>
      </c>
      <c r="L389" s="12">
        <f t="shared" si="89"/>
        <v>2591.3876464323748</v>
      </c>
      <c r="M389" s="12">
        <f t="shared" si="90"/>
        <v>2608.2723449001051</v>
      </c>
      <c r="N389" s="87">
        <f t="shared" si="91"/>
        <v>2675.4889821615948</v>
      </c>
      <c r="O389" s="82">
        <f t="shared" si="92"/>
        <v>27147</v>
      </c>
      <c r="P389" s="92">
        <f t="shared" si="93"/>
        <v>36063.337142857141</v>
      </c>
      <c r="Q389" s="93">
        <f t="shared" si="94"/>
        <v>0.24518112650036872</v>
      </c>
      <c r="R389" s="94">
        <f t="shared" si="95"/>
        <v>0</v>
      </c>
      <c r="S389" s="10">
        <v>409494</v>
      </c>
      <c r="T389" s="12">
        <v>0</v>
      </c>
      <c r="U389" s="12">
        <v>572507</v>
      </c>
      <c r="V389" s="12">
        <v>139482</v>
      </c>
      <c r="W389" s="12">
        <v>0</v>
      </c>
      <c r="X389" s="12">
        <v>0</v>
      </c>
      <c r="Y389" s="12">
        <v>70474</v>
      </c>
      <c r="Z389" s="12">
        <v>0</v>
      </c>
      <c r="AA389" s="12">
        <v>0</v>
      </c>
      <c r="AB389" s="11">
        <v>1191957</v>
      </c>
      <c r="AC389" s="10">
        <v>493977</v>
      </c>
      <c r="AD389" s="12">
        <v>0</v>
      </c>
      <c r="AE389" s="12">
        <v>498045</v>
      </c>
      <c r="AF389" s="12">
        <v>153985</v>
      </c>
      <c r="AG389" s="12">
        <v>0</v>
      </c>
      <c r="AH389" s="12">
        <v>0</v>
      </c>
      <c r="AI389" s="12">
        <v>53570</v>
      </c>
      <c r="AJ389" s="12">
        <v>0</v>
      </c>
      <c r="AK389" s="12">
        <v>0</v>
      </c>
      <c r="AL389" s="11">
        <v>1199577</v>
      </c>
      <c r="AM389" s="10">
        <v>275624</v>
      </c>
      <c r="AN389" s="12">
        <v>23426</v>
      </c>
      <c r="AO389" s="12">
        <v>584570</v>
      </c>
      <c r="AP389" s="12">
        <v>126283</v>
      </c>
      <c r="AQ389" s="12">
        <v>0</v>
      </c>
      <c r="AR389" s="12">
        <v>0</v>
      </c>
      <c r="AS389" s="12">
        <v>76954</v>
      </c>
      <c r="AT389" s="12">
        <v>0</v>
      </c>
      <c r="AU389" s="12">
        <v>0</v>
      </c>
      <c r="AV389" s="11">
        <v>1086857</v>
      </c>
      <c r="AW389" s="10">
        <v>244008</v>
      </c>
      <c r="AX389" s="12">
        <v>26152</v>
      </c>
      <c r="AY389" s="12">
        <v>575225</v>
      </c>
      <c r="AZ389" s="12">
        <v>330639</v>
      </c>
      <c r="BA389" s="12">
        <v>0</v>
      </c>
      <c r="BB389" s="12">
        <v>0</v>
      </c>
      <c r="BC389" s="12">
        <v>39429</v>
      </c>
      <c r="BD389" s="12">
        <v>0</v>
      </c>
      <c r="BE389" s="12">
        <v>0</v>
      </c>
      <c r="BF389" s="11">
        <v>1215453</v>
      </c>
      <c r="BG389" s="10">
        <v>245022</v>
      </c>
      <c r="BH389" s="12">
        <v>12554</v>
      </c>
      <c r="BI389" s="12">
        <v>496400</v>
      </c>
      <c r="BJ389" s="12">
        <v>201418</v>
      </c>
      <c r="BK389" s="12">
        <v>0</v>
      </c>
      <c r="BL389" s="12">
        <v>0</v>
      </c>
      <c r="BM389" s="12">
        <v>141669</v>
      </c>
      <c r="BN389" s="12">
        <v>0</v>
      </c>
      <c r="BO389" s="12">
        <v>0</v>
      </c>
      <c r="BP389" s="11">
        <v>1097063</v>
      </c>
      <c r="BQ389" s="10">
        <v>260754</v>
      </c>
      <c r="BR389" s="12">
        <v>74162</v>
      </c>
      <c r="BS389" s="12">
        <v>584144</v>
      </c>
      <c r="BT389" s="12">
        <v>112901</v>
      </c>
      <c r="BU389" s="12">
        <v>0</v>
      </c>
      <c r="BV389" s="12">
        <v>0</v>
      </c>
      <c r="BW389" s="12">
        <v>31974</v>
      </c>
      <c r="BX389" s="12">
        <v>0</v>
      </c>
      <c r="BY389" s="12">
        <v>0</v>
      </c>
      <c r="BZ389" s="11">
        <v>1063935</v>
      </c>
      <c r="CA389" s="10">
        <v>0</v>
      </c>
      <c r="CB389" s="12">
        <v>2237000</v>
      </c>
      <c r="CC389" s="12">
        <v>0</v>
      </c>
      <c r="CD389" s="11">
        <v>2237000</v>
      </c>
      <c r="CE389" s="10">
        <v>0</v>
      </c>
      <c r="CF389" s="12">
        <v>2287000</v>
      </c>
      <c r="CG389" s="12">
        <v>15771</v>
      </c>
      <c r="CH389" s="11">
        <v>2302771</v>
      </c>
      <c r="CI389" s="10">
        <v>0</v>
      </c>
      <c r="CJ389" s="12">
        <v>2337000</v>
      </c>
      <c r="CK389" s="12">
        <v>31542</v>
      </c>
      <c r="CL389" s="11">
        <v>2368542</v>
      </c>
      <c r="CM389" s="10">
        <v>0</v>
      </c>
      <c r="CN389" s="12">
        <v>2386000</v>
      </c>
      <c r="CO389" s="12">
        <v>47313</v>
      </c>
      <c r="CP389" s="11">
        <v>2433313</v>
      </c>
      <c r="CQ389" s="10">
        <v>0</v>
      </c>
      <c r="CR389" s="12">
        <v>2434000</v>
      </c>
      <c r="CS389" s="12">
        <v>46467</v>
      </c>
      <c r="CT389" s="11">
        <v>2480467</v>
      </c>
      <c r="CU389" s="10"/>
      <c r="CV389" s="12">
        <v>2481000</v>
      </c>
      <c r="CW389" s="12">
        <v>68741</v>
      </c>
      <c r="CX389" s="11">
        <v>2549741</v>
      </c>
      <c r="CY389" s="10">
        <v>252443.36</v>
      </c>
      <c r="CZ389" s="12">
        <v>39802</v>
      </c>
      <c r="DA389" s="15">
        <v>7</v>
      </c>
      <c r="DB389" s="10">
        <v>0</v>
      </c>
      <c r="DC389" s="12">
        <v>0</v>
      </c>
      <c r="DD389" s="15">
        <v>0</v>
      </c>
      <c r="DE389" s="17">
        <v>960</v>
      </c>
      <c r="DF389" s="14">
        <v>960</v>
      </c>
      <c r="DG389" s="14">
        <v>955</v>
      </c>
      <c r="DH389" s="14">
        <v>939</v>
      </c>
      <c r="DI389" s="14">
        <v>951</v>
      </c>
      <c r="DJ389" s="7">
        <v>953</v>
      </c>
      <c r="DK389" s="24">
        <v>27147</v>
      </c>
      <c r="DL389" s="65">
        <v>0</v>
      </c>
    </row>
    <row r="390" spans="1:116" x14ac:dyDescent="0.25">
      <c r="A390" s="6" t="s">
        <v>210</v>
      </c>
      <c r="B390" s="41" t="s">
        <v>209</v>
      </c>
      <c r="C390" s="82">
        <f t="shared" si="96"/>
        <v>2845.8272002294898</v>
      </c>
      <c r="D390" s="85">
        <f t="shared" si="97"/>
        <v>3410.5779076563408</v>
      </c>
      <c r="E390" s="85">
        <f t="shared" si="98"/>
        <v>2823.8248259860788</v>
      </c>
      <c r="F390" s="85">
        <f t="shared" si="99"/>
        <v>2852.6137596899225</v>
      </c>
      <c r="G390" s="85">
        <f t="shared" si="100"/>
        <v>2755.6442711457707</v>
      </c>
      <c r="H390" s="86">
        <f t="shared" si="101"/>
        <v>2855.9440860215054</v>
      </c>
      <c r="I390" s="10">
        <f t="shared" si="86"/>
        <v>872.49456492637216</v>
      </c>
      <c r="J390" s="12">
        <f t="shared" si="87"/>
        <v>914.53925579583085</v>
      </c>
      <c r="K390" s="12">
        <f t="shared" si="88"/>
        <v>953.6455916473318</v>
      </c>
      <c r="L390" s="12">
        <f t="shared" si="89"/>
        <v>1018.2577519379845</v>
      </c>
      <c r="M390" s="12">
        <f t="shared" si="90"/>
        <v>1064.5930813837233</v>
      </c>
      <c r="N390" s="87">
        <f t="shared" si="91"/>
        <v>1087.0869990224828</v>
      </c>
      <c r="O390" s="82">
        <f t="shared" si="92"/>
        <v>38229</v>
      </c>
      <c r="P390" s="92">
        <f t="shared" si="93"/>
        <v>40638.052820512821</v>
      </c>
      <c r="Q390" s="93">
        <f t="shared" si="94"/>
        <v>0.29134278832044991</v>
      </c>
      <c r="R390" s="94">
        <f t="shared" si="95"/>
        <v>1</v>
      </c>
      <c r="S390" s="10">
        <v>2704109.51</v>
      </c>
      <c r="T390" s="12">
        <v>1673503.12</v>
      </c>
      <c r="U390" s="12">
        <v>9539449.3800000008</v>
      </c>
      <c r="V390" s="12">
        <v>479373.91</v>
      </c>
      <c r="W390" s="12">
        <v>0</v>
      </c>
      <c r="X390" s="12">
        <v>0</v>
      </c>
      <c r="Y390" s="12">
        <v>484394.51</v>
      </c>
      <c r="Z390" s="12">
        <v>0</v>
      </c>
      <c r="AA390" s="12">
        <v>0</v>
      </c>
      <c r="AB390" s="11">
        <v>14880830.430000002</v>
      </c>
      <c r="AC390" s="10">
        <v>2668203.9300000002</v>
      </c>
      <c r="AD390" s="12">
        <v>1671011.28</v>
      </c>
      <c r="AE390" s="12">
        <v>9327167.3699999992</v>
      </c>
      <c r="AF390" s="12">
        <v>2759300.37</v>
      </c>
      <c r="AG390" s="12">
        <v>0</v>
      </c>
      <c r="AH390" s="12">
        <v>0</v>
      </c>
      <c r="AI390" s="12">
        <v>1080813.45</v>
      </c>
      <c r="AJ390" s="12">
        <v>0</v>
      </c>
      <c r="AK390" s="12">
        <v>0</v>
      </c>
      <c r="AL390" s="11">
        <v>17506496.399999999</v>
      </c>
      <c r="AM390" s="10">
        <v>2153548</v>
      </c>
      <c r="AN390" s="12">
        <v>1594738</v>
      </c>
      <c r="AO390" s="12">
        <v>9626944</v>
      </c>
      <c r="AP390" s="12">
        <v>783851</v>
      </c>
      <c r="AQ390" s="12">
        <v>0</v>
      </c>
      <c r="AR390" s="12">
        <v>0</v>
      </c>
      <c r="AS390" s="12">
        <v>445741</v>
      </c>
      <c r="AT390" s="12">
        <v>5764</v>
      </c>
      <c r="AU390" s="12">
        <v>0</v>
      </c>
      <c r="AV390" s="11">
        <v>14610586</v>
      </c>
      <c r="AW390" s="10">
        <v>1855921</v>
      </c>
      <c r="AX390" s="12">
        <v>1374057</v>
      </c>
      <c r="AY390" s="12">
        <v>10188120</v>
      </c>
      <c r="AZ390" s="12">
        <v>824710</v>
      </c>
      <c r="BA390" s="12">
        <v>0</v>
      </c>
      <c r="BB390" s="12">
        <v>0</v>
      </c>
      <c r="BC390" s="12">
        <v>476679</v>
      </c>
      <c r="BD390" s="12">
        <v>13997</v>
      </c>
      <c r="BE390" s="12">
        <v>0</v>
      </c>
      <c r="BF390" s="11">
        <v>14733484</v>
      </c>
      <c r="BG390" s="10">
        <v>1698914</v>
      </c>
      <c r="BH390" s="12">
        <v>1317767</v>
      </c>
      <c r="BI390" s="12">
        <v>9637573</v>
      </c>
      <c r="BJ390" s="12">
        <v>650526</v>
      </c>
      <c r="BK390" s="12">
        <v>0</v>
      </c>
      <c r="BL390" s="12">
        <v>0</v>
      </c>
      <c r="BM390" s="12">
        <v>476197</v>
      </c>
      <c r="BN390" s="12">
        <v>19493</v>
      </c>
      <c r="BO390" s="12">
        <v>0</v>
      </c>
      <c r="BP390" s="11">
        <v>13800470</v>
      </c>
      <c r="BQ390" s="10">
        <v>2029657</v>
      </c>
      <c r="BR390" s="12">
        <v>1316707</v>
      </c>
      <c r="BS390" s="12">
        <v>9876247</v>
      </c>
      <c r="BT390" s="12">
        <v>924787</v>
      </c>
      <c r="BU390" s="12">
        <v>0</v>
      </c>
      <c r="BV390" s="12">
        <v>0</v>
      </c>
      <c r="BW390" s="12">
        <v>460756</v>
      </c>
      <c r="BX390" s="12">
        <v>14875</v>
      </c>
      <c r="BY390" s="12">
        <v>0</v>
      </c>
      <c r="BZ390" s="11">
        <v>14623029</v>
      </c>
      <c r="CA390" s="10">
        <v>345336.08</v>
      </c>
      <c r="CB390" s="12">
        <v>4216938</v>
      </c>
      <c r="CC390" s="12">
        <v>0</v>
      </c>
      <c r="CD390" s="11">
        <v>4562274.08</v>
      </c>
      <c r="CE390" s="10">
        <v>235257</v>
      </c>
      <c r="CF390" s="12">
        <v>4459073</v>
      </c>
      <c r="CG390" s="12">
        <v>0</v>
      </c>
      <c r="CH390" s="11">
        <v>4694330</v>
      </c>
      <c r="CI390" s="10">
        <v>401601</v>
      </c>
      <c r="CJ390" s="12">
        <v>4530654</v>
      </c>
      <c r="CK390" s="12">
        <v>0</v>
      </c>
      <c r="CL390" s="11">
        <v>4932255</v>
      </c>
      <c r="CM390" s="10">
        <v>414729</v>
      </c>
      <c r="CN390" s="12">
        <v>4839481</v>
      </c>
      <c r="CO390" s="12">
        <v>0</v>
      </c>
      <c r="CP390" s="11">
        <v>5254210</v>
      </c>
      <c r="CQ390" s="10">
        <v>557861</v>
      </c>
      <c r="CR390" s="12">
        <v>4766169</v>
      </c>
      <c r="CS390" s="12">
        <v>0</v>
      </c>
      <c r="CT390" s="11">
        <v>5324030</v>
      </c>
      <c r="CU390" s="10">
        <v>435114</v>
      </c>
      <c r="CV390" s="12">
        <v>5125336</v>
      </c>
      <c r="CW390" s="12">
        <v>0</v>
      </c>
      <c r="CX390" s="11">
        <v>5560450</v>
      </c>
      <c r="CY390" s="10">
        <v>3169768.12</v>
      </c>
      <c r="CZ390" s="12">
        <v>1165654.51</v>
      </c>
      <c r="DA390" s="15">
        <v>78</v>
      </c>
      <c r="DB390" s="10">
        <v>0</v>
      </c>
      <c r="DC390" s="12">
        <v>0</v>
      </c>
      <c r="DD390" s="15">
        <v>0</v>
      </c>
      <c r="DE390" s="17">
        <v>5229</v>
      </c>
      <c r="DF390" s="14">
        <v>5133</v>
      </c>
      <c r="DG390" s="14">
        <v>5172</v>
      </c>
      <c r="DH390" s="14">
        <v>5160</v>
      </c>
      <c r="DI390" s="14">
        <v>5001</v>
      </c>
      <c r="DJ390" s="7">
        <v>5115</v>
      </c>
      <c r="DK390" s="24">
        <v>38229</v>
      </c>
      <c r="DL390" s="65">
        <v>1</v>
      </c>
    </row>
    <row r="391" spans="1:116" x14ac:dyDescent="0.25">
      <c r="A391" s="6" t="s">
        <v>543</v>
      </c>
      <c r="B391" s="41" t="s">
        <v>539</v>
      </c>
      <c r="C391" s="82">
        <f t="shared" si="96"/>
        <v>1001.9667590027701</v>
      </c>
      <c r="D391" s="85">
        <f t="shared" si="97"/>
        <v>920.01333333333332</v>
      </c>
      <c r="E391" s="85">
        <f t="shared" si="98"/>
        <v>849.39736842105265</v>
      </c>
      <c r="F391" s="85">
        <f t="shared" si="99"/>
        <v>846.6292428198434</v>
      </c>
      <c r="G391" s="85">
        <f t="shared" si="100"/>
        <v>964.62628865979377</v>
      </c>
      <c r="H391" s="86">
        <f t="shared" si="101"/>
        <v>850.87798408488061</v>
      </c>
      <c r="I391" s="10">
        <f t="shared" ref="I391:I416" si="102">(CD391/DE391)</f>
        <v>88.46537396121883</v>
      </c>
      <c r="J391" s="12">
        <f t="shared" ref="J391:J416" si="103">(CH391/DF391)</f>
        <v>82.770666666666671</v>
      </c>
      <c r="K391" s="12">
        <f t="shared" ref="K391:K416" si="104">(CL391/DG391)</f>
        <v>83.107894736842098</v>
      </c>
      <c r="L391" s="12">
        <f t="shared" ref="L391:L416" si="105">(CP391/DH391)</f>
        <v>79.879895561357699</v>
      </c>
      <c r="M391" s="12">
        <f t="shared" ref="M391:M416" si="106">(CT391/DI391)</f>
        <v>79.567010309278345</v>
      </c>
      <c r="N391" s="87">
        <f t="shared" ref="N391:N416" si="107">(CX391/DJ391)</f>
        <v>82.294429708222808</v>
      </c>
      <c r="O391" s="82">
        <f t="shared" ref="O391:O416" si="108">DK391</f>
        <v>43889</v>
      </c>
      <c r="P391" s="92">
        <f t="shared" ref="P391:P416" si="109">(CY391/DA391)</f>
        <v>21390</v>
      </c>
      <c r="Q391" s="93">
        <f t="shared" ref="Q391:Q417" si="110">SUM(CY391,CZ391,DB391,DC391)/(AB391-Z391)</f>
        <v>0.24859694230184401</v>
      </c>
      <c r="R391" s="94">
        <f t="shared" ref="R391:R417" si="111">DL391</f>
        <v>0</v>
      </c>
      <c r="S391" s="10">
        <v>113030</v>
      </c>
      <c r="T391" s="12">
        <v>37860</v>
      </c>
      <c r="U391" s="12">
        <v>176100</v>
      </c>
      <c r="V391" s="12">
        <v>11820</v>
      </c>
      <c r="W391" s="12">
        <v>0</v>
      </c>
      <c r="X391" s="12">
        <v>0</v>
      </c>
      <c r="Y391" s="12">
        <v>22900</v>
      </c>
      <c r="Z391" s="12">
        <v>0</v>
      </c>
      <c r="AA391" s="12">
        <v>0</v>
      </c>
      <c r="AB391" s="11">
        <v>361710</v>
      </c>
      <c r="AC391" s="10">
        <v>110090</v>
      </c>
      <c r="AD391" s="12">
        <v>34500</v>
      </c>
      <c r="AE391" s="12">
        <v>169300</v>
      </c>
      <c r="AF391" s="12">
        <v>11800</v>
      </c>
      <c r="AG391" s="12">
        <v>0</v>
      </c>
      <c r="AH391" s="12">
        <v>0</v>
      </c>
      <c r="AI391" s="12">
        <v>19315</v>
      </c>
      <c r="AJ391" s="12">
        <v>0</v>
      </c>
      <c r="AK391" s="12">
        <v>0</v>
      </c>
      <c r="AL391" s="11">
        <v>345005</v>
      </c>
      <c r="AM391" s="10">
        <v>107221</v>
      </c>
      <c r="AN391" s="12">
        <v>20385</v>
      </c>
      <c r="AO391" s="12">
        <v>173146</v>
      </c>
      <c r="AP391" s="12">
        <v>12666</v>
      </c>
      <c r="AQ391" s="12">
        <v>0</v>
      </c>
      <c r="AR391" s="12">
        <v>0</v>
      </c>
      <c r="AS391" s="12">
        <v>9353</v>
      </c>
      <c r="AT391" s="12">
        <v>0</v>
      </c>
      <c r="AU391" s="12">
        <v>0</v>
      </c>
      <c r="AV391" s="11">
        <v>322771</v>
      </c>
      <c r="AW391" s="10">
        <v>109055</v>
      </c>
      <c r="AX391" s="12">
        <v>57085</v>
      </c>
      <c r="AY391" s="12">
        <v>141961</v>
      </c>
      <c r="AZ391" s="12">
        <v>7702</v>
      </c>
      <c r="BA391" s="12">
        <v>0</v>
      </c>
      <c r="BB391" s="12">
        <v>0</v>
      </c>
      <c r="BC391" s="12">
        <v>8456</v>
      </c>
      <c r="BD391" s="12">
        <v>0</v>
      </c>
      <c r="BE391" s="12">
        <v>0</v>
      </c>
      <c r="BF391" s="11">
        <v>324259</v>
      </c>
      <c r="BG391" s="10">
        <v>136360</v>
      </c>
      <c r="BH391" s="12">
        <v>40776</v>
      </c>
      <c r="BI391" s="12">
        <v>177737</v>
      </c>
      <c r="BJ391" s="12">
        <v>7702</v>
      </c>
      <c r="BK391" s="12">
        <v>0</v>
      </c>
      <c r="BL391" s="12">
        <v>0</v>
      </c>
      <c r="BM391" s="12">
        <v>11700</v>
      </c>
      <c r="BN391" s="12">
        <v>0</v>
      </c>
      <c r="BO391" s="12">
        <v>0</v>
      </c>
      <c r="BP391" s="11">
        <v>374275</v>
      </c>
      <c r="BQ391" s="10">
        <v>76396</v>
      </c>
      <c r="BR391" s="12">
        <v>34301</v>
      </c>
      <c r="BS391" s="12">
        <v>194190</v>
      </c>
      <c r="BT391" s="12">
        <v>8496</v>
      </c>
      <c r="BU391" s="12">
        <v>0</v>
      </c>
      <c r="BV391" s="12">
        <v>0</v>
      </c>
      <c r="BW391" s="12">
        <v>7398</v>
      </c>
      <c r="BX391" s="12">
        <v>0</v>
      </c>
      <c r="BY391" s="12">
        <v>0</v>
      </c>
      <c r="BZ391" s="11">
        <v>320781</v>
      </c>
      <c r="CA391" s="10">
        <v>16886</v>
      </c>
      <c r="CB391" s="12">
        <v>15050</v>
      </c>
      <c r="CC391" s="12">
        <v>0</v>
      </c>
      <c r="CD391" s="11">
        <v>31936</v>
      </c>
      <c r="CE391" s="10">
        <v>15814</v>
      </c>
      <c r="CF391" s="12">
        <v>15225</v>
      </c>
      <c r="CG391" s="12">
        <v>0</v>
      </c>
      <c r="CH391" s="11">
        <v>31039</v>
      </c>
      <c r="CI391" s="10">
        <v>17206</v>
      </c>
      <c r="CJ391" s="12">
        <v>14375</v>
      </c>
      <c r="CK391" s="12">
        <v>0</v>
      </c>
      <c r="CL391" s="11">
        <v>31581</v>
      </c>
      <c r="CM391" s="10">
        <v>16069</v>
      </c>
      <c r="CN391" s="12">
        <v>14525</v>
      </c>
      <c r="CO391" s="12">
        <v>0</v>
      </c>
      <c r="CP391" s="11">
        <v>30594</v>
      </c>
      <c r="CQ391" s="10">
        <v>16197</v>
      </c>
      <c r="CR391" s="12">
        <v>14675</v>
      </c>
      <c r="CS391" s="12">
        <v>0</v>
      </c>
      <c r="CT391" s="11">
        <v>30872</v>
      </c>
      <c r="CU391" s="10">
        <v>16200</v>
      </c>
      <c r="CV391" s="12">
        <v>14825</v>
      </c>
      <c r="CW391" s="12">
        <v>0</v>
      </c>
      <c r="CX391" s="11">
        <v>31025</v>
      </c>
      <c r="CY391" s="10">
        <v>64170</v>
      </c>
      <c r="CZ391" s="12">
        <v>25750</v>
      </c>
      <c r="DA391" s="15">
        <v>3</v>
      </c>
      <c r="DB391" s="10">
        <v>0</v>
      </c>
      <c r="DC391" s="12">
        <v>0</v>
      </c>
      <c r="DD391" s="15">
        <v>0</v>
      </c>
      <c r="DE391" s="17">
        <v>361</v>
      </c>
      <c r="DF391" s="14">
        <v>375</v>
      </c>
      <c r="DG391" s="14">
        <v>380</v>
      </c>
      <c r="DH391" s="14">
        <v>383</v>
      </c>
      <c r="DI391" s="14">
        <v>388</v>
      </c>
      <c r="DJ391" s="7">
        <v>377</v>
      </c>
      <c r="DK391" s="24">
        <v>43889</v>
      </c>
      <c r="DL391" s="65">
        <v>0</v>
      </c>
    </row>
    <row r="392" spans="1:116" x14ac:dyDescent="0.25">
      <c r="A392" s="18" t="s">
        <v>503</v>
      </c>
      <c r="B392" s="44" t="s">
        <v>500</v>
      </c>
      <c r="C392" s="101">
        <f t="shared" ref="C392:C416" si="112">(AB392-Z392)/DE392</f>
        <v>0</v>
      </c>
      <c r="D392" s="106">
        <f t="shared" ref="D392:D416" si="113">(AL392-AJ392)/DF392</f>
        <v>0</v>
      </c>
      <c r="E392" s="106">
        <f t="shared" ref="E392:E416" si="114">(AV392-AT392)/DG392</f>
        <v>0</v>
      </c>
      <c r="F392" s="106">
        <f t="shared" ref="F392:F416" si="115">(BF392-BD392)/DH392</f>
        <v>0</v>
      </c>
      <c r="G392" s="106">
        <f t="shared" ref="G392:G416" si="116">(BP392-BN392)/DI392</f>
        <v>0</v>
      </c>
      <c r="H392" s="107">
        <f t="shared" ref="H392:H416" si="117">(BZ392-BX392)/DJ392</f>
        <v>0</v>
      </c>
      <c r="I392" s="19">
        <f t="shared" si="102"/>
        <v>0</v>
      </c>
      <c r="J392" s="20">
        <f t="shared" si="103"/>
        <v>0</v>
      </c>
      <c r="K392" s="20">
        <f t="shared" si="104"/>
        <v>0</v>
      </c>
      <c r="L392" s="20">
        <f t="shared" si="105"/>
        <v>0</v>
      </c>
      <c r="M392" s="20">
        <f t="shared" si="106"/>
        <v>0</v>
      </c>
      <c r="N392" s="102">
        <f t="shared" si="107"/>
        <v>0</v>
      </c>
      <c r="O392" s="101">
        <f t="shared" si="108"/>
        <v>36000</v>
      </c>
      <c r="P392" s="103" t="e">
        <f t="shared" si="109"/>
        <v>#DIV/0!</v>
      </c>
      <c r="Q392" s="104" t="e">
        <f t="shared" si="110"/>
        <v>#DIV/0!</v>
      </c>
      <c r="R392" s="105">
        <f t="shared" si="111"/>
        <v>0</v>
      </c>
      <c r="S392" s="19">
        <v>0</v>
      </c>
      <c r="T392" s="20">
        <v>0</v>
      </c>
      <c r="U392" s="20">
        <v>0</v>
      </c>
      <c r="V392" s="20">
        <v>0</v>
      </c>
      <c r="W392" s="20">
        <v>0</v>
      </c>
      <c r="X392" s="20">
        <v>0</v>
      </c>
      <c r="Y392" s="20">
        <v>0</v>
      </c>
      <c r="Z392" s="20">
        <v>0</v>
      </c>
      <c r="AA392" s="20">
        <v>0</v>
      </c>
      <c r="AB392" s="21">
        <v>0</v>
      </c>
      <c r="AC392" s="19">
        <v>0</v>
      </c>
      <c r="AD392" s="20">
        <v>0</v>
      </c>
      <c r="AE392" s="20">
        <v>0</v>
      </c>
      <c r="AF392" s="20">
        <v>0</v>
      </c>
      <c r="AG392" s="20">
        <v>0</v>
      </c>
      <c r="AH392" s="20">
        <v>0</v>
      </c>
      <c r="AI392" s="20">
        <v>0</v>
      </c>
      <c r="AJ392" s="20">
        <v>0</v>
      </c>
      <c r="AK392" s="20">
        <v>0</v>
      </c>
      <c r="AL392" s="21">
        <v>0</v>
      </c>
      <c r="AM392" s="19">
        <v>0</v>
      </c>
      <c r="AN392" s="20">
        <v>0</v>
      </c>
      <c r="AO392" s="20">
        <v>0</v>
      </c>
      <c r="AP392" s="20">
        <v>0</v>
      </c>
      <c r="AQ392" s="20">
        <v>0</v>
      </c>
      <c r="AR392" s="20">
        <v>0</v>
      </c>
      <c r="AS392" s="20">
        <v>0</v>
      </c>
      <c r="AT392" s="20">
        <v>0</v>
      </c>
      <c r="AU392" s="20">
        <v>0</v>
      </c>
      <c r="AV392" s="21">
        <v>0</v>
      </c>
      <c r="AW392" s="19">
        <v>0</v>
      </c>
      <c r="AX392" s="20">
        <v>0</v>
      </c>
      <c r="AY392" s="20">
        <v>0</v>
      </c>
      <c r="AZ392" s="20">
        <v>0</v>
      </c>
      <c r="BA392" s="20">
        <v>0</v>
      </c>
      <c r="BB392" s="20">
        <v>0</v>
      </c>
      <c r="BC392" s="20">
        <v>0</v>
      </c>
      <c r="BD392" s="20">
        <v>0</v>
      </c>
      <c r="BE392" s="20">
        <v>0</v>
      </c>
      <c r="BF392" s="21">
        <v>0</v>
      </c>
      <c r="BG392" s="19">
        <v>0</v>
      </c>
      <c r="BH392" s="20">
        <v>0</v>
      </c>
      <c r="BI392" s="20">
        <v>0</v>
      </c>
      <c r="BJ392" s="20">
        <v>0</v>
      </c>
      <c r="BK392" s="20">
        <v>0</v>
      </c>
      <c r="BL392" s="20">
        <v>0</v>
      </c>
      <c r="BM392" s="20">
        <v>0</v>
      </c>
      <c r="BN392" s="20">
        <v>0</v>
      </c>
      <c r="BO392" s="20">
        <v>0</v>
      </c>
      <c r="BP392" s="21">
        <v>0</v>
      </c>
      <c r="BQ392" s="19">
        <v>0</v>
      </c>
      <c r="BR392" s="20">
        <v>0</v>
      </c>
      <c r="BS392" s="20">
        <v>0</v>
      </c>
      <c r="BT392" s="20">
        <v>0</v>
      </c>
      <c r="BU392" s="20">
        <v>0</v>
      </c>
      <c r="BV392" s="20">
        <v>0</v>
      </c>
      <c r="BW392" s="20">
        <v>0</v>
      </c>
      <c r="BX392" s="20">
        <v>0</v>
      </c>
      <c r="BY392" s="20">
        <v>0</v>
      </c>
      <c r="BZ392" s="21">
        <v>0</v>
      </c>
      <c r="CA392" s="19">
        <v>0</v>
      </c>
      <c r="CB392" s="20">
        <v>0</v>
      </c>
      <c r="CC392" s="20">
        <v>0</v>
      </c>
      <c r="CD392" s="21">
        <v>0</v>
      </c>
      <c r="CE392" s="19">
        <v>0</v>
      </c>
      <c r="CF392" s="20">
        <v>0</v>
      </c>
      <c r="CG392" s="20">
        <v>0</v>
      </c>
      <c r="CH392" s="21">
        <v>0</v>
      </c>
      <c r="CI392" s="19">
        <v>0</v>
      </c>
      <c r="CJ392" s="20">
        <v>0</v>
      </c>
      <c r="CK392" s="20">
        <v>0</v>
      </c>
      <c r="CL392" s="21">
        <v>0</v>
      </c>
      <c r="CM392" s="19">
        <v>0</v>
      </c>
      <c r="CN392" s="20">
        <v>0</v>
      </c>
      <c r="CO392" s="20">
        <v>0</v>
      </c>
      <c r="CP392" s="21">
        <v>0</v>
      </c>
      <c r="CQ392" s="19">
        <v>0</v>
      </c>
      <c r="CR392" s="20">
        <v>0</v>
      </c>
      <c r="CS392" s="20">
        <v>0</v>
      </c>
      <c r="CT392" s="21">
        <v>0</v>
      </c>
      <c r="CU392" s="19">
        <v>0</v>
      </c>
      <c r="CV392" s="20">
        <v>0</v>
      </c>
      <c r="CW392" s="20">
        <v>0</v>
      </c>
      <c r="CX392" s="21">
        <v>0</v>
      </c>
      <c r="CY392" s="19">
        <v>0</v>
      </c>
      <c r="CZ392" s="20">
        <v>0</v>
      </c>
      <c r="DA392" s="22">
        <v>0</v>
      </c>
      <c r="DB392" s="19">
        <v>0</v>
      </c>
      <c r="DC392" s="20">
        <v>0</v>
      </c>
      <c r="DD392" s="22">
        <v>0</v>
      </c>
      <c r="DE392" s="32">
        <v>817</v>
      </c>
      <c r="DF392" s="33">
        <v>818</v>
      </c>
      <c r="DG392" s="33">
        <v>805</v>
      </c>
      <c r="DH392" s="33">
        <v>803</v>
      </c>
      <c r="DI392" s="33">
        <v>768</v>
      </c>
      <c r="DJ392" s="34">
        <v>769</v>
      </c>
      <c r="DK392" s="35">
        <v>36000</v>
      </c>
      <c r="DL392" s="64">
        <v>0</v>
      </c>
    </row>
    <row r="393" spans="1:116" x14ac:dyDescent="0.25">
      <c r="A393" s="6" t="s">
        <v>217</v>
      </c>
      <c r="B393" s="41" t="s">
        <v>216</v>
      </c>
      <c r="C393" s="82">
        <f t="shared" si="112"/>
        <v>6469</v>
      </c>
      <c r="D393" s="85">
        <f t="shared" si="113"/>
        <v>6450.7777777777774</v>
      </c>
      <c r="E393" s="85">
        <f t="shared" si="114"/>
        <v>6727.333333333333</v>
      </c>
      <c r="F393" s="85">
        <f t="shared" si="115"/>
        <v>13161.8</v>
      </c>
      <c r="G393" s="85">
        <f t="shared" si="116"/>
        <v>19776</v>
      </c>
      <c r="H393" s="86">
        <f t="shared" si="117"/>
        <v>9097.2000000000007</v>
      </c>
      <c r="I393" s="10">
        <f t="shared" si="102"/>
        <v>113262.21</v>
      </c>
      <c r="J393" s="12">
        <f t="shared" si="103"/>
        <v>115484.44444444444</v>
      </c>
      <c r="K393" s="12">
        <f t="shared" si="104"/>
        <v>118262.22222222222</v>
      </c>
      <c r="L393" s="12">
        <f t="shared" si="105"/>
        <v>217872</v>
      </c>
      <c r="M393" s="12">
        <f t="shared" si="106"/>
        <v>222872</v>
      </c>
      <c r="N393" s="87">
        <f t="shared" si="107"/>
        <v>232872</v>
      </c>
      <c r="O393" s="82" t="str">
        <f t="shared" si="108"/>
        <v>no estimate</v>
      </c>
      <c r="P393" s="92">
        <f t="shared" si="109"/>
        <v>5000</v>
      </c>
      <c r="Q393" s="93">
        <f t="shared" si="110"/>
        <v>8.5879665412823547E-2</v>
      </c>
      <c r="R393" s="94">
        <f t="shared" si="111"/>
        <v>0</v>
      </c>
      <c r="S393" s="10">
        <v>54646</v>
      </c>
      <c r="T393" s="12">
        <v>0</v>
      </c>
      <c r="U393" s="12">
        <v>2475</v>
      </c>
      <c r="V393" s="12">
        <v>0</v>
      </c>
      <c r="W393" s="12">
        <v>0</v>
      </c>
      <c r="X393" s="12">
        <v>0</v>
      </c>
      <c r="Y393" s="12">
        <v>1100</v>
      </c>
      <c r="Z393" s="12">
        <v>0</v>
      </c>
      <c r="AA393" s="12">
        <v>0</v>
      </c>
      <c r="AB393" s="11">
        <v>58221</v>
      </c>
      <c r="AC393" s="10">
        <v>54482</v>
      </c>
      <c r="AD393" s="12">
        <v>0</v>
      </c>
      <c r="AE393" s="12">
        <v>2475</v>
      </c>
      <c r="AF393" s="12">
        <v>0</v>
      </c>
      <c r="AG393" s="12">
        <v>0</v>
      </c>
      <c r="AH393" s="12">
        <v>0</v>
      </c>
      <c r="AI393" s="12">
        <v>1100</v>
      </c>
      <c r="AJ393" s="12">
        <v>0</v>
      </c>
      <c r="AK393" s="12">
        <v>0</v>
      </c>
      <c r="AL393" s="11">
        <v>58057</v>
      </c>
      <c r="AM393" s="10">
        <v>54213</v>
      </c>
      <c r="AN393" s="12">
        <v>0</v>
      </c>
      <c r="AO393" s="12">
        <v>5447</v>
      </c>
      <c r="AP393" s="12">
        <v>0</v>
      </c>
      <c r="AQ393" s="12">
        <v>0</v>
      </c>
      <c r="AR393" s="12">
        <v>0</v>
      </c>
      <c r="AS393" s="12">
        <v>886</v>
      </c>
      <c r="AT393" s="12">
        <v>0</v>
      </c>
      <c r="AU393" s="12">
        <v>0</v>
      </c>
      <c r="AV393" s="11">
        <v>60546</v>
      </c>
      <c r="AW393" s="10">
        <v>58705</v>
      </c>
      <c r="AX393" s="12">
        <v>0</v>
      </c>
      <c r="AY393" s="12">
        <v>5166</v>
      </c>
      <c r="AZ393" s="12">
        <v>0</v>
      </c>
      <c r="BA393" s="12">
        <v>0</v>
      </c>
      <c r="BB393" s="12">
        <v>0</v>
      </c>
      <c r="BC393" s="12">
        <v>1938</v>
      </c>
      <c r="BD393" s="12">
        <v>0</v>
      </c>
      <c r="BE393" s="12">
        <v>0</v>
      </c>
      <c r="BF393" s="11">
        <v>65809</v>
      </c>
      <c r="BG393" s="10">
        <v>90835</v>
      </c>
      <c r="BH393" s="12">
        <v>0</v>
      </c>
      <c r="BI393" s="12">
        <v>6152</v>
      </c>
      <c r="BJ393" s="12">
        <v>0</v>
      </c>
      <c r="BK393" s="12">
        <v>0</v>
      </c>
      <c r="BL393" s="12">
        <v>0</v>
      </c>
      <c r="BM393" s="12">
        <v>1893</v>
      </c>
      <c r="BN393" s="12">
        <v>0</v>
      </c>
      <c r="BO393" s="12">
        <v>0</v>
      </c>
      <c r="BP393" s="11">
        <v>98880</v>
      </c>
      <c r="BQ393" s="10">
        <v>37193</v>
      </c>
      <c r="BR393" s="12">
        <v>0</v>
      </c>
      <c r="BS393" s="12">
        <v>5053</v>
      </c>
      <c r="BT393" s="12">
        <v>0</v>
      </c>
      <c r="BU393" s="12">
        <v>0</v>
      </c>
      <c r="BV393" s="12">
        <v>0</v>
      </c>
      <c r="BW393" s="12">
        <v>3240</v>
      </c>
      <c r="BX393" s="12">
        <v>0</v>
      </c>
      <c r="BY393" s="12">
        <v>0</v>
      </c>
      <c r="BZ393" s="11">
        <v>45486</v>
      </c>
      <c r="CA393" s="10">
        <v>1019359.89</v>
      </c>
      <c r="CB393" s="12">
        <v>0</v>
      </c>
      <c r="CC393" s="12">
        <v>0</v>
      </c>
      <c r="CD393" s="11">
        <v>1019359.89</v>
      </c>
      <c r="CE393" s="10">
        <v>1039360</v>
      </c>
      <c r="CF393" s="12">
        <v>0</v>
      </c>
      <c r="CG393" s="12">
        <v>0</v>
      </c>
      <c r="CH393" s="11">
        <v>1039360</v>
      </c>
      <c r="CI393" s="10">
        <v>1064360</v>
      </c>
      <c r="CJ393" s="12">
        <v>0</v>
      </c>
      <c r="CK393" s="12">
        <v>0</v>
      </c>
      <c r="CL393" s="11">
        <v>1064360</v>
      </c>
      <c r="CM393" s="10">
        <v>1089360</v>
      </c>
      <c r="CN393" s="12">
        <v>0</v>
      </c>
      <c r="CO393" s="12">
        <v>0</v>
      </c>
      <c r="CP393" s="11">
        <v>1089360</v>
      </c>
      <c r="CQ393" s="10">
        <v>1114360</v>
      </c>
      <c r="CR393" s="12">
        <v>0</v>
      </c>
      <c r="CS393" s="12">
        <v>0</v>
      </c>
      <c r="CT393" s="11">
        <v>1114360</v>
      </c>
      <c r="CU393" s="10">
        <v>1164360</v>
      </c>
      <c r="CV393" s="12">
        <v>0</v>
      </c>
      <c r="CW393" s="12">
        <v>0</v>
      </c>
      <c r="CX393" s="11">
        <v>1164360</v>
      </c>
      <c r="CY393" s="10">
        <v>5000</v>
      </c>
      <c r="CZ393" s="12">
        <v>0</v>
      </c>
      <c r="DA393" s="15">
        <v>1</v>
      </c>
      <c r="DB393" s="10">
        <v>0</v>
      </c>
      <c r="DC393" s="12">
        <v>0</v>
      </c>
      <c r="DD393" s="15">
        <v>0</v>
      </c>
      <c r="DE393" s="17">
        <v>9</v>
      </c>
      <c r="DF393" s="14">
        <v>9</v>
      </c>
      <c r="DG393" s="14">
        <v>9</v>
      </c>
      <c r="DH393" s="14">
        <v>5</v>
      </c>
      <c r="DI393" s="14">
        <v>5</v>
      </c>
      <c r="DJ393" s="7">
        <v>5</v>
      </c>
      <c r="DK393" s="68" t="s">
        <v>545</v>
      </c>
      <c r="DL393" s="65">
        <v>0</v>
      </c>
    </row>
    <row r="394" spans="1:116" x14ac:dyDescent="0.25">
      <c r="A394" s="18" t="s">
        <v>477</v>
      </c>
      <c r="B394" s="44" t="s">
        <v>473</v>
      </c>
      <c r="C394" s="101">
        <f t="shared" si="112"/>
        <v>0</v>
      </c>
      <c r="D394" s="106">
        <f t="shared" si="113"/>
        <v>0</v>
      </c>
      <c r="E394" s="106">
        <f t="shared" si="114"/>
        <v>0</v>
      </c>
      <c r="F394" s="106">
        <f t="shared" si="115"/>
        <v>0</v>
      </c>
      <c r="G394" s="106">
        <f t="shared" si="116"/>
        <v>0</v>
      </c>
      <c r="H394" s="107">
        <f t="shared" si="117"/>
        <v>0</v>
      </c>
      <c r="I394" s="19">
        <f t="shared" si="102"/>
        <v>0</v>
      </c>
      <c r="J394" s="20">
        <f t="shared" si="103"/>
        <v>0</v>
      </c>
      <c r="K394" s="20">
        <f t="shared" si="104"/>
        <v>0</v>
      </c>
      <c r="L394" s="20">
        <f t="shared" si="105"/>
        <v>0</v>
      </c>
      <c r="M394" s="20">
        <f t="shared" si="106"/>
        <v>0</v>
      </c>
      <c r="N394" s="102">
        <f t="shared" si="107"/>
        <v>0</v>
      </c>
      <c r="O394" s="101">
        <f t="shared" si="108"/>
        <v>32813</v>
      </c>
      <c r="P394" s="103" t="e">
        <f t="shared" si="109"/>
        <v>#DIV/0!</v>
      </c>
      <c r="Q394" s="104" t="e">
        <f t="shared" si="110"/>
        <v>#DIV/0!</v>
      </c>
      <c r="R394" s="105">
        <f t="shared" si="111"/>
        <v>0</v>
      </c>
      <c r="S394" s="19">
        <v>0</v>
      </c>
      <c r="T394" s="20">
        <v>0</v>
      </c>
      <c r="U394" s="20">
        <v>0</v>
      </c>
      <c r="V394" s="20">
        <v>0</v>
      </c>
      <c r="W394" s="20">
        <v>0</v>
      </c>
      <c r="X394" s="20">
        <v>0</v>
      </c>
      <c r="Y394" s="20">
        <v>0</v>
      </c>
      <c r="Z394" s="20">
        <v>0</v>
      </c>
      <c r="AA394" s="20">
        <v>0</v>
      </c>
      <c r="AB394" s="21">
        <v>0</v>
      </c>
      <c r="AC394" s="19">
        <v>0</v>
      </c>
      <c r="AD394" s="20">
        <v>0</v>
      </c>
      <c r="AE394" s="20">
        <v>0</v>
      </c>
      <c r="AF394" s="20">
        <v>0</v>
      </c>
      <c r="AG394" s="20">
        <v>0</v>
      </c>
      <c r="AH394" s="20">
        <v>0</v>
      </c>
      <c r="AI394" s="20">
        <v>0</v>
      </c>
      <c r="AJ394" s="20">
        <v>0</v>
      </c>
      <c r="AK394" s="20">
        <v>0</v>
      </c>
      <c r="AL394" s="21">
        <v>0</v>
      </c>
      <c r="AM394" s="19">
        <v>0</v>
      </c>
      <c r="AN394" s="20">
        <v>0</v>
      </c>
      <c r="AO394" s="20">
        <v>0</v>
      </c>
      <c r="AP394" s="20">
        <v>0</v>
      </c>
      <c r="AQ394" s="20">
        <v>0</v>
      </c>
      <c r="AR394" s="20">
        <v>0</v>
      </c>
      <c r="AS394" s="20">
        <v>0</v>
      </c>
      <c r="AT394" s="20">
        <v>0</v>
      </c>
      <c r="AU394" s="20">
        <v>0</v>
      </c>
      <c r="AV394" s="21">
        <v>0</v>
      </c>
      <c r="AW394" s="19">
        <v>0</v>
      </c>
      <c r="AX394" s="20">
        <v>0</v>
      </c>
      <c r="AY394" s="20">
        <v>0</v>
      </c>
      <c r="AZ394" s="20">
        <v>0</v>
      </c>
      <c r="BA394" s="20">
        <v>0</v>
      </c>
      <c r="BB394" s="20">
        <v>0</v>
      </c>
      <c r="BC394" s="20">
        <v>0</v>
      </c>
      <c r="BD394" s="20">
        <v>0</v>
      </c>
      <c r="BE394" s="20">
        <v>0</v>
      </c>
      <c r="BF394" s="21">
        <v>0</v>
      </c>
      <c r="BG394" s="19">
        <v>0</v>
      </c>
      <c r="BH394" s="20">
        <v>0</v>
      </c>
      <c r="BI394" s="20">
        <v>0</v>
      </c>
      <c r="BJ394" s="20">
        <v>0</v>
      </c>
      <c r="BK394" s="20">
        <v>0</v>
      </c>
      <c r="BL394" s="20">
        <v>0</v>
      </c>
      <c r="BM394" s="20">
        <v>0</v>
      </c>
      <c r="BN394" s="20">
        <v>0</v>
      </c>
      <c r="BO394" s="20">
        <v>0</v>
      </c>
      <c r="BP394" s="21">
        <v>0</v>
      </c>
      <c r="BQ394" s="19">
        <v>0</v>
      </c>
      <c r="BR394" s="20">
        <v>0</v>
      </c>
      <c r="BS394" s="20">
        <v>0</v>
      </c>
      <c r="BT394" s="20">
        <v>0</v>
      </c>
      <c r="BU394" s="20">
        <v>0</v>
      </c>
      <c r="BV394" s="20">
        <v>0</v>
      </c>
      <c r="BW394" s="20">
        <v>0</v>
      </c>
      <c r="BX394" s="20">
        <v>0</v>
      </c>
      <c r="BY394" s="20">
        <v>0</v>
      </c>
      <c r="BZ394" s="21">
        <v>0</v>
      </c>
      <c r="CA394" s="19">
        <v>0</v>
      </c>
      <c r="CB394" s="20">
        <v>0</v>
      </c>
      <c r="CC394" s="20">
        <v>0</v>
      </c>
      <c r="CD394" s="21">
        <v>0</v>
      </c>
      <c r="CE394" s="19">
        <v>0</v>
      </c>
      <c r="CF394" s="20">
        <v>0</v>
      </c>
      <c r="CG394" s="20">
        <v>0</v>
      </c>
      <c r="CH394" s="21">
        <v>0</v>
      </c>
      <c r="CI394" s="19">
        <v>0</v>
      </c>
      <c r="CJ394" s="20">
        <v>0</v>
      </c>
      <c r="CK394" s="20">
        <v>0</v>
      </c>
      <c r="CL394" s="21">
        <v>0</v>
      </c>
      <c r="CM394" s="19">
        <v>0</v>
      </c>
      <c r="CN394" s="20">
        <v>0</v>
      </c>
      <c r="CO394" s="20">
        <v>0</v>
      </c>
      <c r="CP394" s="21">
        <v>0</v>
      </c>
      <c r="CQ394" s="19">
        <v>0</v>
      </c>
      <c r="CR394" s="20">
        <v>0</v>
      </c>
      <c r="CS394" s="20">
        <v>0</v>
      </c>
      <c r="CT394" s="21">
        <v>0</v>
      </c>
      <c r="CU394" s="19">
        <v>0</v>
      </c>
      <c r="CV394" s="20">
        <v>0</v>
      </c>
      <c r="CW394" s="20">
        <v>0</v>
      </c>
      <c r="CX394" s="21">
        <v>0</v>
      </c>
      <c r="CY394" s="19">
        <v>0</v>
      </c>
      <c r="CZ394" s="20">
        <v>0</v>
      </c>
      <c r="DA394" s="22">
        <v>0</v>
      </c>
      <c r="DB394" s="19">
        <v>0</v>
      </c>
      <c r="DC394" s="20">
        <v>0</v>
      </c>
      <c r="DD394" s="22">
        <v>0</v>
      </c>
      <c r="DE394" s="32">
        <v>717</v>
      </c>
      <c r="DF394" s="33">
        <v>712</v>
      </c>
      <c r="DG394" s="33">
        <v>717</v>
      </c>
      <c r="DH394" s="33">
        <v>717</v>
      </c>
      <c r="DI394" s="33">
        <v>712</v>
      </c>
      <c r="DJ394" s="34">
        <v>711</v>
      </c>
      <c r="DK394" s="35">
        <v>32813</v>
      </c>
      <c r="DL394" s="64">
        <v>0</v>
      </c>
    </row>
    <row r="395" spans="1:116" x14ac:dyDescent="0.25">
      <c r="A395" s="6" t="s">
        <v>419</v>
      </c>
      <c r="B395" s="41" t="s">
        <v>384</v>
      </c>
      <c r="C395" s="82">
        <f t="shared" si="112"/>
        <v>1435.0876571593478</v>
      </c>
      <c r="D395" s="85">
        <f t="shared" si="113"/>
        <v>2612.6633602978941</v>
      </c>
      <c r="E395" s="85">
        <f t="shared" si="114"/>
        <v>1169.7457061918251</v>
      </c>
      <c r="F395" s="85">
        <f t="shared" si="115"/>
        <v>1143.422879220004</v>
      </c>
      <c r="G395" s="85">
        <f t="shared" si="116"/>
        <v>1234.7007183428</v>
      </c>
      <c r="H395" s="86">
        <f t="shared" si="117"/>
        <v>1107.2988365800866</v>
      </c>
      <c r="I395" s="10">
        <f t="shared" si="102"/>
        <v>332.59950619659145</v>
      </c>
      <c r="J395" s="12">
        <f t="shared" si="103"/>
        <v>49.114021571648692</v>
      </c>
      <c r="K395" s="12">
        <f t="shared" si="104"/>
        <v>88.369793605827596</v>
      </c>
      <c r="L395" s="12">
        <f t="shared" si="105"/>
        <v>108.53807123433043</v>
      </c>
      <c r="M395" s="12">
        <f t="shared" si="106"/>
        <v>73.182910123621781</v>
      </c>
      <c r="N395" s="87">
        <f t="shared" si="107"/>
        <v>91.822240259740255</v>
      </c>
      <c r="O395" s="82">
        <f t="shared" si="108"/>
        <v>85172</v>
      </c>
      <c r="P395" s="92">
        <f t="shared" si="109"/>
        <v>65920.130573248403</v>
      </c>
      <c r="Q395" s="93">
        <f t="shared" si="110"/>
        <v>0.3671315246285482</v>
      </c>
      <c r="R395" s="94">
        <f t="shared" si="111"/>
        <v>0</v>
      </c>
      <c r="S395" s="10">
        <v>12298018</v>
      </c>
      <c r="T395" s="12">
        <v>10724050.039999999</v>
      </c>
      <c r="U395" s="12">
        <v>47112484</v>
      </c>
      <c r="V395" s="12">
        <v>4214421</v>
      </c>
      <c r="W395" s="12">
        <v>2043817.4</v>
      </c>
      <c r="X395" s="12">
        <v>0</v>
      </c>
      <c r="Y395" s="12">
        <v>13117932</v>
      </c>
      <c r="Z395" s="12">
        <v>16761240.92</v>
      </c>
      <c r="AA395" s="12">
        <v>0</v>
      </c>
      <c r="AB395" s="11">
        <v>106271963.36</v>
      </c>
      <c r="AC395" s="10">
        <v>24461674</v>
      </c>
      <c r="AD395" s="12">
        <v>15825804</v>
      </c>
      <c r="AE395" s="12">
        <v>90070075</v>
      </c>
      <c r="AF395" s="12">
        <v>7114513</v>
      </c>
      <c r="AG395" s="12">
        <v>2730222</v>
      </c>
      <c r="AH395" s="12">
        <v>0</v>
      </c>
      <c r="AI395" s="12">
        <v>22577090</v>
      </c>
      <c r="AJ395" s="12">
        <v>50603180</v>
      </c>
      <c r="AK395" s="12">
        <v>0</v>
      </c>
      <c r="AL395" s="11">
        <v>213382558</v>
      </c>
      <c r="AM395" s="10">
        <v>15454033</v>
      </c>
      <c r="AN395" s="12">
        <v>13460655</v>
      </c>
      <c r="AO395" s="12">
        <v>25942894</v>
      </c>
      <c r="AP395" s="12">
        <v>5069848</v>
      </c>
      <c r="AQ395" s="12">
        <v>1337009</v>
      </c>
      <c r="AR395" s="12">
        <v>0</v>
      </c>
      <c r="AS395" s="12">
        <v>10996602</v>
      </c>
      <c r="AT395" s="12">
        <v>24444877</v>
      </c>
      <c r="AU395" s="12">
        <v>0</v>
      </c>
      <c r="AV395" s="11">
        <v>96705918</v>
      </c>
      <c r="AW395" s="10">
        <v>14497860</v>
      </c>
      <c r="AX395" s="12">
        <v>12263595</v>
      </c>
      <c r="AY395" s="12">
        <v>25963004</v>
      </c>
      <c r="AZ395" s="12">
        <v>6006746</v>
      </c>
      <c r="BA395" s="12">
        <v>1126267</v>
      </c>
      <c r="BB395" s="12">
        <v>0</v>
      </c>
      <c r="BC395" s="12">
        <v>9100075</v>
      </c>
      <c r="BD395" s="12">
        <v>18281480</v>
      </c>
      <c r="BE395" s="12">
        <v>0</v>
      </c>
      <c r="BF395" s="11">
        <v>87239027</v>
      </c>
      <c r="BG395" s="10">
        <v>12796612</v>
      </c>
      <c r="BH395" s="12">
        <v>11527956</v>
      </c>
      <c r="BI395" s="12">
        <v>24113816</v>
      </c>
      <c r="BJ395" s="12">
        <v>9315497</v>
      </c>
      <c r="BK395" s="12">
        <v>1098170</v>
      </c>
      <c r="BL395" s="12">
        <v>0</v>
      </c>
      <c r="BM395" s="12">
        <v>15057134</v>
      </c>
      <c r="BN395" s="12">
        <v>19653171</v>
      </c>
      <c r="BO395" s="12">
        <v>0</v>
      </c>
      <c r="BP395" s="11">
        <v>93562356</v>
      </c>
      <c r="BQ395" s="10">
        <v>11476759</v>
      </c>
      <c r="BR395" s="12">
        <v>11568035</v>
      </c>
      <c r="BS395" s="12">
        <v>24971374</v>
      </c>
      <c r="BT395" s="12">
        <v>4108891</v>
      </c>
      <c r="BU395" s="12">
        <v>1458218</v>
      </c>
      <c r="BV395" s="12">
        <v>0</v>
      </c>
      <c r="BW395" s="12">
        <v>11897947</v>
      </c>
      <c r="BX395" s="12">
        <v>20987371</v>
      </c>
      <c r="BY395" s="12">
        <v>0</v>
      </c>
      <c r="BZ395" s="11">
        <v>86468595</v>
      </c>
      <c r="CA395" s="10">
        <v>0</v>
      </c>
      <c r="CB395" s="12">
        <v>19248766</v>
      </c>
      <c r="CC395" s="12">
        <v>1496463</v>
      </c>
      <c r="CD395" s="11">
        <v>20745229</v>
      </c>
      <c r="CE395" s="10">
        <v>0</v>
      </c>
      <c r="CF395" s="12">
        <v>0</v>
      </c>
      <c r="CG395" s="12">
        <v>3060000</v>
      </c>
      <c r="CH395" s="11">
        <v>3060000</v>
      </c>
      <c r="CI395" s="10">
        <v>0</v>
      </c>
      <c r="CJ395" s="12">
        <v>0</v>
      </c>
      <c r="CK395" s="12">
        <v>5459044</v>
      </c>
      <c r="CL395" s="11">
        <v>5459044</v>
      </c>
      <c r="CM395" s="10">
        <v>0</v>
      </c>
      <c r="CN395" s="12">
        <v>0</v>
      </c>
      <c r="CO395" s="12">
        <v>6545714</v>
      </c>
      <c r="CP395" s="11">
        <v>6545714</v>
      </c>
      <c r="CQ395" s="10">
        <v>0</v>
      </c>
      <c r="CR395" s="12">
        <v>0</v>
      </c>
      <c r="CS395" s="12">
        <v>4380729</v>
      </c>
      <c r="CT395" s="11">
        <v>4380729</v>
      </c>
      <c r="CU395" s="10">
        <v>0</v>
      </c>
      <c r="CV395" s="12">
        <v>0</v>
      </c>
      <c r="CW395" s="12">
        <v>5430000</v>
      </c>
      <c r="CX395" s="11">
        <v>5430000</v>
      </c>
      <c r="CY395" s="10">
        <v>20698921</v>
      </c>
      <c r="CZ395" s="12">
        <v>10994815</v>
      </c>
      <c r="DA395" s="15">
        <v>314</v>
      </c>
      <c r="DB395" s="10">
        <v>1085436</v>
      </c>
      <c r="DC395" s="12">
        <v>83036</v>
      </c>
      <c r="DD395" s="15">
        <v>40</v>
      </c>
      <c r="DE395" s="17">
        <v>62373</v>
      </c>
      <c r="DF395" s="14">
        <v>62304</v>
      </c>
      <c r="DG395" s="14">
        <v>61775</v>
      </c>
      <c r="DH395" s="14">
        <v>60308</v>
      </c>
      <c r="DI395" s="14">
        <v>59860</v>
      </c>
      <c r="DJ395" s="7">
        <v>59136</v>
      </c>
      <c r="DK395" s="24">
        <v>85172</v>
      </c>
      <c r="DL395" s="65">
        <v>0</v>
      </c>
    </row>
    <row r="396" spans="1:116" x14ac:dyDescent="0.25">
      <c r="A396" s="6" t="s">
        <v>109</v>
      </c>
      <c r="B396" s="41" t="s">
        <v>94</v>
      </c>
      <c r="C396" s="82">
        <f t="shared" si="112"/>
        <v>1392.1463972550514</v>
      </c>
      <c r="D396" s="85">
        <f t="shared" si="113"/>
        <v>1519.7982719417917</v>
      </c>
      <c r="E396" s="85">
        <f t="shared" si="114"/>
        <v>1485.8950842696629</v>
      </c>
      <c r="F396" s="85">
        <f t="shared" si="115"/>
        <v>1117.5499031007753</v>
      </c>
      <c r="G396" s="85">
        <f t="shared" si="116"/>
        <v>1115.888148148148</v>
      </c>
      <c r="H396" s="86">
        <f t="shared" si="117"/>
        <v>1199.139003730967</v>
      </c>
      <c r="I396" s="10">
        <f t="shared" si="102"/>
        <v>362.35298852035413</v>
      </c>
      <c r="J396" s="12">
        <f t="shared" si="103"/>
        <v>474.03933606184631</v>
      </c>
      <c r="K396" s="12">
        <f t="shared" si="104"/>
        <v>587.73609550561798</v>
      </c>
      <c r="L396" s="12">
        <f t="shared" si="105"/>
        <v>722.38754844961238</v>
      </c>
      <c r="M396" s="12">
        <f t="shared" si="106"/>
        <v>799.40444444444449</v>
      </c>
      <c r="N396" s="87">
        <f t="shared" si="107"/>
        <v>849.4139860845014</v>
      </c>
      <c r="O396" s="82">
        <f t="shared" si="108"/>
        <v>59464</v>
      </c>
      <c r="P396" s="92">
        <f t="shared" si="109"/>
        <v>55589.855072463768</v>
      </c>
      <c r="Q396" s="93">
        <f t="shared" si="110"/>
        <v>0.33429333868867223</v>
      </c>
      <c r="R396" s="94">
        <f t="shared" si="111"/>
        <v>2</v>
      </c>
      <c r="S396" s="10">
        <v>2959100</v>
      </c>
      <c r="T396" s="12">
        <v>8320250</v>
      </c>
      <c r="U396" s="12">
        <v>17457700</v>
      </c>
      <c r="V396" s="12">
        <v>2955250</v>
      </c>
      <c r="W396" s="12">
        <v>0</v>
      </c>
      <c r="X396" s="12">
        <v>0</v>
      </c>
      <c r="Y396" s="12">
        <v>1172100</v>
      </c>
      <c r="Z396" s="12">
        <v>3673950</v>
      </c>
      <c r="AA396" s="12">
        <v>0</v>
      </c>
      <c r="AB396" s="11">
        <v>36538350</v>
      </c>
      <c r="AC396" s="10">
        <v>2837950</v>
      </c>
      <c r="AD396" s="12">
        <v>10602964</v>
      </c>
      <c r="AE396" s="12">
        <v>15212800</v>
      </c>
      <c r="AF396" s="12">
        <v>3711800</v>
      </c>
      <c r="AG396" s="12">
        <v>0</v>
      </c>
      <c r="AH396" s="12">
        <v>0</v>
      </c>
      <c r="AI396" s="12">
        <v>1054850</v>
      </c>
      <c r="AJ396" s="12">
        <v>2134750</v>
      </c>
      <c r="AK396" s="12">
        <v>0</v>
      </c>
      <c r="AL396" s="11">
        <v>35555114</v>
      </c>
      <c r="AM396" s="10">
        <v>2552549</v>
      </c>
      <c r="AN396" s="12">
        <v>8797004</v>
      </c>
      <c r="AO396" s="12">
        <v>9653104</v>
      </c>
      <c r="AP396" s="12">
        <v>6665801</v>
      </c>
      <c r="AQ396" s="12">
        <v>0</v>
      </c>
      <c r="AR396" s="12">
        <v>0</v>
      </c>
      <c r="AS396" s="12">
        <v>4070261</v>
      </c>
      <c r="AT396" s="12">
        <v>1447383</v>
      </c>
      <c r="AU396" s="12">
        <v>0</v>
      </c>
      <c r="AV396" s="11">
        <v>33186102</v>
      </c>
      <c r="AW396" s="10">
        <v>2582872</v>
      </c>
      <c r="AX396" s="12">
        <v>6926621</v>
      </c>
      <c r="AY396" s="12">
        <v>8862323</v>
      </c>
      <c r="AZ396" s="12">
        <v>1792452</v>
      </c>
      <c r="BA396" s="12">
        <v>0</v>
      </c>
      <c r="BB396" s="12">
        <v>0</v>
      </c>
      <c r="BC396" s="12">
        <v>2901962</v>
      </c>
      <c r="BD396" s="12">
        <v>1670280</v>
      </c>
      <c r="BE396" s="12">
        <v>0</v>
      </c>
      <c r="BF396" s="11">
        <v>24736510</v>
      </c>
      <c r="BG396" s="10">
        <v>2580989</v>
      </c>
      <c r="BH396" s="12">
        <v>5984814</v>
      </c>
      <c r="BI396" s="12">
        <v>9702954</v>
      </c>
      <c r="BJ396" s="12">
        <v>4007681</v>
      </c>
      <c r="BK396" s="12">
        <v>0</v>
      </c>
      <c r="BL396" s="12">
        <v>0</v>
      </c>
      <c r="BM396" s="12">
        <v>320297</v>
      </c>
      <c r="BN396" s="12">
        <v>1783875</v>
      </c>
      <c r="BO396" s="12">
        <v>0</v>
      </c>
      <c r="BP396" s="11">
        <v>24380610</v>
      </c>
      <c r="BQ396" s="10">
        <v>2033067</v>
      </c>
      <c r="BR396" s="12">
        <v>5458785</v>
      </c>
      <c r="BS396" s="12">
        <v>9956535</v>
      </c>
      <c r="BT396" s="12">
        <v>6013040</v>
      </c>
      <c r="BU396" s="12">
        <v>0</v>
      </c>
      <c r="BV396" s="12">
        <v>0</v>
      </c>
      <c r="BW396" s="12">
        <v>322296</v>
      </c>
      <c r="BX396" s="12">
        <v>1348252</v>
      </c>
      <c r="BY396" s="12">
        <v>0</v>
      </c>
      <c r="BZ396" s="11">
        <v>25131975</v>
      </c>
      <c r="CA396" s="10">
        <v>0</v>
      </c>
      <c r="CB396" s="12">
        <v>8554067</v>
      </c>
      <c r="CC396" s="12">
        <v>0</v>
      </c>
      <c r="CD396" s="11">
        <v>8554067</v>
      </c>
      <c r="CE396" s="10">
        <v>0</v>
      </c>
      <c r="CF396" s="12">
        <v>10424125</v>
      </c>
      <c r="CG396" s="12">
        <v>0</v>
      </c>
      <c r="CH396" s="11">
        <v>10424125</v>
      </c>
      <c r="CI396" s="10">
        <v>108298</v>
      </c>
      <c r="CJ396" s="12">
        <v>12445745</v>
      </c>
      <c r="CK396" s="12">
        <v>0</v>
      </c>
      <c r="CL396" s="11">
        <v>12554043</v>
      </c>
      <c r="CM396" s="10">
        <v>214319</v>
      </c>
      <c r="CN396" s="12">
        <v>14695760</v>
      </c>
      <c r="CO396" s="12">
        <v>0</v>
      </c>
      <c r="CP396" s="11">
        <v>14910079</v>
      </c>
      <c r="CQ396" s="10">
        <v>318111</v>
      </c>
      <c r="CR396" s="12">
        <v>15869829</v>
      </c>
      <c r="CS396" s="12">
        <v>0</v>
      </c>
      <c r="CT396" s="11">
        <v>16187940</v>
      </c>
      <c r="CU396" s="10">
        <v>419720</v>
      </c>
      <c r="CV396" s="12">
        <v>16427557</v>
      </c>
      <c r="CW396" s="12">
        <v>0</v>
      </c>
      <c r="CX396" s="11">
        <v>16847277</v>
      </c>
      <c r="CY396" s="10">
        <v>7671400</v>
      </c>
      <c r="CZ396" s="12">
        <v>3264400</v>
      </c>
      <c r="DA396" s="15">
        <v>138</v>
      </c>
      <c r="DB396" s="10">
        <v>50550</v>
      </c>
      <c r="DC396" s="12">
        <v>0</v>
      </c>
      <c r="DD396" s="15">
        <v>6</v>
      </c>
      <c r="DE396" s="17">
        <v>23607</v>
      </c>
      <c r="DF396" s="14">
        <v>21990</v>
      </c>
      <c r="DG396" s="14">
        <v>21360</v>
      </c>
      <c r="DH396" s="14">
        <v>20640</v>
      </c>
      <c r="DI396" s="14">
        <v>20250</v>
      </c>
      <c r="DJ396" s="7">
        <v>19834</v>
      </c>
      <c r="DK396" s="24">
        <v>59464</v>
      </c>
      <c r="DL396" s="65">
        <v>2</v>
      </c>
    </row>
    <row r="397" spans="1:116" x14ac:dyDescent="0.25">
      <c r="A397" s="6" t="s">
        <v>344</v>
      </c>
      <c r="B397" s="41" t="s">
        <v>311</v>
      </c>
      <c r="C397" s="82">
        <f t="shared" si="112"/>
        <v>1761.3083801737353</v>
      </c>
      <c r="D397" s="85">
        <f t="shared" si="113"/>
        <v>1539.4821931847298</v>
      </c>
      <c r="E397" s="85">
        <f t="shared" si="114"/>
        <v>1590.9874686716792</v>
      </c>
      <c r="F397" s="85">
        <f t="shared" si="115"/>
        <v>1800.6616666666666</v>
      </c>
      <c r="G397" s="85">
        <f t="shared" si="116"/>
        <v>1804.3767032236624</v>
      </c>
      <c r="H397" s="86">
        <f t="shared" si="117"/>
        <v>1651.5573852295408</v>
      </c>
      <c r="I397" s="10">
        <f t="shared" si="102"/>
        <v>266.81387327542154</v>
      </c>
      <c r="J397" s="12">
        <f t="shared" si="103"/>
        <v>301.42787599282605</v>
      </c>
      <c r="K397" s="12">
        <f t="shared" si="104"/>
        <v>591.55444165970482</v>
      </c>
      <c r="L397" s="12">
        <f t="shared" si="105"/>
        <v>729.37787878787879</v>
      </c>
      <c r="M397" s="12">
        <f t="shared" si="106"/>
        <v>628.95463609172486</v>
      </c>
      <c r="N397" s="87">
        <f t="shared" si="107"/>
        <v>436.146373918829</v>
      </c>
      <c r="O397" s="82">
        <f t="shared" si="108"/>
        <v>46233</v>
      </c>
      <c r="P397" s="92">
        <f t="shared" si="109"/>
        <v>44860.313953488374</v>
      </c>
      <c r="Q397" s="93">
        <f t="shared" si="110"/>
        <v>0.41750373997589996</v>
      </c>
      <c r="R397" s="94">
        <f t="shared" si="111"/>
        <v>0</v>
      </c>
      <c r="S397" s="10">
        <v>6480567</v>
      </c>
      <c r="T397" s="12">
        <v>3094647</v>
      </c>
      <c r="U397" s="12">
        <v>189256</v>
      </c>
      <c r="V397" s="12">
        <v>1205329</v>
      </c>
      <c r="W397" s="12">
        <v>0</v>
      </c>
      <c r="X397" s="12">
        <v>0</v>
      </c>
      <c r="Y397" s="12">
        <v>2817723</v>
      </c>
      <c r="Z397" s="12">
        <v>1829092</v>
      </c>
      <c r="AA397" s="12">
        <v>0</v>
      </c>
      <c r="AB397" s="11">
        <v>15616614</v>
      </c>
      <c r="AC397" s="10">
        <v>5892793</v>
      </c>
      <c r="AD397" s="12">
        <v>3028000</v>
      </c>
      <c r="AE397" s="12">
        <v>202667</v>
      </c>
      <c r="AF397" s="12">
        <v>1065639</v>
      </c>
      <c r="AG397" s="12">
        <v>0</v>
      </c>
      <c r="AH397" s="12">
        <v>0</v>
      </c>
      <c r="AI397" s="12">
        <v>1828099</v>
      </c>
      <c r="AJ397" s="12">
        <v>634992</v>
      </c>
      <c r="AK397" s="12">
        <v>0</v>
      </c>
      <c r="AL397" s="11">
        <v>12652190</v>
      </c>
      <c r="AM397" s="10">
        <v>5749109</v>
      </c>
      <c r="AN397" s="12">
        <v>3099248</v>
      </c>
      <c r="AO397" s="12">
        <v>242982</v>
      </c>
      <c r="AP397" s="12">
        <v>880322</v>
      </c>
      <c r="AQ397" s="12">
        <v>0</v>
      </c>
      <c r="AR397" s="12">
        <v>0</v>
      </c>
      <c r="AS397" s="12">
        <v>1454811</v>
      </c>
      <c r="AT397" s="12">
        <v>1420847</v>
      </c>
      <c r="AU397" s="12">
        <v>0</v>
      </c>
      <c r="AV397" s="11">
        <v>12847319</v>
      </c>
      <c r="AW397" s="10">
        <v>5725950</v>
      </c>
      <c r="AX397" s="12">
        <v>2856491</v>
      </c>
      <c r="AY397" s="12">
        <v>860962</v>
      </c>
      <c r="AZ397" s="12">
        <v>718745</v>
      </c>
      <c r="BA397" s="12">
        <v>0</v>
      </c>
      <c r="BB397" s="12">
        <v>0</v>
      </c>
      <c r="BC397" s="12">
        <v>1722219</v>
      </c>
      <c r="BD397" s="12">
        <v>540639</v>
      </c>
      <c r="BE397" s="12">
        <v>0</v>
      </c>
      <c r="BF397" s="11">
        <v>12425006</v>
      </c>
      <c r="BG397" s="10">
        <v>4858179</v>
      </c>
      <c r="BH397" s="12">
        <v>2936884</v>
      </c>
      <c r="BI397" s="12">
        <v>854841</v>
      </c>
      <c r="BJ397" s="12">
        <v>1004368</v>
      </c>
      <c r="BK397" s="12">
        <v>0</v>
      </c>
      <c r="BL397" s="12">
        <v>0</v>
      </c>
      <c r="BM397" s="12">
        <v>1204467</v>
      </c>
      <c r="BN397" s="12">
        <v>798672</v>
      </c>
      <c r="BO397" s="12">
        <v>0</v>
      </c>
      <c r="BP397" s="11">
        <v>11657411</v>
      </c>
      <c r="BQ397" s="10">
        <v>4463717</v>
      </c>
      <c r="BR397" s="12">
        <v>2642000</v>
      </c>
      <c r="BS397" s="12">
        <v>347819</v>
      </c>
      <c r="BT397" s="12">
        <v>1246080</v>
      </c>
      <c r="BU397" s="12">
        <v>0</v>
      </c>
      <c r="BV397" s="12">
        <v>0</v>
      </c>
      <c r="BW397" s="12">
        <v>1229547</v>
      </c>
      <c r="BX397" s="12">
        <v>285344</v>
      </c>
      <c r="BY397" s="12">
        <v>0</v>
      </c>
      <c r="BZ397" s="11">
        <v>10214507</v>
      </c>
      <c r="CA397" s="10">
        <v>1283000</v>
      </c>
      <c r="CB397" s="12">
        <v>805619</v>
      </c>
      <c r="CC397" s="12">
        <v>0</v>
      </c>
      <c r="CD397" s="11">
        <v>2088619</v>
      </c>
      <c r="CE397" s="10">
        <v>1383027</v>
      </c>
      <c r="CF397" s="12">
        <v>969919</v>
      </c>
      <c r="CG397" s="12">
        <v>0</v>
      </c>
      <c r="CH397" s="11">
        <v>2352946</v>
      </c>
      <c r="CI397" s="10">
        <v>3023479</v>
      </c>
      <c r="CJ397" s="12">
        <v>1225065</v>
      </c>
      <c r="CK397" s="12">
        <v>0</v>
      </c>
      <c r="CL397" s="11">
        <v>4248544</v>
      </c>
      <c r="CM397" s="10">
        <v>3203046</v>
      </c>
      <c r="CN397" s="12">
        <v>1610848</v>
      </c>
      <c r="CO397" s="12">
        <v>0</v>
      </c>
      <c r="CP397" s="11">
        <v>4813894</v>
      </c>
      <c r="CQ397" s="10">
        <v>1803453</v>
      </c>
      <c r="CR397" s="12">
        <v>1981596</v>
      </c>
      <c r="CS397" s="12">
        <v>0</v>
      </c>
      <c r="CT397" s="11">
        <v>3785049</v>
      </c>
      <c r="CU397" s="10">
        <v>284833</v>
      </c>
      <c r="CV397" s="12">
        <v>2337279</v>
      </c>
      <c r="CW397" s="12">
        <v>0</v>
      </c>
      <c r="CX397" s="11">
        <v>2622112</v>
      </c>
      <c r="CY397" s="10">
        <v>3857987</v>
      </c>
      <c r="CZ397" s="12">
        <v>1814388</v>
      </c>
      <c r="DA397" s="15">
        <v>86</v>
      </c>
      <c r="DB397" s="10">
        <v>78000</v>
      </c>
      <c r="DC397" s="12">
        <v>5967</v>
      </c>
      <c r="DD397" s="15">
        <v>15</v>
      </c>
      <c r="DE397" s="17">
        <v>7828</v>
      </c>
      <c r="DF397" s="14">
        <v>7806</v>
      </c>
      <c r="DG397" s="14">
        <v>7182</v>
      </c>
      <c r="DH397" s="14">
        <v>6600</v>
      </c>
      <c r="DI397" s="14">
        <v>6018</v>
      </c>
      <c r="DJ397" s="7">
        <v>6012</v>
      </c>
      <c r="DK397" s="24">
        <v>46233</v>
      </c>
      <c r="DL397" s="65">
        <v>0</v>
      </c>
    </row>
    <row r="398" spans="1:116" x14ac:dyDescent="0.25">
      <c r="A398" s="18" t="s">
        <v>421</v>
      </c>
      <c r="B398" s="44" t="s">
        <v>384</v>
      </c>
      <c r="C398" s="101">
        <f t="shared" si="112"/>
        <v>0</v>
      </c>
      <c r="D398" s="106">
        <f t="shared" si="113"/>
        <v>0</v>
      </c>
      <c r="E398" s="106">
        <f t="shared" si="114"/>
        <v>0</v>
      </c>
      <c r="F398" s="106">
        <f t="shared" si="115"/>
        <v>0</v>
      </c>
      <c r="G398" s="106">
        <f t="shared" si="116"/>
        <v>0</v>
      </c>
      <c r="H398" s="107">
        <f t="shared" si="117"/>
        <v>0</v>
      </c>
      <c r="I398" s="19">
        <f t="shared" si="102"/>
        <v>0</v>
      </c>
      <c r="J398" s="20">
        <f t="shared" si="103"/>
        <v>0</v>
      </c>
      <c r="K398" s="20">
        <f t="shared" si="104"/>
        <v>0</v>
      </c>
      <c r="L398" s="20">
        <f t="shared" si="105"/>
        <v>0</v>
      </c>
      <c r="M398" s="20">
        <f t="shared" si="106"/>
        <v>0</v>
      </c>
      <c r="N398" s="102">
        <f t="shared" si="107"/>
        <v>0</v>
      </c>
      <c r="O398" s="101">
        <f t="shared" si="108"/>
        <v>49054</v>
      </c>
      <c r="P398" s="103" t="e">
        <f t="shared" si="109"/>
        <v>#DIV/0!</v>
      </c>
      <c r="Q398" s="104" t="e">
        <f t="shared" si="110"/>
        <v>#DIV/0!</v>
      </c>
      <c r="R398" s="105">
        <f t="shared" si="111"/>
        <v>11</v>
      </c>
      <c r="S398" s="19">
        <v>0</v>
      </c>
      <c r="T398" s="20">
        <v>0</v>
      </c>
      <c r="U398" s="20">
        <v>0</v>
      </c>
      <c r="V398" s="20">
        <v>0</v>
      </c>
      <c r="W398" s="20">
        <v>0</v>
      </c>
      <c r="X398" s="20">
        <v>0</v>
      </c>
      <c r="Y398" s="20">
        <v>0</v>
      </c>
      <c r="Z398" s="20">
        <v>0</v>
      </c>
      <c r="AA398" s="20">
        <v>0</v>
      </c>
      <c r="AB398" s="21">
        <v>0</v>
      </c>
      <c r="AC398" s="19">
        <v>0</v>
      </c>
      <c r="AD398" s="20">
        <v>0</v>
      </c>
      <c r="AE398" s="20">
        <v>0</v>
      </c>
      <c r="AF398" s="20">
        <v>0</v>
      </c>
      <c r="AG398" s="20">
        <v>0</v>
      </c>
      <c r="AH398" s="20">
        <v>0</v>
      </c>
      <c r="AI398" s="20">
        <v>0</v>
      </c>
      <c r="AJ398" s="20">
        <v>0</v>
      </c>
      <c r="AK398" s="20">
        <v>0</v>
      </c>
      <c r="AL398" s="21">
        <v>0</v>
      </c>
      <c r="AM398" s="19">
        <v>0</v>
      </c>
      <c r="AN398" s="20">
        <v>0</v>
      </c>
      <c r="AO398" s="20">
        <v>0</v>
      </c>
      <c r="AP398" s="20">
        <v>0</v>
      </c>
      <c r="AQ398" s="20">
        <v>0</v>
      </c>
      <c r="AR398" s="20">
        <v>0</v>
      </c>
      <c r="AS398" s="20">
        <v>0</v>
      </c>
      <c r="AT398" s="20">
        <v>0</v>
      </c>
      <c r="AU398" s="20">
        <v>0</v>
      </c>
      <c r="AV398" s="21">
        <v>0</v>
      </c>
      <c r="AW398" s="19">
        <v>0</v>
      </c>
      <c r="AX398" s="20">
        <v>0</v>
      </c>
      <c r="AY398" s="20">
        <v>0</v>
      </c>
      <c r="AZ398" s="20">
        <v>0</v>
      </c>
      <c r="BA398" s="20">
        <v>0</v>
      </c>
      <c r="BB398" s="20">
        <v>0</v>
      </c>
      <c r="BC398" s="20">
        <v>0</v>
      </c>
      <c r="BD398" s="20">
        <v>0</v>
      </c>
      <c r="BE398" s="20">
        <v>0</v>
      </c>
      <c r="BF398" s="21">
        <v>0</v>
      </c>
      <c r="BG398" s="19">
        <v>0</v>
      </c>
      <c r="BH398" s="20">
        <v>0</v>
      </c>
      <c r="BI398" s="20">
        <v>0</v>
      </c>
      <c r="BJ398" s="20">
        <v>0</v>
      </c>
      <c r="BK398" s="20">
        <v>0</v>
      </c>
      <c r="BL398" s="20">
        <v>0</v>
      </c>
      <c r="BM398" s="20">
        <v>0</v>
      </c>
      <c r="BN398" s="20">
        <v>0</v>
      </c>
      <c r="BO398" s="20">
        <v>0</v>
      </c>
      <c r="BP398" s="21">
        <v>0</v>
      </c>
      <c r="BQ398" s="19">
        <v>0</v>
      </c>
      <c r="BR398" s="20">
        <v>0</v>
      </c>
      <c r="BS398" s="20">
        <v>0</v>
      </c>
      <c r="BT398" s="20">
        <v>0</v>
      </c>
      <c r="BU398" s="20">
        <v>0</v>
      </c>
      <c r="BV398" s="20">
        <v>0</v>
      </c>
      <c r="BW398" s="20">
        <v>0</v>
      </c>
      <c r="BX398" s="20">
        <v>0</v>
      </c>
      <c r="BY398" s="20">
        <v>0</v>
      </c>
      <c r="BZ398" s="21">
        <v>0</v>
      </c>
      <c r="CA398" s="19">
        <v>0</v>
      </c>
      <c r="CB398" s="20">
        <v>0</v>
      </c>
      <c r="CC398" s="20">
        <v>0</v>
      </c>
      <c r="CD398" s="21">
        <v>0</v>
      </c>
      <c r="CE398" s="19">
        <v>0</v>
      </c>
      <c r="CF398" s="20">
        <v>0</v>
      </c>
      <c r="CG398" s="20">
        <v>0</v>
      </c>
      <c r="CH398" s="21">
        <v>0</v>
      </c>
      <c r="CI398" s="19">
        <v>0</v>
      </c>
      <c r="CJ398" s="20">
        <v>0</v>
      </c>
      <c r="CK398" s="20">
        <v>0</v>
      </c>
      <c r="CL398" s="21">
        <v>0</v>
      </c>
      <c r="CM398" s="19">
        <v>0</v>
      </c>
      <c r="CN398" s="20">
        <v>0</v>
      </c>
      <c r="CO398" s="20">
        <v>0</v>
      </c>
      <c r="CP398" s="21">
        <v>0</v>
      </c>
      <c r="CQ398" s="19">
        <v>0</v>
      </c>
      <c r="CR398" s="20">
        <v>0</v>
      </c>
      <c r="CS398" s="20">
        <v>0</v>
      </c>
      <c r="CT398" s="21">
        <v>0</v>
      </c>
      <c r="CU398" s="19">
        <v>0</v>
      </c>
      <c r="CV398" s="20">
        <v>0</v>
      </c>
      <c r="CW398" s="20">
        <v>0</v>
      </c>
      <c r="CX398" s="21">
        <v>0</v>
      </c>
      <c r="CY398" s="19">
        <v>0</v>
      </c>
      <c r="CZ398" s="20">
        <v>0</v>
      </c>
      <c r="DA398" s="22">
        <v>0</v>
      </c>
      <c r="DB398" s="19">
        <v>0</v>
      </c>
      <c r="DC398" s="20">
        <v>0</v>
      </c>
      <c r="DD398" s="22">
        <v>0</v>
      </c>
      <c r="DE398" s="32">
        <v>114994</v>
      </c>
      <c r="DF398" s="33">
        <v>112638</v>
      </c>
      <c r="DG398" s="33">
        <v>110150</v>
      </c>
      <c r="DH398" s="33">
        <v>108650</v>
      </c>
      <c r="DI398" s="33">
        <v>106217</v>
      </c>
      <c r="DJ398" s="34">
        <v>104323</v>
      </c>
      <c r="DK398" s="35">
        <v>49054</v>
      </c>
      <c r="DL398" s="64">
        <v>11</v>
      </c>
    </row>
    <row r="399" spans="1:116" x14ac:dyDescent="0.25">
      <c r="A399" s="6" t="s">
        <v>140</v>
      </c>
      <c r="B399" s="41" t="s">
        <v>111</v>
      </c>
      <c r="C399" s="82">
        <f t="shared" si="112"/>
        <v>1084.6436138711588</v>
      </c>
      <c r="D399" s="85">
        <f t="shared" si="113"/>
        <v>1057.6359693026359</v>
      </c>
      <c r="E399" s="85">
        <f t="shared" si="114"/>
        <v>1062.1318401287554</v>
      </c>
      <c r="F399" s="85">
        <f t="shared" si="115"/>
        <v>1032.3854279523293</v>
      </c>
      <c r="G399" s="85">
        <f t="shared" si="116"/>
        <v>932.57334988619903</v>
      </c>
      <c r="H399" s="86">
        <f t="shared" si="117"/>
        <v>845.99755535377528</v>
      </c>
      <c r="I399" s="10">
        <f t="shared" si="102"/>
        <v>0</v>
      </c>
      <c r="J399" s="12">
        <f t="shared" si="103"/>
        <v>10.868134801468134</v>
      </c>
      <c r="K399" s="12">
        <f t="shared" si="104"/>
        <v>16.236118562231759</v>
      </c>
      <c r="L399" s="12">
        <f t="shared" si="105"/>
        <v>21.66508667388949</v>
      </c>
      <c r="M399" s="12">
        <f t="shared" si="106"/>
        <v>27.588109524794813</v>
      </c>
      <c r="N399" s="87">
        <f t="shared" si="107"/>
        <v>0</v>
      </c>
      <c r="O399" s="82">
        <f t="shared" si="108"/>
        <v>40235</v>
      </c>
      <c r="P399" s="92">
        <f t="shared" si="109"/>
        <v>56212.800000000003</v>
      </c>
      <c r="Q399" s="93">
        <f t="shared" si="110"/>
        <v>0.16151440039812345</v>
      </c>
      <c r="R399" s="94">
        <f t="shared" si="111"/>
        <v>1</v>
      </c>
      <c r="S399" s="10">
        <v>2264225</v>
      </c>
      <c r="T399" s="12">
        <v>8270994</v>
      </c>
      <c r="U399" s="12">
        <v>3581749</v>
      </c>
      <c r="V399" s="12">
        <v>0</v>
      </c>
      <c r="W399" s="12">
        <v>0</v>
      </c>
      <c r="X399" s="12">
        <v>0</v>
      </c>
      <c r="Y399" s="12">
        <v>2366361</v>
      </c>
      <c r="Z399" s="12">
        <v>0</v>
      </c>
      <c r="AA399" s="12">
        <v>0</v>
      </c>
      <c r="AB399" s="11">
        <v>16483329</v>
      </c>
      <c r="AC399" s="10">
        <v>2362606</v>
      </c>
      <c r="AD399" s="12">
        <v>9097905</v>
      </c>
      <c r="AE399" s="12">
        <v>2878164</v>
      </c>
      <c r="AF399" s="12">
        <v>0</v>
      </c>
      <c r="AG399" s="12">
        <v>0</v>
      </c>
      <c r="AH399" s="12">
        <v>0</v>
      </c>
      <c r="AI399" s="12">
        <v>1510000</v>
      </c>
      <c r="AJ399" s="12">
        <v>0</v>
      </c>
      <c r="AK399" s="12">
        <v>0</v>
      </c>
      <c r="AL399" s="11">
        <v>15848675</v>
      </c>
      <c r="AM399" s="10">
        <v>2334002</v>
      </c>
      <c r="AN399" s="12">
        <v>8804427</v>
      </c>
      <c r="AO399" s="12">
        <v>3454572</v>
      </c>
      <c r="AP399" s="12">
        <v>0</v>
      </c>
      <c r="AQ399" s="12">
        <v>0</v>
      </c>
      <c r="AR399" s="12">
        <v>0</v>
      </c>
      <c r="AS399" s="12">
        <v>1245509</v>
      </c>
      <c r="AT399" s="12">
        <v>0</v>
      </c>
      <c r="AU399" s="12">
        <v>0</v>
      </c>
      <c r="AV399" s="11">
        <v>15838510</v>
      </c>
      <c r="AW399" s="10">
        <v>2849766</v>
      </c>
      <c r="AX399" s="12">
        <v>7900582</v>
      </c>
      <c r="AY399" s="12">
        <v>3597397</v>
      </c>
      <c r="AZ399" s="12">
        <v>0</v>
      </c>
      <c r="BA399" s="12">
        <v>0</v>
      </c>
      <c r="BB399" s="12">
        <v>0</v>
      </c>
      <c r="BC399" s="12">
        <v>898523</v>
      </c>
      <c r="BD399" s="12">
        <v>0</v>
      </c>
      <c r="BE399" s="12">
        <v>0</v>
      </c>
      <c r="BF399" s="11">
        <v>15246268</v>
      </c>
      <c r="BG399" s="10">
        <v>2443273</v>
      </c>
      <c r="BH399" s="12">
        <v>7736327</v>
      </c>
      <c r="BI399" s="12">
        <v>2451009</v>
      </c>
      <c r="BJ399" s="12">
        <v>0</v>
      </c>
      <c r="BK399" s="12">
        <v>0</v>
      </c>
      <c r="BL399" s="12">
        <v>0</v>
      </c>
      <c r="BM399" s="12">
        <v>890772</v>
      </c>
      <c r="BN399" s="12">
        <v>0</v>
      </c>
      <c r="BO399" s="12">
        <v>0</v>
      </c>
      <c r="BP399" s="11">
        <v>13521381</v>
      </c>
      <c r="BQ399" s="10">
        <v>2206348</v>
      </c>
      <c r="BR399" s="12">
        <v>7038714</v>
      </c>
      <c r="BS399" s="12">
        <v>2064834</v>
      </c>
      <c r="BT399" s="12">
        <v>0</v>
      </c>
      <c r="BU399" s="12">
        <v>0</v>
      </c>
      <c r="BV399" s="12">
        <v>0</v>
      </c>
      <c r="BW399" s="12">
        <v>802251</v>
      </c>
      <c r="BX399" s="12">
        <v>0</v>
      </c>
      <c r="BY399" s="12">
        <v>0</v>
      </c>
      <c r="BZ399" s="11">
        <v>12112147</v>
      </c>
      <c r="CA399" s="10">
        <v>0</v>
      </c>
      <c r="CB399" s="12">
        <v>0</v>
      </c>
      <c r="CC399" s="12">
        <v>0</v>
      </c>
      <c r="CD399" s="11">
        <v>0</v>
      </c>
      <c r="CE399" s="10">
        <v>0</v>
      </c>
      <c r="CF399" s="12">
        <v>0</v>
      </c>
      <c r="CG399" s="12">
        <v>162859</v>
      </c>
      <c r="CH399" s="11">
        <v>162859</v>
      </c>
      <c r="CI399" s="10">
        <v>0</v>
      </c>
      <c r="CJ399" s="12">
        <v>0</v>
      </c>
      <c r="CK399" s="12">
        <v>242113</v>
      </c>
      <c r="CL399" s="11">
        <v>242113</v>
      </c>
      <c r="CM399" s="10">
        <v>0</v>
      </c>
      <c r="CN399" s="12">
        <v>0</v>
      </c>
      <c r="CO399" s="12">
        <v>319950</v>
      </c>
      <c r="CP399" s="11">
        <v>319950</v>
      </c>
      <c r="CQ399" s="10">
        <v>0</v>
      </c>
      <c r="CR399" s="12">
        <v>0</v>
      </c>
      <c r="CS399" s="12">
        <v>400000</v>
      </c>
      <c r="CT399" s="11">
        <v>400000</v>
      </c>
      <c r="CU399" s="10">
        <v>0</v>
      </c>
      <c r="CV399" s="12">
        <v>0</v>
      </c>
      <c r="CW399" s="12">
        <v>0</v>
      </c>
      <c r="CX399" s="11">
        <v>0</v>
      </c>
      <c r="CY399" s="10">
        <v>1405320</v>
      </c>
      <c r="CZ399" s="12">
        <v>708465</v>
      </c>
      <c r="DA399" s="15">
        <v>25</v>
      </c>
      <c r="DB399" s="10">
        <v>354362</v>
      </c>
      <c r="DC399" s="12">
        <v>194148</v>
      </c>
      <c r="DD399" s="15">
        <v>9.8800000000000008</v>
      </c>
      <c r="DE399" s="17">
        <v>15197</v>
      </c>
      <c r="DF399" s="14">
        <v>14985</v>
      </c>
      <c r="DG399" s="14">
        <v>14912</v>
      </c>
      <c r="DH399" s="14">
        <v>14768</v>
      </c>
      <c r="DI399" s="14">
        <v>14499</v>
      </c>
      <c r="DJ399" s="7">
        <v>14317</v>
      </c>
      <c r="DK399" s="24">
        <v>40235</v>
      </c>
      <c r="DL399" s="65">
        <v>1</v>
      </c>
    </row>
    <row r="400" spans="1:116" x14ac:dyDescent="0.25">
      <c r="A400" s="6" t="s">
        <v>420</v>
      </c>
      <c r="B400" s="41" t="s">
        <v>384</v>
      </c>
      <c r="C400" s="82">
        <f t="shared" si="112"/>
        <v>10543.947368421053</v>
      </c>
      <c r="D400" s="85">
        <f t="shared" si="113"/>
        <v>106586.20689655172</v>
      </c>
      <c r="E400" s="85">
        <f t="shared" si="114"/>
        <v>420104.2</v>
      </c>
      <c r="F400" s="85" t="e">
        <f t="shared" si="115"/>
        <v>#VALUE!</v>
      </c>
      <c r="G400" s="85" t="e">
        <f t="shared" si="116"/>
        <v>#VALUE!</v>
      </c>
      <c r="H400" s="86" t="e">
        <f t="shared" si="117"/>
        <v>#VALUE!</v>
      </c>
      <c r="I400" s="10">
        <f t="shared" si="102"/>
        <v>0</v>
      </c>
      <c r="J400" s="12">
        <f t="shared" si="103"/>
        <v>0</v>
      </c>
      <c r="K400" s="12">
        <f t="shared" si="104"/>
        <v>0</v>
      </c>
      <c r="L400" s="12" t="e">
        <f t="shared" si="105"/>
        <v>#VALUE!</v>
      </c>
      <c r="M400" s="12" t="e">
        <f t="shared" si="106"/>
        <v>#VALUE!</v>
      </c>
      <c r="N400" s="87" t="e">
        <f t="shared" si="107"/>
        <v>#VALUE!</v>
      </c>
      <c r="O400" s="82" t="str">
        <f t="shared" si="108"/>
        <v>no estimate</v>
      </c>
      <c r="P400" s="92" t="e">
        <f t="shared" si="109"/>
        <v>#DIV/0!</v>
      </c>
      <c r="Q400" s="93">
        <f t="shared" si="110"/>
        <v>0</v>
      </c>
      <c r="R400" s="94">
        <f t="shared" si="111"/>
        <v>0</v>
      </c>
      <c r="S400" s="10">
        <v>3120200</v>
      </c>
      <c r="T400" s="12">
        <v>677000</v>
      </c>
      <c r="U400" s="12">
        <v>164500</v>
      </c>
      <c r="V400" s="12">
        <v>45000</v>
      </c>
      <c r="W400" s="12">
        <v>0</v>
      </c>
      <c r="X400" s="12">
        <v>0</v>
      </c>
      <c r="Y400" s="12">
        <v>0</v>
      </c>
      <c r="Z400" s="12">
        <v>100000</v>
      </c>
      <c r="AA400" s="12">
        <v>0</v>
      </c>
      <c r="AB400" s="11">
        <v>4106700</v>
      </c>
      <c r="AC400" s="10">
        <v>2481000</v>
      </c>
      <c r="AD400" s="12">
        <v>550000</v>
      </c>
      <c r="AE400" s="12">
        <v>50000</v>
      </c>
      <c r="AF400" s="12">
        <v>10000</v>
      </c>
      <c r="AG400" s="12">
        <v>0</v>
      </c>
      <c r="AH400" s="12">
        <v>0</v>
      </c>
      <c r="AI400" s="12">
        <v>0</v>
      </c>
      <c r="AJ400" s="12">
        <v>50000</v>
      </c>
      <c r="AK400" s="12">
        <v>0</v>
      </c>
      <c r="AL400" s="11">
        <v>3141000</v>
      </c>
      <c r="AM400" s="10">
        <v>2064322</v>
      </c>
      <c r="AN400" s="12">
        <v>36199</v>
      </c>
      <c r="AO400" s="12">
        <v>0</v>
      </c>
      <c r="AP400" s="12">
        <v>0</v>
      </c>
      <c r="AQ400" s="12">
        <v>0</v>
      </c>
      <c r="AR400" s="12">
        <v>0</v>
      </c>
      <c r="AS400" s="12">
        <v>0</v>
      </c>
      <c r="AT400" s="12">
        <v>0</v>
      </c>
      <c r="AU400" s="12">
        <v>0</v>
      </c>
      <c r="AV400" s="11">
        <v>2100521</v>
      </c>
      <c r="AW400" s="10">
        <v>1306764</v>
      </c>
      <c r="AX400" s="12">
        <v>6820</v>
      </c>
      <c r="AY400" s="12">
        <v>0</v>
      </c>
      <c r="AZ400" s="12">
        <v>0</v>
      </c>
      <c r="BA400" s="12">
        <v>0</v>
      </c>
      <c r="BB400" s="12">
        <v>0</v>
      </c>
      <c r="BC400" s="12">
        <v>0</v>
      </c>
      <c r="BD400" s="12">
        <v>0</v>
      </c>
      <c r="BE400" s="12">
        <v>0</v>
      </c>
      <c r="BF400" s="11">
        <v>1313584</v>
      </c>
      <c r="BG400" s="10">
        <v>208409</v>
      </c>
      <c r="BH400" s="12">
        <v>0</v>
      </c>
      <c r="BI400" s="12">
        <v>0</v>
      </c>
      <c r="BJ400" s="12">
        <v>0</v>
      </c>
      <c r="BK400" s="12">
        <v>0</v>
      </c>
      <c r="BL400" s="12">
        <v>0</v>
      </c>
      <c r="BM400" s="12">
        <v>0</v>
      </c>
      <c r="BN400" s="12">
        <v>0</v>
      </c>
      <c r="BO400" s="12">
        <v>0</v>
      </c>
      <c r="BP400" s="11">
        <v>208409</v>
      </c>
      <c r="BQ400" s="10">
        <v>0</v>
      </c>
      <c r="BR400" s="12">
        <v>0</v>
      </c>
      <c r="BS400" s="12">
        <v>0</v>
      </c>
      <c r="BT400" s="12">
        <v>0</v>
      </c>
      <c r="BU400" s="12">
        <v>0</v>
      </c>
      <c r="BV400" s="12">
        <v>0</v>
      </c>
      <c r="BW400" s="12">
        <v>0</v>
      </c>
      <c r="BX400" s="12">
        <v>0</v>
      </c>
      <c r="BY400" s="12">
        <v>0</v>
      </c>
      <c r="BZ400" s="11">
        <v>0</v>
      </c>
      <c r="CA400" s="10">
        <v>0</v>
      </c>
      <c r="CB400" s="12">
        <v>0</v>
      </c>
      <c r="CC400" s="12">
        <v>0</v>
      </c>
      <c r="CD400" s="11">
        <v>0</v>
      </c>
      <c r="CE400" s="10">
        <v>0</v>
      </c>
      <c r="CF400" s="12">
        <v>0</v>
      </c>
      <c r="CG400" s="12">
        <v>0</v>
      </c>
      <c r="CH400" s="11">
        <v>0</v>
      </c>
      <c r="CI400" s="10">
        <v>0</v>
      </c>
      <c r="CJ400" s="12">
        <v>0</v>
      </c>
      <c r="CK400" s="12">
        <v>0</v>
      </c>
      <c r="CL400" s="11">
        <v>0</v>
      </c>
      <c r="CM400" s="10">
        <v>0</v>
      </c>
      <c r="CN400" s="12">
        <v>0</v>
      </c>
      <c r="CO400" s="12">
        <v>0</v>
      </c>
      <c r="CP400" s="11">
        <v>0</v>
      </c>
      <c r="CQ400" s="10">
        <v>0</v>
      </c>
      <c r="CR400" s="12">
        <v>0</v>
      </c>
      <c r="CS400" s="12">
        <v>0</v>
      </c>
      <c r="CT400" s="11">
        <v>0</v>
      </c>
      <c r="CU400" s="10">
        <v>0</v>
      </c>
      <c r="CV400" s="12">
        <v>0</v>
      </c>
      <c r="CW400" s="12">
        <v>0</v>
      </c>
      <c r="CX400" s="11">
        <v>0</v>
      </c>
      <c r="CY400" s="10">
        <v>0</v>
      </c>
      <c r="CZ400" s="12">
        <v>0</v>
      </c>
      <c r="DA400" s="15">
        <v>0</v>
      </c>
      <c r="DB400" s="10">
        <v>0</v>
      </c>
      <c r="DC400" s="12">
        <v>0</v>
      </c>
      <c r="DD400" s="15">
        <v>0</v>
      </c>
      <c r="DE400" s="17">
        <v>380</v>
      </c>
      <c r="DF400" s="14">
        <v>29</v>
      </c>
      <c r="DG400" s="14">
        <v>5</v>
      </c>
      <c r="DH400" s="14" t="s">
        <v>544</v>
      </c>
      <c r="DI400" s="14" t="s">
        <v>544</v>
      </c>
      <c r="DJ400" s="7" t="s">
        <v>544</v>
      </c>
      <c r="DK400" s="68" t="s">
        <v>545</v>
      </c>
      <c r="DL400" s="65">
        <v>0</v>
      </c>
    </row>
    <row r="401" spans="1:116" x14ac:dyDescent="0.25">
      <c r="A401" s="6" t="s">
        <v>139</v>
      </c>
      <c r="B401" s="41" t="s">
        <v>111</v>
      </c>
      <c r="C401" s="82">
        <f t="shared" si="112"/>
        <v>1967.2638678432422</v>
      </c>
      <c r="D401" s="85">
        <f t="shared" si="113"/>
        <v>1876.4513528041571</v>
      </c>
      <c r="E401" s="85">
        <f t="shared" si="114"/>
        <v>1754.2477893377772</v>
      </c>
      <c r="F401" s="85">
        <f t="shared" si="115"/>
        <v>1689.4481706400504</v>
      </c>
      <c r="G401" s="85">
        <f t="shared" si="116"/>
        <v>1635.0003498950314</v>
      </c>
      <c r="H401" s="86">
        <f t="shared" si="117"/>
        <v>1581.7262151297357</v>
      </c>
      <c r="I401" s="10">
        <f t="shared" si="102"/>
        <v>862.57459889473216</v>
      </c>
      <c r="J401" s="12">
        <f t="shared" si="103"/>
        <v>827.21304425730159</v>
      </c>
      <c r="K401" s="12">
        <f t="shared" si="104"/>
        <v>928.67183113393082</v>
      </c>
      <c r="L401" s="12">
        <f t="shared" si="105"/>
        <v>1026.5698974836905</v>
      </c>
      <c r="M401" s="12">
        <f t="shared" si="106"/>
        <v>1029.8964767091611</v>
      </c>
      <c r="N401" s="87">
        <f t="shared" si="107"/>
        <v>1016.4544554756974</v>
      </c>
      <c r="O401" s="82">
        <f t="shared" si="108"/>
        <v>96173</v>
      </c>
      <c r="P401" s="92">
        <f t="shared" si="109"/>
        <v>175460</v>
      </c>
      <c r="Q401" s="93">
        <f t="shared" si="110"/>
        <v>1.9559220204131565E-2</v>
      </c>
      <c r="R401" s="94">
        <f t="shared" si="111"/>
        <v>2</v>
      </c>
      <c r="S401" s="10">
        <v>17666400</v>
      </c>
      <c r="T401" s="12">
        <v>43465300</v>
      </c>
      <c r="U401" s="12">
        <v>57550800</v>
      </c>
      <c r="V401" s="12">
        <v>0</v>
      </c>
      <c r="W401" s="12">
        <v>5885500</v>
      </c>
      <c r="X401" s="12">
        <v>0</v>
      </c>
      <c r="Y401" s="12">
        <v>7856400</v>
      </c>
      <c r="Z401" s="12">
        <v>12183374</v>
      </c>
      <c r="AA401" s="12">
        <v>0</v>
      </c>
      <c r="AB401" s="11">
        <v>144607774</v>
      </c>
      <c r="AC401" s="10">
        <v>18464100</v>
      </c>
      <c r="AD401" s="12">
        <v>41080400</v>
      </c>
      <c r="AE401" s="12">
        <v>53441500</v>
      </c>
      <c r="AF401" s="12">
        <v>0</v>
      </c>
      <c r="AG401" s="12">
        <v>5122500</v>
      </c>
      <c r="AH401" s="12">
        <v>0</v>
      </c>
      <c r="AI401" s="12">
        <v>7561200</v>
      </c>
      <c r="AJ401" s="12">
        <v>45815400</v>
      </c>
      <c r="AK401" s="12">
        <v>0</v>
      </c>
      <c r="AL401" s="11">
        <v>171485100</v>
      </c>
      <c r="AM401" s="10">
        <v>15060384</v>
      </c>
      <c r="AN401" s="12">
        <v>40935612</v>
      </c>
      <c r="AO401" s="12">
        <v>49564139</v>
      </c>
      <c r="AP401" s="12">
        <v>0</v>
      </c>
      <c r="AQ401" s="12">
        <v>3764668</v>
      </c>
      <c r="AR401" s="12">
        <v>0</v>
      </c>
      <c r="AS401" s="12">
        <v>7523888</v>
      </c>
      <c r="AT401" s="12">
        <v>10924379</v>
      </c>
      <c r="AU401" s="12">
        <v>0</v>
      </c>
      <c r="AV401" s="11">
        <v>127773070</v>
      </c>
      <c r="AW401" s="10">
        <v>14850138</v>
      </c>
      <c r="AX401" s="12">
        <v>34880602</v>
      </c>
      <c r="AY401" s="12">
        <v>51655015</v>
      </c>
      <c r="AZ401" s="12">
        <v>0</v>
      </c>
      <c r="BA401" s="12">
        <v>3826619</v>
      </c>
      <c r="BB401" s="12">
        <v>0</v>
      </c>
      <c r="BC401" s="12">
        <v>7179855</v>
      </c>
      <c r="BD401" s="12">
        <v>10001981</v>
      </c>
      <c r="BE401" s="12">
        <v>0</v>
      </c>
      <c r="BF401" s="11">
        <v>122394210</v>
      </c>
      <c r="BG401" s="10">
        <v>14180519</v>
      </c>
      <c r="BH401" s="12">
        <v>32954393</v>
      </c>
      <c r="BI401" s="12">
        <v>49066993</v>
      </c>
      <c r="BJ401" s="12">
        <v>0</v>
      </c>
      <c r="BK401" s="12">
        <v>3864028</v>
      </c>
      <c r="BL401" s="12">
        <v>0</v>
      </c>
      <c r="BM401" s="12">
        <v>7409180</v>
      </c>
      <c r="BN401" s="12">
        <v>5411559</v>
      </c>
      <c r="BO401" s="12">
        <v>0</v>
      </c>
      <c r="BP401" s="11">
        <v>112886672</v>
      </c>
      <c r="BQ401" s="10">
        <v>15500802</v>
      </c>
      <c r="BR401" s="12">
        <v>31343493</v>
      </c>
      <c r="BS401" s="12">
        <v>46593072</v>
      </c>
      <c r="BT401" s="12">
        <v>0</v>
      </c>
      <c r="BU401" s="12">
        <v>4585918</v>
      </c>
      <c r="BV401" s="12">
        <v>0</v>
      </c>
      <c r="BW401" s="12">
        <v>5851839</v>
      </c>
      <c r="BX401" s="12">
        <v>17410252</v>
      </c>
      <c r="BY401" s="12">
        <v>0</v>
      </c>
      <c r="BZ401" s="11">
        <v>121285376</v>
      </c>
      <c r="CA401" s="10">
        <v>0</v>
      </c>
      <c r="CB401" s="12">
        <v>0</v>
      </c>
      <c r="CC401" s="12">
        <v>58063346.549999997</v>
      </c>
      <c r="CD401" s="11">
        <v>58063346.549999997</v>
      </c>
      <c r="CE401" s="10">
        <v>0</v>
      </c>
      <c r="CF401" s="12">
        <v>0</v>
      </c>
      <c r="CG401" s="12">
        <v>55400112</v>
      </c>
      <c r="CH401" s="11">
        <v>55400112</v>
      </c>
      <c r="CI401" s="10">
        <v>0</v>
      </c>
      <c r="CJ401" s="12">
        <v>0</v>
      </c>
      <c r="CK401" s="12">
        <v>61857902</v>
      </c>
      <c r="CL401" s="11">
        <v>61857902</v>
      </c>
      <c r="CM401" s="10">
        <v>0</v>
      </c>
      <c r="CN401" s="12">
        <v>0</v>
      </c>
      <c r="CO401" s="12">
        <v>68293589</v>
      </c>
      <c r="CP401" s="11">
        <v>68293589</v>
      </c>
      <c r="CQ401" s="10">
        <v>0</v>
      </c>
      <c r="CR401" s="12">
        <v>0</v>
      </c>
      <c r="CS401" s="12">
        <v>67699215</v>
      </c>
      <c r="CT401" s="11">
        <v>67699215</v>
      </c>
      <c r="CU401" s="10">
        <v>0</v>
      </c>
      <c r="CV401" s="12">
        <v>0</v>
      </c>
      <c r="CW401" s="12">
        <v>66752597</v>
      </c>
      <c r="CX401" s="11">
        <v>66752597</v>
      </c>
      <c r="CY401" s="10">
        <v>1754600</v>
      </c>
      <c r="CZ401" s="12">
        <v>835518</v>
      </c>
      <c r="DA401" s="15">
        <v>10</v>
      </c>
      <c r="DB401" s="10">
        <v>0</v>
      </c>
      <c r="DC401" s="12">
        <v>0</v>
      </c>
      <c r="DD401" s="15">
        <v>0</v>
      </c>
      <c r="DE401" s="17">
        <v>67314</v>
      </c>
      <c r="DF401" s="14">
        <v>66972</v>
      </c>
      <c r="DG401" s="14">
        <v>66609</v>
      </c>
      <c r="DH401" s="14">
        <v>66526</v>
      </c>
      <c r="DI401" s="14">
        <v>65734</v>
      </c>
      <c r="DJ401" s="7">
        <v>65672</v>
      </c>
      <c r="DK401" s="24">
        <v>96173</v>
      </c>
      <c r="DL401" s="65">
        <v>2</v>
      </c>
    </row>
    <row r="402" spans="1:116" x14ac:dyDescent="0.25">
      <c r="A402" s="18" t="s">
        <v>231</v>
      </c>
      <c r="B402" s="44" t="s">
        <v>227</v>
      </c>
      <c r="C402" s="101">
        <f t="shared" si="112"/>
        <v>0</v>
      </c>
      <c r="D402" s="106">
        <f t="shared" si="113"/>
        <v>0</v>
      </c>
      <c r="E402" s="106">
        <f t="shared" si="114"/>
        <v>0</v>
      </c>
      <c r="F402" s="106">
        <f t="shared" si="115"/>
        <v>0</v>
      </c>
      <c r="G402" s="106">
        <f t="shared" si="116"/>
        <v>0</v>
      </c>
      <c r="H402" s="107">
        <f t="shared" si="117"/>
        <v>0</v>
      </c>
      <c r="I402" s="19">
        <f t="shared" si="102"/>
        <v>0</v>
      </c>
      <c r="J402" s="20">
        <f t="shared" si="103"/>
        <v>0</v>
      </c>
      <c r="K402" s="20">
        <f t="shared" si="104"/>
        <v>0</v>
      </c>
      <c r="L402" s="20">
        <f t="shared" si="105"/>
        <v>0</v>
      </c>
      <c r="M402" s="20">
        <f t="shared" si="106"/>
        <v>0</v>
      </c>
      <c r="N402" s="102">
        <f t="shared" si="107"/>
        <v>0</v>
      </c>
      <c r="O402" s="101">
        <f t="shared" si="108"/>
        <v>30625</v>
      </c>
      <c r="P402" s="103" t="e">
        <f t="shared" si="109"/>
        <v>#DIV/0!</v>
      </c>
      <c r="Q402" s="104" t="e">
        <f t="shared" si="110"/>
        <v>#DIV/0!</v>
      </c>
      <c r="R402" s="105">
        <f t="shared" si="111"/>
        <v>0</v>
      </c>
      <c r="S402" s="19">
        <v>0</v>
      </c>
      <c r="T402" s="20">
        <v>0</v>
      </c>
      <c r="U402" s="20">
        <v>0</v>
      </c>
      <c r="V402" s="20">
        <v>0</v>
      </c>
      <c r="W402" s="20">
        <v>0</v>
      </c>
      <c r="X402" s="20">
        <v>0</v>
      </c>
      <c r="Y402" s="20">
        <v>0</v>
      </c>
      <c r="Z402" s="20">
        <v>0</v>
      </c>
      <c r="AA402" s="20">
        <v>0</v>
      </c>
      <c r="AB402" s="21">
        <v>0</v>
      </c>
      <c r="AC402" s="19">
        <v>0</v>
      </c>
      <c r="AD402" s="20">
        <v>0</v>
      </c>
      <c r="AE402" s="20">
        <v>0</v>
      </c>
      <c r="AF402" s="20">
        <v>0</v>
      </c>
      <c r="AG402" s="20">
        <v>0</v>
      </c>
      <c r="AH402" s="20">
        <v>0</v>
      </c>
      <c r="AI402" s="20">
        <v>0</v>
      </c>
      <c r="AJ402" s="20">
        <v>0</v>
      </c>
      <c r="AK402" s="20">
        <v>0</v>
      </c>
      <c r="AL402" s="21">
        <v>0</v>
      </c>
      <c r="AM402" s="19">
        <v>0</v>
      </c>
      <c r="AN402" s="20">
        <v>0</v>
      </c>
      <c r="AO402" s="20">
        <v>0</v>
      </c>
      <c r="AP402" s="20">
        <v>0</v>
      </c>
      <c r="AQ402" s="20">
        <v>0</v>
      </c>
      <c r="AR402" s="20">
        <v>0</v>
      </c>
      <c r="AS402" s="20">
        <v>0</v>
      </c>
      <c r="AT402" s="20">
        <v>0</v>
      </c>
      <c r="AU402" s="20">
        <v>0</v>
      </c>
      <c r="AV402" s="21">
        <v>0</v>
      </c>
      <c r="AW402" s="19">
        <v>0</v>
      </c>
      <c r="AX402" s="20">
        <v>0</v>
      </c>
      <c r="AY402" s="20">
        <v>0</v>
      </c>
      <c r="AZ402" s="20">
        <v>0</v>
      </c>
      <c r="BA402" s="20">
        <v>0</v>
      </c>
      <c r="BB402" s="20">
        <v>0</v>
      </c>
      <c r="BC402" s="20">
        <v>0</v>
      </c>
      <c r="BD402" s="20">
        <v>0</v>
      </c>
      <c r="BE402" s="20">
        <v>0</v>
      </c>
      <c r="BF402" s="21">
        <v>0</v>
      </c>
      <c r="BG402" s="19">
        <v>0</v>
      </c>
      <c r="BH402" s="20">
        <v>0</v>
      </c>
      <c r="BI402" s="20">
        <v>0</v>
      </c>
      <c r="BJ402" s="20">
        <v>0</v>
      </c>
      <c r="BK402" s="20">
        <v>0</v>
      </c>
      <c r="BL402" s="20">
        <v>0</v>
      </c>
      <c r="BM402" s="20">
        <v>0</v>
      </c>
      <c r="BN402" s="20">
        <v>0</v>
      </c>
      <c r="BO402" s="20">
        <v>0</v>
      </c>
      <c r="BP402" s="21">
        <v>0</v>
      </c>
      <c r="BQ402" s="19">
        <v>0</v>
      </c>
      <c r="BR402" s="20">
        <v>0</v>
      </c>
      <c r="BS402" s="20">
        <v>0</v>
      </c>
      <c r="BT402" s="20">
        <v>0</v>
      </c>
      <c r="BU402" s="20">
        <v>0</v>
      </c>
      <c r="BV402" s="20">
        <v>0</v>
      </c>
      <c r="BW402" s="20">
        <v>0</v>
      </c>
      <c r="BX402" s="20">
        <v>0</v>
      </c>
      <c r="BY402" s="20">
        <v>0</v>
      </c>
      <c r="BZ402" s="21">
        <v>0</v>
      </c>
      <c r="CA402" s="19">
        <v>0</v>
      </c>
      <c r="CB402" s="20">
        <v>0</v>
      </c>
      <c r="CC402" s="20">
        <v>0</v>
      </c>
      <c r="CD402" s="21">
        <v>0</v>
      </c>
      <c r="CE402" s="19">
        <v>0</v>
      </c>
      <c r="CF402" s="20">
        <v>0</v>
      </c>
      <c r="CG402" s="20">
        <v>0</v>
      </c>
      <c r="CH402" s="21">
        <v>0</v>
      </c>
      <c r="CI402" s="19">
        <v>0</v>
      </c>
      <c r="CJ402" s="20">
        <v>0</v>
      </c>
      <c r="CK402" s="20">
        <v>0</v>
      </c>
      <c r="CL402" s="21">
        <v>0</v>
      </c>
      <c r="CM402" s="19">
        <v>0</v>
      </c>
      <c r="CN402" s="20">
        <v>0</v>
      </c>
      <c r="CO402" s="20">
        <v>0</v>
      </c>
      <c r="CP402" s="21">
        <v>0</v>
      </c>
      <c r="CQ402" s="19">
        <v>0</v>
      </c>
      <c r="CR402" s="20">
        <v>0</v>
      </c>
      <c r="CS402" s="20">
        <v>0</v>
      </c>
      <c r="CT402" s="21">
        <v>0</v>
      </c>
      <c r="CU402" s="19">
        <v>0</v>
      </c>
      <c r="CV402" s="20">
        <v>0</v>
      </c>
      <c r="CW402" s="20">
        <v>0</v>
      </c>
      <c r="CX402" s="21">
        <v>0</v>
      </c>
      <c r="CY402" s="19">
        <v>0</v>
      </c>
      <c r="CZ402" s="20">
        <v>0</v>
      </c>
      <c r="DA402" s="22">
        <v>0</v>
      </c>
      <c r="DB402" s="19">
        <v>0</v>
      </c>
      <c r="DC402" s="20">
        <v>0</v>
      </c>
      <c r="DD402" s="22">
        <v>0</v>
      </c>
      <c r="DE402" s="32">
        <v>412</v>
      </c>
      <c r="DF402" s="33">
        <v>286</v>
      </c>
      <c r="DG402" s="33">
        <v>291</v>
      </c>
      <c r="DH402" s="33">
        <v>301</v>
      </c>
      <c r="DI402" s="33">
        <v>299</v>
      </c>
      <c r="DJ402" s="34">
        <v>313</v>
      </c>
      <c r="DK402" s="35">
        <v>30625</v>
      </c>
      <c r="DL402" s="64">
        <v>0</v>
      </c>
    </row>
    <row r="403" spans="1:116" x14ac:dyDescent="0.25">
      <c r="A403" s="6" t="s">
        <v>203</v>
      </c>
      <c r="B403" s="41" t="s">
        <v>202</v>
      </c>
      <c r="C403" s="82">
        <f t="shared" si="112"/>
        <v>1223.2146118721462</v>
      </c>
      <c r="D403" s="85">
        <f t="shared" si="113"/>
        <v>1008.1408382066277</v>
      </c>
      <c r="E403" s="85">
        <f t="shared" si="114"/>
        <v>968.0677799607073</v>
      </c>
      <c r="F403" s="85">
        <f t="shared" si="115"/>
        <v>889.27315914489316</v>
      </c>
      <c r="G403" s="85">
        <f t="shared" si="116"/>
        <v>886.08795860771397</v>
      </c>
      <c r="H403" s="86">
        <f t="shared" si="117"/>
        <v>783.10621521335804</v>
      </c>
      <c r="I403" s="10">
        <f t="shared" si="102"/>
        <v>1008.9279553526129</v>
      </c>
      <c r="J403" s="12">
        <f t="shared" si="103"/>
        <v>975.24366471734891</v>
      </c>
      <c r="K403" s="12">
        <f t="shared" si="104"/>
        <v>950.10707269155205</v>
      </c>
      <c r="L403" s="12">
        <f t="shared" si="105"/>
        <v>1002.3482185273159</v>
      </c>
      <c r="M403" s="12">
        <f t="shared" si="106"/>
        <v>1038.7361241768579</v>
      </c>
      <c r="N403" s="87">
        <f t="shared" si="107"/>
        <v>1810.1702226345083</v>
      </c>
      <c r="O403" s="82">
        <f t="shared" si="108"/>
        <v>36425</v>
      </c>
      <c r="P403" s="92">
        <f t="shared" si="109"/>
        <v>44775.769230769234</v>
      </c>
      <c r="Q403" s="93">
        <f t="shared" si="110"/>
        <v>0.37103663443049145</v>
      </c>
      <c r="R403" s="94">
        <f t="shared" si="111"/>
        <v>0</v>
      </c>
      <c r="S403" s="10">
        <v>619881</v>
      </c>
      <c r="T403" s="12">
        <v>71266</v>
      </c>
      <c r="U403" s="12">
        <v>1101930</v>
      </c>
      <c r="V403" s="12">
        <v>488223</v>
      </c>
      <c r="W403" s="12">
        <v>0</v>
      </c>
      <c r="X403" s="12">
        <v>33950</v>
      </c>
      <c r="Y403" s="12">
        <v>95706</v>
      </c>
      <c r="Z403" s="12">
        <v>1013183</v>
      </c>
      <c r="AA403" s="12">
        <v>0</v>
      </c>
      <c r="AB403" s="11">
        <v>3424139</v>
      </c>
      <c r="AC403" s="10">
        <v>453876</v>
      </c>
      <c r="AD403" s="12">
        <v>70070</v>
      </c>
      <c r="AE403" s="12">
        <v>1027952</v>
      </c>
      <c r="AF403" s="12">
        <v>419677</v>
      </c>
      <c r="AG403" s="12">
        <v>0</v>
      </c>
      <c r="AH403" s="12">
        <v>19450</v>
      </c>
      <c r="AI403" s="12">
        <v>77680</v>
      </c>
      <c r="AJ403" s="12">
        <v>92727</v>
      </c>
      <c r="AK403" s="12">
        <v>0</v>
      </c>
      <c r="AL403" s="11">
        <v>2161432</v>
      </c>
      <c r="AM403" s="10">
        <v>377953</v>
      </c>
      <c r="AN403" s="12">
        <v>68680</v>
      </c>
      <c r="AO403" s="12">
        <v>1014181</v>
      </c>
      <c r="AP403" s="12">
        <v>382982</v>
      </c>
      <c r="AQ403" s="12">
        <v>0</v>
      </c>
      <c r="AR403" s="12">
        <v>17563</v>
      </c>
      <c r="AS403" s="12">
        <v>109627</v>
      </c>
      <c r="AT403" s="12">
        <v>65151</v>
      </c>
      <c r="AU403" s="12">
        <v>0</v>
      </c>
      <c r="AV403" s="11">
        <v>2036137</v>
      </c>
      <c r="AW403" s="10">
        <v>369629</v>
      </c>
      <c r="AX403" s="12">
        <v>55097</v>
      </c>
      <c r="AY403" s="12">
        <v>974483</v>
      </c>
      <c r="AZ403" s="12">
        <v>357462</v>
      </c>
      <c r="BA403" s="12">
        <v>0</v>
      </c>
      <c r="BB403" s="12">
        <v>15687</v>
      </c>
      <c r="BC403" s="12">
        <v>99562</v>
      </c>
      <c r="BD403" s="12">
        <v>62231</v>
      </c>
      <c r="BE403" s="12">
        <v>0</v>
      </c>
      <c r="BF403" s="11">
        <v>1934151</v>
      </c>
      <c r="BG403" s="10">
        <v>374219</v>
      </c>
      <c r="BH403" s="12">
        <v>57939</v>
      </c>
      <c r="BI403" s="12">
        <v>995894</v>
      </c>
      <c r="BJ403" s="12">
        <v>349898</v>
      </c>
      <c r="BK403" s="12">
        <v>0</v>
      </c>
      <c r="BL403" s="12">
        <v>18474</v>
      </c>
      <c r="BM403" s="12">
        <v>87399</v>
      </c>
      <c r="BN403" s="12">
        <v>69634</v>
      </c>
      <c r="BO403" s="12">
        <v>0</v>
      </c>
      <c r="BP403" s="11">
        <v>1953457</v>
      </c>
      <c r="BQ403" s="10">
        <v>365279</v>
      </c>
      <c r="BR403" s="12">
        <v>58057</v>
      </c>
      <c r="BS403" s="12">
        <v>808678</v>
      </c>
      <c r="BT403" s="12">
        <v>354036</v>
      </c>
      <c r="BU403" s="12">
        <v>0</v>
      </c>
      <c r="BV403" s="12">
        <v>18043</v>
      </c>
      <c r="BW403" s="12">
        <v>84284</v>
      </c>
      <c r="BX403" s="12">
        <v>124753</v>
      </c>
      <c r="BY403" s="12">
        <v>0</v>
      </c>
      <c r="BZ403" s="11">
        <v>1813130</v>
      </c>
      <c r="CA403" s="10">
        <v>0</v>
      </c>
      <c r="CB403" s="12">
        <v>1858228</v>
      </c>
      <c r="CC403" s="12">
        <v>130369</v>
      </c>
      <c r="CD403" s="11">
        <v>1988597</v>
      </c>
      <c r="CE403" s="10">
        <v>0</v>
      </c>
      <c r="CF403" s="12">
        <v>1816900</v>
      </c>
      <c r="CG403" s="12">
        <v>184300</v>
      </c>
      <c r="CH403" s="11">
        <v>2001200</v>
      </c>
      <c r="CI403" s="10">
        <v>0</v>
      </c>
      <c r="CJ403" s="12">
        <v>1866308</v>
      </c>
      <c r="CK403" s="12">
        <v>68110</v>
      </c>
      <c r="CL403" s="11">
        <v>1934418</v>
      </c>
      <c r="CM403" s="10">
        <v>0</v>
      </c>
      <c r="CN403" s="12">
        <v>1989948</v>
      </c>
      <c r="CO403" s="12">
        <v>119995</v>
      </c>
      <c r="CP403" s="11">
        <v>2109943</v>
      </c>
      <c r="CQ403" s="10">
        <v>0</v>
      </c>
      <c r="CR403" s="12">
        <v>2040948</v>
      </c>
      <c r="CS403" s="12">
        <v>167405</v>
      </c>
      <c r="CT403" s="11">
        <v>2208353</v>
      </c>
      <c r="CU403" s="10">
        <v>0</v>
      </c>
      <c r="CV403" s="12">
        <v>3727520</v>
      </c>
      <c r="CW403" s="12">
        <v>175207</v>
      </c>
      <c r="CX403" s="11">
        <v>3902727</v>
      </c>
      <c r="CY403" s="10">
        <v>582085</v>
      </c>
      <c r="CZ403" s="12">
        <v>312468</v>
      </c>
      <c r="DA403" s="15">
        <v>13</v>
      </c>
      <c r="DB403" s="10">
        <v>0</v>
      </c>
      <c r="DC403" s="12">
        <v>0</v>
      </c>
      <c r="DD403" s="15">
        <v>0</v>
      </c>
      <c r="DE403" s="17">
        <v>1971</v>
      </c>
      <c r="DF403" s="14">
        <v>2052</v>
      </c>
      <c r="DG403" s="14">
        <v>2036</v>
      </c>
      <c r="DH403" s="14">
        <v>2105</v>
      </c>
      <c r="DI403" s="14">
        <v>2126</v>
      </c>
      <c r="DJ403" s="7">
        <v>2156</v>
      </c>
      <c r="DK403" s="24">
        <v>36425</v>
      </c>
      <c r="DL403" s="65">
        <v>0</v>
      </c>
    </row>
    <row r="404" spans="1:116" x14ac:dyDescent="0.25">
      <c r="A404" s="6" t="s">
        <v>207</v>
      </c>
      <c r="B404" s="41" t="s">
        <v>205</v>
      </c>
      <c r="C404" s="82">
        <f t="shared" si="112"/>
        <v>1576.8766626360339</v>
      </c>
      <c r="D404" s="85">
        <f t="shared" si="113"/>
        <v>1710.8756544502619</v>
      </c>
      <c r="E404" s="85">
        <f t="shared" si="114"/>
        <v>1842.650980392157</v>
      </c>
      <c r="F404" s="85">
        <f t="shared" si="115"/>
        <v>1682.7276315789475</v>
      </c>
      <c r="G404" s="85">
        <f t="shared" si="116"/>
        <v>1511.0786369593709</v>
      </c>
      <c r="H404" s="86">
        <f t="shared" si="117"/>
        <v>1556.1450777202072</v>
      </c>
      <c r="I404" s="10">
        <f t="shared" si="102"/>
        <v>1300.1692865779928</v>
      </c>
      <c r="J404" s="12">
        <f t="shared" si="103"/>
        <v>1485.3678010471203</v>
      </c>
      <c r="K404" s="12">
        <f t="shared" si="104"/>
        <v>1356.4143790849673</v>
      </c>
      <c r="L404" s="12">
        <f t="shared" si="105"/>
        <v>1420.7263157894736</v>
      </c>
      <c r="M404" s="12">
        <f t="shared" si="106"/>
        <v>1470.437745740498</v>
      </c>
      <c r="N404" s="87">
        <f t="shared" si="107"/>
        <v>1506.5971502590673</v>
      </c>
      <c r="O404" s="82">
        <f t="shared" si="108"/>
        <v>25809</v>
      </c>
      <c r="P404" s="92">
        <f t="shared" si="109"/>
        <v>30808.615384615383</v>
      </c>
      <c r="Q404" s="93">
        <f t="shared" si="110"/>
        <v>0.35538085557831323</v>
      </c>
      <c r="R404" s="94">
        <f t="shared" si="111"/>
        <v>0</v>
      </c>
      <c r="S404" s="10">
        <v>228067</v>
      </c>
      <c r="T404" s="12">
        <v>257699</v>
      </c>
      <c r="U404" s="12">
        <v>532922</v>
      </c>
      <c r="V404" s="12">
        <v>228939</v>
      </c>
      <c r="W404" s="12">
        <v>40450</v>
      </c>
      <c r="X404" s="12">
        <v>500</v>
      </c>
      <c r="Y404" s="12">
        <v>15500</v>
      </c>
      <c r="Z404" s="12">
        <v>505</v>
      </c>
      <c r="AA404" s="12">
        <v>0</v>
      </c>
      <c r="AB404" s="11">
        <v>1304582</v>
      </c>
      <c r="AC404" s="10">
        <v>227629</v>
      </c>
      <c r="AD404" s="12">
        <v>288468</v>
      </c>
      <c r="AE404" s="12">
        <v>492866</v>
      </c>
      <c r="AF404" s="12">
        <v>225029</v>
      </c>
      <c r="AG404" s="12">
        <v>43220</v>
      </c>
      <c r="AH404" s="12">
        <v>2000</v>
      </c>
      <c r="AI404" s="12">
        <v>27897</v>
      </c>
      <c r="AJ404" s="12">
        <v>411</v>
      </c>
      <c r="AK404" s="12">
        <v>0</v>
      </c>
      <c r="AL404" s="11">
        <v>1307520</v>
      </c>
      <c r="AM404" s="10">
        <v>277362</v>
      </c>
      <c r="AN404" s="12">
        <v>331378</v>
      </c>
      <c r="AO404" s="12">
        <v>572706</v>
      </c>
      <c r="AP404" s="12">
        <v>159942</v>
      </c>
      <c r="AQ404" s="12">
        <v>40287</v>
      </c>
      <c r="AR404" s="12">
        <v>3000</v>
      </c>
      <c r="AS404" s="12">
        <v>24953</v>
      </c>
      <c r="AT404" s="12">
        <v>416</v>
      </c>
      <c r="AU404" s="12">
        <v>0</v>
      </c>
      <c r="AV404" s="11">
        <v>1410044</v>
      </c>
      <c r="AW404" s="10">
        <v>289267</v>
      </c>
      <c r="AX404" s="12">
        <v>267428</v>
      </c>
      <c r="AY404" s="12">
        <v>556661</v>
      </c>
      <c r="AZ404" s="12">
        <v>90589</v>
      </c>
      <c r="BA404" s="12">
        <v>40487</v>
      </c>
      <c r="BB404" s="12">
        <v>1087</v>
      </c>
      <c r="BC404" s="12">
        <v>33354</v>
      </c>
      <c r="BD404" s="12">
        <v>833</v>
      </c>
      <c r="BE404" s="12">
        <v>0</v>
      </c>
      <c r="BF404" s="11">
        <v>1279706</v>
      </c>
      <c r="BG404" s="10">
        <v>239054</v>
      </c>
      <c r="BH404" s="12">
        <v>225165</v>
      </c>
      <c r="BI404" s="12">
        <v>536255</v>
      </c>
      <c r="BJ404" s="12">
        <v>67727</v>
      </c>
      <c r="BK404" s="12">
        <v>40311</v>
      </c>
      <c r="BL404" s="12">
        <v>17967</v>
      </c>
      <c r="BM404" s="12">
        <v>26474</v>
      </c>
      <c r="BN404" s="12">
        <v>1708</v>
      </c>
      <c r="BO404" s="12">
        <v>0</v>
      </c>
      <c r="BP404" s="11">
        <v>1154661</v>
      </c>
      <c r="BQ404" s="10">
        <v>253261</v>
      </c>
      <c r="BR404" s="12">
        <v>238838</v>
      </c>
      <c r="BS404" s="12">
        <v>549698</v>
      </c>
      <c r="BT404" s="12">
        <v>48418</v>
      </c>
      <c r="BU404" s="12">
        <v>51746</v>
      </c>
      <c r="BV404" s="12">
        <v>3402</v>
      </c>
      <c r="BW404" s="12">
        <v>55981</v>
      </c>
      <c r="BX404" s="12">
        <v>2512</v>
      </c>
      <c r="BY404" s="12">
        <v>0</v>
      </c>
      <c r="BZ404" s="11">
        <v>1203856</v>
      </c>
      <c r="CA404" s="10">
        <v>110226</v>
      </c>
      <c r="CB404" s="12">
        <v>965014</v>
      </c>
      <c r="CC404" s="12">
        <v>0</v>
      </c>
      <c r="CD404" s="11">
        <v>1075240</v>
      </c>
      <c r="CE404" s="10">
        <v>123853</v>
      </c>
      <c r="CF404" s="12">
        <v>1010968</v>
      </c>
      <c r="CG404" s="12">
        <v>0</v>
      </c>
      <c r="CH404" s="11">
        <v>1134821</v>
      </c>
      <c r="CI404" s="10">
        <v>39376</v>
      </c>
      <c r="CJ404" s="12">
        <v>998281</v>
      </c>
      <c r="CK404" s="12">
        <v>0</v>
      </c>
      <c r="CL404" s="11">
        <v>1037657</v>
      </c>
      <c r="CM404" s="10">
        <v>48453</v>
      </c>
      <c r="CN404" s="12">
        <v>1031299</v>
      </c>
      <c r="CO404" s="12">
        <v>0</v>
      </c>
      <c r="CP404" s="11">
        <v>1079752</v>
      </c>
      <c r="CQ404" s="10">
        <v>59388</v>
      </c>
      <c r="CR404" s="12">
        <v>1062556</v>
      </c>
      <c r="CS404" s="12">
        <v>0</v>
      </c>
      <c r="CT404" s="11">
        <v>1121944</v>
      </c>
      <c r="CU404" s="10">
        <v>69549</v>
      </c>
      <c r="CV404" s="12">
        <v>1093544</v>
      </c>
      <c r="CW404" s="12">
        <v>0</v>
      </c>
      <c r="CX404" s="11">
        <v>1163093</v>
      </c>
      <c r="CY404" s="10">
        <v>400512</v>
      </c>
      <c r="CZ404" s="12">
        <v>62932</v>
      </c>
      <c r="DA404" s="15">
        <v>13</v>
      </c>
      <c r="DB404" s="10">
        <v>0</v>
      </c>
      <c r="DC404" s="12">
        <v>0</v>
      </c>
      <c r="DD404" s="15">
        <v>0</v>
      </c>
      <c r="DE404" s="17">
        <v>827</v>
      </c>
      <c r="DF404" s="14">
        <v>764</v>
      </c>
      <c r="DG404" s="14">
        <v>765</v>
      </c>
      <c r="DH404" s="14">
        <v>760</v>
      </c>
      <c r="DI404" s="14">
        <v>763</v>
      </c>
      <c r="DJ404" s="7">
        <v>772</v>
      </c>
      <c r="DK404" s="24">
        <v>25809</v>
      </c>
      <c r="DL404" s="65">
        <v>0</v>
      </c>
    </row>
    <row r="405" spans="1:116" x14ac:dyDescent="0.25">
      <c r="A405" s="6" t="s">
        <v>504</v>
      </c>
      <c r="B405" s="41" t="s">
        <v>500</v>
      </c>
      <c r="C405" s="82">
        <f t="shared" si="112"/>
        <v>2079.5394393999209</v>
      </c>
      <c r="D405" s="85">
        <f t="shared" si="113"/>
        <v>3116.6632320471035</v>
      </c>
      <c r="E405" s="85">
        <f t="shared" si="114"/>
        <v>1741.3552164655785</v>
      </c>
      <c r="F405" s="85">
        <f t="shared" si="115"/>
        <v>1791.2270459081835</v>
      </c>
      <c r="G405" s="85">
        <f t="shared" si="116"/>
        <v>1545.0880503144654</v>
      </c>
      <c r="H405" s="86">
        <f t="shared" si="117"/>
        <v>1581.0940430226144</v>
      </c>
      <c r="I405" s="10">
        <f t="shared" si="102"/>
        <v>1686.9204895380972</v>
      </c>
      <c r="J405" s="12">
        <f t="shared" si="103"/>
        <v>1302.7097045526232</v>
      </c>
      <c r="K405" s="12">
        <f t="shared" si="104"/>
        <v>1492.4809557605868</v>
      </c>
      <c r="L405" s="12">
        <f t="shared" si="105"/>
        <v>1211.6979790419161</v>
      </c>
      <c r="M405" s="12">
        <f t="shared" si="106"/>
        <v>1196.1698113207547</v>
      </c>
      <c r="N405" s="87">
        <f t="shared" si="107"/>
        <v>1361.2753723110866</v>
      </c>
      <c r="O405" s="82">
        <f t="shared" si="108"/>
        <v>39213</v>
      </c>
      <c r="P405" s="92">
        <f t="shared" si="109"/>
        <v>44249.080459770114</v>
      </c>
      <c r="Q405" s="93">
        <f t="shared" si="110"/>
        <v>0.32633843010958535</v>
      </c>
      <c r="R405" s="94">
        <f t="shared" si="111"/>
        <v>5</v>
      </c>
      <c r="S405" s="10">
        <v>2622081</v>
      </c>
      <c r="T405" s="12">
        <v>11139638</v>
      </c>
      <c r="U405" s="12">
        <v>6513420</v>
      </c>
      <c r="V405" s="12">
        <v>3943945</v>
      </c>
      <c r="W405" s="12">
        <v>362250</v>
      </c>
      <c r="X405" s="12">
        <v>0</v>
      </c>
      <c r="Y405" s="12">
        <v>1756033</v>
      </c>
      <c r="Z405" s="12">
        <v>3613873</v>
      </c>
      <c r="AA405" s="12">
        <v>0</v>
      </c>
      <c r="AB405" s="11">
        <v>29951240</v>
      </c>
      <c r="AC405" s="10">
        <v>2743957</v>
      </c>
      <c r="AD405" s="12">
        <v>14836664</v>
      </c>
      <c r="AE405" s="12">
        <v>6933205</v>
      </c>
      <c r="AF405" s="12">
        <v>3370330</v>
      </c>
      <c r="AG405" s="12">
        <v>507890</v>
      </c>
      <c r="AH405" s="12">
        <v>0</v>
      </c>
      <c r="AI405" s="12">
        <v>1250538</v>
      </c>
      <c r="AJ405" s="12">
        <v>1859212</v>
      </c>
      <c r="AK405" s="12">
        <v>0</v>
      </c>
      <c r="AL405" s="11">
        <v>31501796</v>
      </c>
      <c r="AM405" s="10">
        <v>1795990</v>
      </c>
      <c r="AN405" s="12">
        <v>4301140</v>
      </c>
      <c r="AO405" s="12">
        <v>5784012</v>
      </c>
      <c r="AP405" s="12">
        <v>1791461</v>
      </c>
      <c r="AQ405" s="12">
        <v>215285</v>
      </c>
      <c r="AR405" s="12">
        <v>0</v>
      </c>
      <c r="AS405" s="12">
        <v>833529</v>
      </c>
      <c r="AT405" s="12">
        <v>868051</v>
      </c>
      <c r="AU405" s="12">
        <v>0</v>
      </c>
      <c r="AV405" s="11">
        <v>15589468</v>
      </c>
      <c r="AW405" s="10">
        <v>1849298</v>
      </c>
      <c r="AX405" s="12">
        <v>4514286</v>
      </c>
      <c r="AY405" s="12">
        <v>5705804</v>
      </c>
      <c r="AZ405" s="12">
        <v>1405627</v>
      </c>
      <c r="BA405" s="12">
        <v>58385</v>
      </c>
      <c r="BB405" s="12">
        <v>0</v>
      </c>
      <c r="BC405" s="12">
        <v>825076</v>
      </c>
      <c r="BD405" s="12">
        <v>583129</v>
      </c>
      <c r="BE405" s="12">
        <v>0</v>
      </c>
      <c r="BF405" s="11">
        <v>14941605</v>
      </c>
      <c r="BG405" s="10">
        <v>1483433</v>
      </c>
      <c r="BH405" s="12">
        <v>3354020</v>
      </c>
      <c r="BI405" s="12">
        <v>4607525</v>
      </c>
      <c r="BJ405" s="12">
        <v>1332951</v>
      </c>
      <c r="BK405" s="12">
        <v>139344</v>
      </c>
      <c r="BL405" s="12">
        <v>0</v>
      </c>
      <c r="BM405" s="12">
        <v>629170</v>
      </c>
      <c r="BN405" s="12">
        <v>440110</v>
      </c>
      <c r="BO405" s="12">
        <v>0</v>
      </c>
      <c r="BP405" s="11">
        <v>11986553</v>
      </c>
      <c r="BQ405" s="10">
        <v>1657320</v>
      </c>
      <c r="BR405" s="12">
        <v>3135946</v>
      </c>
      <c r="BS405" s="12">
        <v>4828223</v>
      </c>
      <c r="BT405" s="12">
        <v>1199358</v>
      </c>
      <c r="BU405" s="12">
        <v>115560</v>
      </c>
      <c r="BV405" s="12">
        <v>0</v>
      </c>
      <c r="BW405" s="12">
        <v>529687</v>
      </c>
      <c r="BX405" s="12">
        <v>466973</v>
      </c>
      <c r="BY405" s="12">
        <v>0</v>
      </c>
      <c r="BZ405" s="11">
        <v>11933067</v>
      </c>
      <c r="CA405" s="10">
        <v>0</v>
      </c>
      <c r="CB405" s="12">
        <v>10260658</v>
      </c>
      <c r="CC405" s="12">
        <v>11104190</v>
      </c>
      <c r="CD405" s="11">
        <v>21364848</v>
      </c>
      <c r="CE405" s="10">
        <v>0</v>
      </c>
      <c r="CF405" s="12">
        <v>7750672</v>
      </c>
      <c r="CG405" s="12">
        <v>4639400</v>
      </c>
      <c r="CH405" s="11">
        <v>12390072</v>
      </c>
      <c r="CI405" s="10">
        <v>0</v>
      </c>
      <c r="CJ405" s="12">
        <v>7676871</v>
      </c>
      <c r="CK405" s="12">
        <v>4940563</v>
      </c>
      <c r="CL405" s="11">
        <v>12617434</v>
      </c>
      <c r="CM405" s="10">
        <v>0</v>
      </c>
      <c r="CN405" s="12">
        <v>8176729</v>
      </c>
      <c r="CO405" s="12">
        <v>1536242</v>
      </c>
      <c r="CP405" s="11">
        <v>9712971</v>
      </c>
      <c r="CQ405" s="10">
        <v>0</v>
      </c>
      <c r="CR405" s="12">
        <v>7307853</v>
      </c>
      <c r="CS405" s="12">
        <v>1631124</v>
      </c>
      <c r="CT405" s="11">
        <v>8938977</v>
      </c>
      <c r="CU405" s="10">
        <v>0</v>
      </c>
      <c r="CV405" s="12">
        <v>8090667</v>
      </c>
      <c r="CW405" s="12">
        <v>1781302</v>
      </c>
      <c r="CX405" s="11">
        <v>9871969</v>
      </c>
      <c r="CY405" s="10">
        <v>5774505</v>
      </c>
      <c r="CZ405" s="12">
        <v>2799088</v>
      </c>
      <c r="DA405" s="15">
        <v>130.5</v>
      </c>
      <c r="DB405" s="10">
        <v>19788</v>
      </c>
      <c r="DC405" s="12">
        <v>1514</v>
      </c>
      <c r="DD405" s="15">
        <v>4</v>
      </c>
      <c r="DE405" s="17">
        <v>12665</v>
      </c>
      <c r="DF405" s="14">
        <v>9511</v>
      </c>
      <c r="DG405" s="14">
        <v>8454</v>
      </c>
      <c r="DH405" s="14">
        <v>8016</v>
      </c>
      <c r="DI405" s="14">
        <v>7473</v>
      </c>
      <c r="DJ405" s="7">
        <v>7252</v>
      </c>
      <c r="DK405" s="24">
        <v>39213</v>
      </c>
      <c r="DL405" s="65">
        <v>5</v>
      </c>
    </row>
    <row r="406" spans="1:116" x14ac:dyDescent="0.25">
      <c r="A406" s="6" t="s">
        <v>284</v>
      </c>
      <c r="B406" s="41" t="s">
        <v>279</v>
      </c>
      <c r="C406" s="82">
        <f t="shared" si="112"/>
        <v>4360.3069478050465</v>
      </c>
      <c r="D406" s="85">
        <f t="shared" si="113"/>
        <v>4648.0530071355761</v>
      </c>
      <c r="E406" s="85">
        <f t="shared" si="114"/>
        <v>4115.7630296756379</v>
      </c>
      <c r="F406" s="85">
        <f t="shared" si="115"/>
        <v>3838.0732160804014</v>
      </c>
      <c r="G406" s="85">
        <f t="shared" si="116"/>
        <v>3448.8527457865171</v>
      </c>
      <c r="H406" s="86">
        <f t="shared" si="117"/>
        <v>4264.1486856127885</v>
      </c>
      <c r="I406" s="10">
        <f t="shared" si="102"/>
        <v>456.4158105772554</v>
      </c>
      <c r="J406" s="12">
        <f t="shared" si="103"/>
        <v>632.42609582059129</v>
      </c>
      <c r="K406" s="12">
        <f t="shared" si="104"/>
        <v>382.08592132505174</v>
      </c>
      <c r="L406" s="12">
        <f t="shared" si="105"/>
        <v>300.72290021536253</v>
      </c>
      <c r="M406" s="12">
        <f t="shared" si="106"/>
        <v>270.31495786516854</v>
      </c>
      <c r="N406" s="87">
        <f t="shared" si="107"/>
        <v>299.64582593250447</v>
      </c>
      <c r="O406" s="82">
        <f t="shared" si="108"/>
        <v>35000</v>
      </c>
      <c r="P406" s="92">
        <f t="shared" si="109"/>
        <v>27950.148936170212</v>
      </c>
      <c r="Q406" s="93">
        <f t="shared" si="110"/>
        <v>0.26599715499024607</v>
      </c>
      <c r="R406" s="94">
        <f t="shared" si="111"/>
        <v>1</v>
      </c>
      <c r="S406" s="10">
        <v>1213561</v>
      </c>
      <c r="T406" s="12">
        <v>2039608</v>
      </c>
      <c r="U406" s="12">
        <v>6465297</v>
      </c>
      <c r="V406" s="12">
        <v>2331454</v>
      </c>
      <c r="W406" s="12">
        <v>0</v>
      </c>
      <c r="X406" s="12">
        <v>0</v>
      </c>
      <c r="Y406" s="12">
        <v>564448</v>
      </c>
      <c r="Z406" s="12">
        <v>285394</v>
      </c>
      <c r="AA406" s="12">
        <v>0</v>
      </c>
      <c r="AB406" s="11">
        <v>12899762</v>
      </c>
      <c r="AC406" s="10">
        <v>1070670</v>
      </c>
      <c r="AD406" s="12">
        <v>1930686</v>
      </c>
      <c r="AE406" s="12">
        <v>7092990</v>
      </c>
      <c r="AF406" s="12">
        <v>2880741</v>
      </c>
      <c r="AG406" s="12">
        <v>0</v>
      </c>
      <c r="AH406" s="12">
        <v>0</v>
      </c>
      <c r="AI406" s="12">
        <v>704133</v>
      </c>
      <c r="AJ406" s="12">
        <v>161263</v>
      </c>
      <c r="AK406" s="12">
        <v>0</v>
      </c>
      <c r="AL406" s="11">
        <v>13840483</v>
      </c>
      <c r="AM406" s="10">
        <v>1420173.84</v>
      </c>
      <c r="AN406" s="12">
        <v>1817714.77</v>
      </c>
      <c r="AO406" s="12">
        <v>5978742.0999999996</v>
      </c>
      <c r="AP406" s="12">
        <v>2528140.6799999997</v>
      </c>
      <c r="AQ406" s="12">
        <v>0</v>
      </c>
      <c r="AR406" s="12">
        <v>0</v>
      </c>
      <c r="AS406" s="12">
        <v>182709.87</v>
      </c>
      <c r="AT406" s="12">
        <v>408229.25</v>
      </c>
      <c r="AU406" s="12">
        <v>0</v>
      </c>
      <c r="AV406" s="11">
        <v>12335710.51</v>
      </c>
      <c r="AW406" s="10">
        <v>1333093.46</v>
      </c>
      <c r="AX406" s="12">
        <v>1794749.0899999999</v>
      </c>
      <c r="AY406" s="12">
        <v>5514055.1399999997</v>
      </c>
      <c r="AZ406" s="12">
        <v>1907721.4300000002</v>
      </c>
      <c r="BA406" s="12">
        <v>0</v>
      </c>
      <c r="BB406" s="12">
        <v>0</v>
      </c>
      <c r="BC406" s="12">
        <v>143252.85999999999</v>
      </c>
      <c r="BD406" s="12">
        <v>84651.92</v>
      </c>
      <c r="BE406" s="12">
        <v>0</v>
      </c>
      <c r="BF406" s="11">
        <v>10777523.899999999</v>
      </c>
      <c r="BG406" s="10">
        <v>924775.87</v>
      </c>
      <c r="BH406" s="12">
        <v>1624283.98</v>
      </c>
      <c r="BI406" s="12">
        <v>5398896.9500000002</v>
      </c>
      <c r="BJ406" s="12">
        <v>1735432.97</v>
      </c>
      <c r="BK406" s="12">
        <v>0</v>
      </c>
      <c r="BL406" s="12">
        <v>0</v>
      </c>
      <c r="BM406" s="12">
        <v>138942.85</v>
      </c>
      <c r="BN406" s="12">
        <v>261446.59</v>
      </c>
      <c r="BO406" s="12">
        <v>0</v>
      </c>
      <c r="BP406" s="11">
        <v>10083779.210000001</v>
      </c>
      <c r="BQ406" s="10">
        <v>630157.24</v>
      </c>
      <c r="BR406" s="12">
        <v>1555500.0699999998</v>
      </c>
      <c r="BS406" s="12">
        <v>5518120.3700000001</v>
      </c>
      <c r="BT406" s="12">
        <v>4016734.6300000004</v>
      </c>
      <c r="BU406" s="12">
        <v>0</v>
      </c>
      <c r="BV406" s="12">
        <v>0</v>
      </c>
      <c r="BW406" s="12">
        <v>283066.23999999999</v>
      </c>
      <c r="BX406" s="12">
        <v>190735.82</v>
      </c>
      <c r="BY406" s="12">
        <v>0</v>
      </c>
      <c r="BZ406" s="11">
        <v>12194314.370000001</v>
      </c>
      <c r="CA406" s="10">
        <v>1320410.94</v>
      </c>
      <c r="CB406" s="12">
        <v>0</v>
      </c>
      <c r="CC406" s="12">
        <v>0</v>
      </c>
      <c r="CD406" s="11">
        <v>1320410.94</v>
      </c>
      <c r="CE406" s="10">
        <v>1248765</v>
      </c>
      <c r="CF406" s="12">
        <v>0</v>
      </c>
      <c r="CG406" s="12">
        <v>612465</v>
      </c>
      <c r="CH406" s="11">
        <v>1861230</v>
      </c>
      <c r="CI406" s="10">
        <v>842262</v>
      </c>
      <c r="CJ406" s="12">
        <v>0</v>
      </c>
      <c r="CK406" s="12">
        <v>265023</v>
      </c>
      <c r="CL406" s="11">
        <v>1107285</v>
      </c>
      <c r="CM406" s="10">
        <v>470924</v>
      </c>
      <c r="CN406" s="12">
        <v>0</v>
      </c>
      <c r="CO406" s="12">
        <v>366890</v>
      </c>
      <c r="CP406" s="11">
        <v>837814</v>
      </c>
      <c r="CQ406" s="10">
        <v>461383</v>
      </c>
      <c r="CR406" s="12">
        <v>0</v>
      </c>
      <c r="CS406" s="12">
        <v>308474</v>
      </c>
      <c r="CT406" s="11">
        <v>769857</v>
      </c>
      <c r="CU406" s="10">
        <v>413675</v>
      </c>
      <c r="CV406" s="12">
        <v>0</v>
      </c>
      <c r="CW406" s="12">
        <v>429828</v>
      </c>
      <c r="CX406" s="11">
        <v>843503</v>
      </c>
      <c r="CY406" s="10">
        <v>2627314</v>
      </c>
      <c r="CZ406" s="12">
        <v>728072</v>
      </c>
      <c r="DA406" s="15">
        <v>94</v>
      </c>
      <c r="DB406" s="10">
        <v>0</v>
      </c>
      <c r="DC406" s="12">
        <v>0</v>
      </c>
      <c r="DD406" s="15">
        <v>0</v>
      </c>
      <c r="DE406" s="17">
        <v>2893</v>
      </c>
      <c r="DF406" s="14">
        <v>2943</v>
      </c>
      <c r="DG406" s="14">
        <v>2898</v>
      </c>
      <c r="DH406" s="14">
        <v>2786</v>
      </c>
      <c r="DI406" s="14">
        <v>2848</v>
      </c>
      <c r="DJ406" s="7">
        <v>2815</v>
      </c>
      <c r="DK406" s="24">
        <v>35000</v>
      </c>
      <c r="DL406" s="65">
        <v>1</v>
      </c>
    </row>
    <row r="407" spans="1:116" x14ac:dyDescent="0.25">
      <c r="A407" s="6" t="s">
        <v>141</v>
      </c>
      <c r="B407" s="41" t="s">
        <v>111</v>
      </c>
      <c r="C407" s="82">
        <f t="shared" si="112"/>
        <v>3056.5589540042029</v>
      </c>
      <c r="D407" s="85">
        <f t="shared" si="113"/>
        <v>3420.1858779518352</v>
      </c>
      <c r="E407" s="85">
        <f t="shared" si="114"/>
        <v>2507.1608750592322</v>
      </c>
      <c r="F407" s="85">
        <f t="shared" si="115"/>
        <v>2518.3881568375382</v>
      </c>
      <c r="G407" s="85">
        <f t="shared" si="116"/>
        <v>2439.0451480263159</v>
      </c>
      <c r="H407" s="86">
        <f t="shared" si="117"/>
        <v>2299.7077292684949</v>
      </c>
      <c r="I407" s="10">
        <f t="shared" si="102"/>
        <v>353.18701844501516</v>
      </c>
      <c r="J407" s="12">
        <f t="shared" si="103"/>
        <v>405.43036396227888</v>
      </c>
      <c r="K407" s="12">
        <f t="shared" si="104"/>
        <v>461.78139314484281</v>
      </c>
      <c r="L407" s="12">
        <f t="shared" si="105"/>
        <v>615.30033745781782</v>
      </c>
      <c r="M407" s="12">
        <f t="shared" si="106"/>
        <v>629.77203947368423</v>
      </c>
      <c r="N407" s="87">
        <f t="shared" si="107"/>
        <v>779.35912517604174</v>
      </c>
      <c r="O407" s="82">
        <f t="shared" si="108"/>
        <v>57368</v>
      </c>
      <c r="P407" s="92">
        <f t="shared" si="109"/>
        <v>64212.961698900268</v>
      </c>
      <c r="Q407" s="93">
        <f t="shared" si="110"/>
        <v>0.34787835001955253</v>
      </c>
      <c r="R407" s="94">
        <f t="shared" si="111"/>
        <v>1</v>
      </c>
      <c r="S407" s="10">
        <v>10175315</v>
      </c>
      <c r="T407" s="12">
        <v>10385520</v>
      </c>
      <c r="U407" s="12">
        <v>12812628</v>
      </c>
      <c r="V407" s="12">
        <v>1681753</v>
      </c>
      <c r="W407" s="12">
        <v>97200</v>
      </c>
      <c r="X407" s="12">
        <v>0</v>
      </c>
      <c r="Y407" s="12">
        <v>4121310</v>
      </c>
      <c r="Z407" s="12">
        <v>2645220</v>
      </c>
      <c r="AA407" s="12">
        <v>0</v>
      </c>
      <c r="AB407" s="11">
        <v>41918946</v>
      </c>
      <c r="AC407" s="10">
        <v>8871006</v>
      </c>
      <c r="AD407" s="12">
        <v>10890716</v>
      </c>
      <c r="AE407" s="12">
        <v>15789666</v>
      </c>
      <c r="AF407" s="12">
        <v>2015395</v>
      </c>
      <c r="AG407" s="12">
        <v>97200</v>
      </c>
      <c r="AH407" s="12">
        <v>0</v>
      </c>
      <c r="AI407" s="12">
        <v>6220422</v>
      </c>
      <c r="AJ407" s="12">
        <v>1429666</v>
      </c>
      <c r="AK407" s="12">
        <v>0</v>
      </c>
      <c r="AL407" s="11">
        <v>45314071</v>
      </c>
      <c r="AM407" s="10">
        <v>7618917</v>
      </c>
      <c r="AN407" s="12">
        <v>10388245</v>
      </c>
      <c r="AO407" s="12">
        <v>9229345</v>
      </c>
      <c r="AP407" s="12">
        <v>360269</v>
      </c>
      <c r="AQ407" s="12">
        <v>43023</v>
      </c>
      <c r="AR407" s="12">
        <v>0</v>
      </c>
      <c r="AS407" s="12">
        <v>4105872</v>
      </c>
      <c r="AT407" s="12">
        <v>1896580</v>
      </c>
      <c r="AU407" s="12">
        <v>0</v>
      </c>
      <c r="AV407" s="11">
        <v>33642251</v>
      </c>
      <c r="AW407" s="10">
        <v>7008784</v>
      </c>
      <c r="AX407" s="12">
        <v>10254549</v>
      </c>
      <c r="AY407" s="12">
        <v>9506665</v>
      </c>
      <c r="AZ407" s="12">
        <v>521681</v>
      </c>
      <c r="BA407" s="12">
        <v>78270</v>
      </c>
      <c r="BB407" s="12">
        <v>0</v>
      </c>
      <c r="BC407" s="12">
        <v>3973910</v>
      </c>
      <c r="BD407" s="12">
        <v>3071619</v>
      </c>
      <c r="BE407" s="12">
        <v>0</v>
      </c>
      <c r="BF407" s="11">
        <v>34415478</v>
      </c>
      <c r="BG407" s="10">
        <v>7353143</v>
      </c>
      <c r="BH407" s="12">
        <v>10258136</v>
      </c>
      <c r="BI407" s="12">
        <v>6920317</v>
      </c>
      <c r="BJ407" s="12">
        <v>1523944</v>
      </c>
      <c r="BK407" s="12">
        <v>0</v>
      </c>
      <c r="BL407" s="12">
        <v>0</v>
      </c>
      <c r="BM407" s="12">
        <v>3603249</v>
      </c>
      <c r="BN407" s="12">
        <v>1915780</v>
      </c>
      <c r="BO407" s="12">
        <v>0</v>
      </c>
      <c r="BP407" s="11">
        <v>31574569</v>
      </c>
      <c r="BQ407" s="10">
        <v>6986770</v>
      </c>
      <c r="BR407" s="12">
        <v>8684284</v>
      </c>
      <c r="BS407" s="12">
        <v>6686332</v>
      </c>
      <c r="BT407" s="12">
        <v>380704</v>
      </c>
      <c r="BU407" s="12">
        <v>0</v>
      </c>
      <c r="BV407" s="12">
        <v>0</v>
      </c>
      <c r="BW407" s="12">
        <v>5021682</v>
      </c>
      <c r="BX407" s="12">
        <v>2355390</v>
      </c>
      <c r="BY407" s="12">
        <v>0</v>
      </c>
      <c r="BZ407" s="11">
        <v>30115162</v>
      </c>
      <c r="CA407" s="10">
        <v>3268150</v>
      </c>
      <c r="CB407" s="12">
        <v>1269950</v>
      </c>
      <c r="CC407" s="12">
        <v>0</v>
      </c>
      <c r="CD407" s="11">
        <v>4538100</v>
      </c>
      <c r="CE407" s="10">
        <v>3780116</v>
      </c>
      <c r="CF407" s="12">
        <v>1421961</v>
      </c>
      <c r="CG407" s="12">
        <v>0</v>
      </c>
      <c r="CH407" s="11">
        <v>5202077</v>
      </c>
      <c r="CI407" s="10">
        <v>4276863</v>
      </c>
      <c r="CJ407" s="12">
        <v>1570213</v>
      </c>
      <c r="CK407" s="12">
        <v>0</v>
      </c>
      <c r="CL407" s="11">
        <v>5847076</v>
      </c>
      <c r="CM407" s="10">
        <v>4758873</v>
      </c>
      <c r="CN407" s="12">
        <v>2899155</v>
      </c>
      <c r="CO407" s="12">
        <v>0</v>
      </c>
      <c r="CP407" s="11">
        <v>7658028</v>
      </c>
      <c r="CQ407" s="10">
        <v>4758873</v>
      </c>
      <c r="CR407" s="12">
        <v>2899155</v>
      </c>
      <c r="CS407" s="12">
        <v>0</v>
      </c>
      <c r="CT407" s="11">
        <v>7658028</v>
      </c>
      <c r="CU407" s="10">
        <v>5226607</v>
      </c>
      <c r="CV407" s="12">
        <v>4181037</v>
      </c>
      <c r="CW407" s="12">
        <v>0</v>
      </c>
      <c r="CX407" s="11">
        <v>9407644</v>
      </c>
      <c r="CY407" s="10">
        <v>8466479</v>
      </c>
      <c r="CZ407" s="12">
        <v>5131260</v>
      </c>
      <c r="DA407" s="15">
        <v>131.85</v>
      </c>
      <c r="DB407" s="10">
        <v>60140</v>
      </c>
      <c r="DC407" s="12">
        <v>4600</v>
      </c>
      <c r="DD407" s="15">
        <v>2.4</v>
      </c>
      <c r="DE407" s="17">
        <v>12849</v>
      </c>
      <c r="DF407" s="14">
        <v>12831</v>
      </c>
      <c r="DG407" s="14">
        <v>12662</v>
      </c>
      <c r="DH407" s="14">
        <v>12446</v>
      </c>
      <c r="DI407" s="14">
        <v>12160</v>
      </c>
      <c r="DJ407" s="7">
        <v>12071</v>
      </c>
      <c r="DK407" s="24">
        <v>57368</v>
      </c>
      <c r="DL407" s="65">
        <v>1</v>
      </c>
    </row>
    <row r="408" spans="1:116" x14ac:dyDescent="0.25">
      <c r="A408" s="6" t="s">
        <v>377</v>
      </c>
      <c r="B408" s="41" t="s">
        <v>367</v>
      </c>
      <c r="C408" s="82">
        <f t="shared" si="112"/>
        <v>2029.8886271870795</v>
      </c>
      <c r="D408" s="85">
        <f t="shared" si="113"/>
        <v>1817.126456477039</v>
      </c>
      <c r="E408" s="85">
        <f t="shared" si="114"/>
        <v>2225.4213231728436</v>
      </c>
      <c r="F408" s="85">
        <f t="shared" si="115"/>
        <v>1443.4018691588785</v>
      </c>
      <c r="G408" s="85">
        <f t="shared" si="116"/>
        <v>1420.3827117462531</v>
      </c>
      <c r="H408" s="86">
        <f t="shared" si="117"/>
        <v>1427.2631691125086</v>
      </c>
      <c r="I408" s="10">
        <f t="shared" si="102"/>
        <v>176.1456931359354</v>
      </c>
      <c r="J408" s="12">
        <f t="shared" si="103"/>
        <v>103.00479780671692</v>
      </c>
      <c r="K408" s="12">
        <f t="shared" si="104"/>
        <v>105.98060270176654</v>
      </c>
      <c r="L408" s="12">
        <f t="shared" si="105"/>
        <v>91.204915195569399</v>
      </c>
      <c r="M408" s="12">
        <f t="shared" si="106"/>
        <v>739.06029975601257</v>
      </c>
      <c r="N408" s="87">
        <f t="shared" si="107"/>
        <v>65.856243885394832</v>
      </c>
      <c r="O408" s="82">
        <f t="shared" si="108"/>
        <v>114583</v>
      </c>
      <c r="P408" s="92">
        <f t="shared" si="109"/>
        <v>40384.861428571428</v>
      </c>
      <c r="Q408" s="93">
        <f t="shared" si="110"/>
        <v>0.30770657514078387</v>
      </c>
      <c r="R408" s="94">
        <f t="shared" si="111"/>
        <v>0</v>
      </c>
      <c r="S408" s="10">
        <v>1417784</v>
      </c>
      <c r="T408" s="12">
        <v>2171790</v>
      </c>
      <c r="U408" s="12">
        <v>2176755</v>
      </c>
      <c r="V408" s="12">
        <v>0</v>
      </c>
      <c r="W408" s="12">
        <v>0</v>
      </c>
      <c r="X408" s="12">
        <v>0</v>
      </c>
      <c r="Y408" s="12">
        <v>266500</v>
      </c>
      <c r="Z408" s="12">
        <v>0</v>
      </c>
      <c r="AA408" s="12">
        <v>0</v>
      </c>
      <c r="AB408" s="11">
        <v>6032829</v>
      </c>
      <c r="AC408" s="10">
        <v>1949152</v>
      </c>
      <c r="AD408" s="12">
        <v>2024230</v>
      </c>
      <c r="AE408" s="12">
        <v>1028401</v>
      </c>
      <c r="AF408" s="12">
        <v>0</v>
      </c>
      <c r="AG408" s="12">
        <v>0</v>
      </c>
      <c r="AH408" s="12">
        <v>0</v>
      </c>
      <c r="AI408" s="12">
        <v>300592</v>
      </c>
      <c r="AJ408" s="12">
        <v>0</v>
      </c>
      <c r="AK408" s="12">
        <v>0</v>
      </c>
      <c r="AL408" s="11">
        <v>5302375</v>
      </c>
      <c r="AM408" s="10">
        <v>1604567.76</v>
      </c>
      <c r="AN408" s="12">
        <v>1915034</v>
      </c>
      <c r="AO408" s="12">
        <v>2667216</v>
      </c>
      <c r="AP408" s="12">
        <v>0</v>
      </c>
      <c r="AQ408" s="12">
        <v>0</v>
      </c>
      <c r="AR408" s="12">
        <v>0</v>
      </c>
      <c r="AS408" s="12">
        <v>237973.6</v>
      </c>
      <c r="AT408" s="12">
        <v>0</v>
      </c>
      <c r="AU408" s="12">
        <v>0</v>
      </c>
      <c r="AV408" s="11">
        <v>6424791.3599999994</v>
      </c>
      <c r="AW408" s="10">
        <v>1214986</v>
      </c>
      <c r="AX408" s="12">
        <v>1731709</v>
      </c>
      <c r="AY408" s="12">
        <v>1103347</v>
      </c>
      <c r="AZ408" s="12">
        <v>0</v>
      </c>
      <c r="BA408" s="12">
        <v>0</v>
      </c>
      <c r="BB408" s="12">
        <v>0</v>
      </c>
      <c r="BC408" s="12">
        <v>119946</v>
      </c>
      <c r="BD408" s="12">
        <v>0</v>
      </c>
      <c r="BE408" s="12">
        <v>0</v>
      </c>
      <c r="BF408" s="11">
        <v>4169988</v>
      </c>
      <c r="BG408" s="10">
        <v>1161767</v>
      </c>
      <c r="BH408" s="12">
        <v>1579778</v>
      </c>
      <c r="BI408" s="12">
        <v>1152766</v>
      </c>
      <c r="BJ408" s="12">
        <v>0</v>
      </c>
      <c r="BK408" s="12">
        <v>0</v>
      </c>
      <c r="BL408" s="12">
        <v>0</v>
      </c>
      <c r="BM408" s="12">
        <v>180767</v>
      </c>
      <c r="BN408" s="12">
        <v>0</v>
      </c>
      <c r="BO408" s="12">
        <v>0</v>
      </c>
      <c r="BP408" s="11">
        <v>4075078</v>
      </c>
      <c r="BQ408" s="10">
        <v>1159318.67</v>
      </c>
      <c r="BR408" s="12">
        <v>1339719.5900000001</v>
      </c>
      <c r="BS408" s="12">
        <v>1280862.29</v>
      </c>
      <c r="BT408" s="12">
        <v>0</v>
      </c>
      <c r="BU408" s="12">
        <v>0</v>
      </c>
      <c r="BV408" s="12">
        <v>0</v>
      </c>
      <c r="BW408" s="12">
        <v>304926.64</v>
      </c>
      <c r="BX408" s="12">
        <v>0</v>
      </c>
      <c r="BY408" s="12">
        <v>0</v>
      </c>
      <c r="BZ408" s="11">
        <v>4084827.19</v>
      </c>
      <c r="CA408" s="10">
        <v>523505</v>
      </c>
      <c r="CB408" s="12">
        <v>0</v>
      </c>
      <c r="CC408" s="12">
        <v>0</v>
      </c>
      <c r="CD408" s="11">
        <v>523505</v>
      </c>
      <c r="CE408" s="10">
        <v>300568</v>
      </c>
      <c r="CF408" s="12">
        <v>0</v>
      </c>
      <c r="CG408" s="12">
        <v>0</v>
      </c>
      <c r="CH408" s="11">
        <v>300568</v>
      </c>
      <c r="CI408" s="10">
        <v>305966</v>
      </c>
      <c r="CJ408" s="12">
        <v>0</v>
      </c>
      <c r="CK408" s="12">
        <v>0</v>
      </c>
      <c r="CL408" s="11">
        <v>305966</v>
      </c>
      <c r="CM408" s="10">
        <v>263491</v>
      </c>
      <c r="CN408" s="12">
        <v>0</v>
      </c>
      <c r="CO408" s="12">
        <v>0</v>
      </c>
      <c r="CP408" s="11">
        <v>263491</v>
      </c>
      <c r="CQ408" s="10">
        <v>2120364</v>
      </c>
      <c r="CR408" s="12">
        <v>0</v>
      </c>
      <c r="CS408" s="12">
        <v>0</v>
      </c>
      <c r="CT408" s="11">
        <v>2120364</v>
      </c>
      <c r="CU408" s="10">
        <v>188480.57</v>
      </c>
      <c r="CV408" s="12">
        <v>0</v>
      </c>
      <c r="CW408" s="12">
        <v>0</v>
      </c>
      <c r="CX408" s="11">
        <v>188480.57</v>
      </c>
      <c r="CY408" s="10">
        <v>1413470.15</v>
      </c>
      <c r="CZ408" s="12">
        <v>442871</v>
      </c>
      <c r="DA408" s="15">
        <v>35</v>
      </c>
      <c r="DB408" s="10">
        <v>0</v>
      </c>
      <c r="DC408" s="12">
        <v>0</v>
      </c>
      <c r="DD408" s="15">
        <v>0</v>
      </c>
      <c r="DE408" s="17">
        <v>2972</v>
      </c>
      <c r="DF408" s="14">
        <v>2918</v>
      </c>
      <c r="DG408" s="14">
        <v>2887</v>
      </c>
      <c r="DH408" s="14">
        <v>2889</v>
      </c>
      <c r="DI408" s="14">
        <v>2869</v>
      </c>
      <c r="DJ408" s="7">
        <v>2862</v>
      </c>
      <c r="DK408" s="24">
        <v>114583</v>
      </c>
      <c r="DL408" s="65">
        <v>0</v>
      </c>
    </row>
    <row r="409" spans="1:116" x14ac:dyDescent="0.25">
      <c r="A409" s="6" t="s">
        <v>378</v>
      </c>
      <c r="B409" s="41" t="s">
        <v>367</v>
      </c>
      <c r="C409" s="82">
        <f t="shared" si="112"/>
        <v>2036.7697957455816</v>
      </c>
      <c r="D409" s="85">
        <f t="shared" si="113"/>
        <v>1567.6000667631022</v>
      </c>
      <c r="E409" s="85">
        <f t="shared" si="114"/>
        <v>1262.7964338089807</v>
      </c>
      <c r="F409" s="85">
        <f t="shared" si="115"/>
        <v>1211.5226409652455</v>
      </c>
      <c r="G409" s="85">
        <f t="shared" si="116"/>
        <v>1225.9429660655614</v>
      </c>
      <c r="H409" s="86">
        <f t="shared" si="117"/>
        <v>1201.5341293377035</v>
      </c>
      <c r="I409" s="10">
        <f t="shared" si="102"/>
        <v>92.494634352841572</v>
      </c>
      <c r="J409" s="12">
        <f t="shared" si="103"/>
        <v>115.87183709803048</v>
      </c>
      <c r="K409" s="12">
        <f t="shared" si="104"/>
        <v>139.48353080844527</v>
      </c>
      <c r="L409" s="12">
        <f t="shared" si="105"/>
        <v>161.30168725664566</v>
      </c>
      <c r="M409" s="12">
        <f t="shared" si="106"/>
        <v>185.68806902259789</v>
      </c>
      <c r="N409" s="87">
        <f t="shared" si="107"/>
        <v>212.52044638676449</v>
      </c>
      <c r="O409" s="82">
        <f t="shared" si="108"/>
        <v>66349</v>
      </c>
      <c r="P409" s="92">
        <f t="shared" si="109"/>
        <v>63471.894590846045</v>
      </c>
      <c r="Q409" s="93">
        <f t="shared" si="110"/>
        <v>0.31621605407178632</v>
      </c>
      <c r="R409" s="94">
        <f t="shared" si="111"/>
        <v>3</v>
      </c>
      <c r="S409" s="10">
        <v>11622455</v>
      </c>
      <c r="T409" s="12">
        <v>23092712</v>
      </c>
      <c r="U409" s="12">
        <v>30449271</v>
      </c>
      <c r="V409" s="12">
        <v>22286069</v>
      </c>
      <c r="W409" s="12">
        <v>367370</v>
      </c>
      <c r="X409" s="12">
        <v>170680</v>
      </c>
      <c r="Y409" s="12">
        <v>8238632</v>
      </c>
      <c r="Z409" s="12">
        <v>3479285</v>
      </c>
      <c r="AA409" s="12">
        <v>0</v>
      </c>
      <c r="AB409" s="11">
        <v>99706474</v>
      </c>
      <c r="AC409" s="10">
        <v>8014534</v>
      </c>
      <c r="AD409" s="12">
        <v>18531322</v>
      </c>
      <c r="AE409" s="12">
        <v>33701514</v>
      </c>
      <c r="AF409" s="12">
        <v>3577802</v>
      </c>
      <c r="AG409" s="12">
        <v>309132</v>
      </c>
      <c r="AH409" s="12">
        <v>159257</v>
      </c>
      <c r="AI409" s="12">
        <v>6146548</v>
      </c>
      <c r="AJ409" s="12">
        <v>7852395</v>
      </c>
      <c r="AK409" s="12">
        <v>0</v>
      </c>
      <c r="AL409" s="11">
        <v>78292504</v>
      </c>
      <c r="AM409" s="10">
        <v>4693334</v>
      </c>
      <c r="AN409" s="12">
        <v>18271961</v>
      </c>
      <c r="AO409" s="12">
        <v>20408234</v>
      </c>
      <c r="AP409" s="12">
        <v>2858115</v>
      </c>
      <c r="AQ409" s="12">
        <v>123541</v>
      </c>
      <c r="AR409" s="12">
        <v>64957</v>
      </c>
      <c r="AS409" s="12">
        <v>7828330</v>
      </c>
      <c r="AT409" s="12">
        <v>478628</v>
      </c>
      <c r="AU409" s="12">
        <v>0</v>
      </c>
      <c r="AV409" s="11">
        <v>54727100</v>
      </c>
      <c r="AW409" s="10">
        <v>5927851</v>
      </c>
      <c r="AX409" s="12">
        <v>16192937</v>
      </c>
      <c r="AY409" s="12">
        <v>17928496</v>
      </c>
      <c r="AZ409" s="12">
        <v>5474447</v>
      </c>
      <c r="BA409" s="12">
        <v>711809</v>
      </c>
      <c r="BB409" s="12">
        <v>61880</v>
      </c>
      <c r="BC409" s="12">
        <v>4109191</v>
      </c>
      <c r="BD409" s="12">
        <v>540254</v>
      </c>
      <c r="BE409" s="12">
        <v>0</v>
      </c>
      <c r="BF409" s="11">
        <v>50946865</v>
      </c>
      <c r="BG409" s="10">
        <v>4845467</v>
      </c>
      <c r="BH409" s="12">
        <v>16813358</v>
      </c>
      <c r="BI409" s="12">
        <v>17978784</v>
      </c>
      <c r="BJ409" s="12">
        <v>4350897</v>
      </c>
      <c r="BK409" s="12">
        <v>907541</v>
      </c>
      <c r="BL409" s="12">
        <v>63360</v>
      </c>
      <c r="BM409" s="12">
        <v>3920165</v>
      </c>
      <c r="BN409" s="12">
        <v>491370</v>
      </c>
      <c r="BO409" s="12">
        <v>0</v>
      </c>
      <c r="BP409" s="11">
        <v>49370942</v>
      </c>
      <c r="BQ409" s="10">
        <v>5374285</v>
      </c>
      <c r="BR409" s="12">
        <v>16587009</v>
      </c>
      <c r="BS409" s="12">
        <v>16169697</v>
      </c>
      <c r="BT409" s="12">
        <v>3824157</v>
      </c>
      <c r="BU409" s="12">
        <v>467846</v>
      </c>
      <c r="BV409" s="12">
        <v>65660</v>
      </c>
      <c r="BW409" s="12">
        <v>3700721</v>
      </c>
      <c r="BX409" s="12">
        <v>443360</v>
      </c>
      <c r="BY409" s="12">
        <v>0</v>
      </c>
      <c r="BZ409" s="11">
        <v>46632735</v>
      </c>
      <c r="CA409" s="10">
        <v>0</v>
      </c>
      <c r="CB409" s="12">
        <v>4369909</v>
      </c>
      <c r="CC409" s="12">
        <v>0</v>
      </c>
      <c r="CD409" s="11">
        <v>4369909</v>
      </c>
      <c r="CE409" s="10">
        <v>0</v>
      </c>
      <c r="CF409" s="12">
        <v>5206701</v>
      </c>
      <c r="CG409" s="12">
        <v>0</v>
      </c>
      <c r="CH409" s="11">
        <v>5206701</v>
      </c>
      <c r="CI409" s="10">
        <v>0</v>
      </c>
      <c r="CJ409" s="12">
        <v>5992073</v>
      </c>
      <c r="CK409" s="12">
        <v>0</v>
      </c>
      <c r="CL409" s="11">
        <v>5992073</v>
      </c>
      <c r="CM409" s="10">
        <v>0</v>
      </c>
      <c r="CN409" s="12">
        <v>6711118</v>
      </c>
      <c r="CO409" s="12">
        <v>0</v>
      </c>
      <c r="CP409" s="11">
        <v>6711118</v>
      </c>
      <c r="CQ409" s="10">
        <v>0</v>
      </c>
      <c r="CR409" s="12">
        <v>7403569</v>
      </c>
      <c r="CS409" s="12">
        <v>0</v>
      </c>
      <c r="CT409" s="11">
        <v>7403569</v>
      </c>
      <c r="CU409" s="10">
        <v>0</v>
      </c>
      <c r="CV409" s="12">
        <v>8169711</v>
      </c>
      <c r="CW409" s="12">
        <v>0</v>
      </c>
      <c r="CX409" s="11">
        <v>8169711</v>
      </c>
      <c r="CY409" s="10">
        <v>22881618</v>
      </c>
      <c r="CZ409" s="12">
        <v>7384279</v>
      </c>
      <c r="DA409" s="15">
        <v>360.5</v>
      </c>
      <c r="DB409" s="10">
        <v>162685</v>
      </c>
      <c r="DC409" s="12">
        <v>0</v>
      </c>
      <c r="DD409" s="15">
        <v>47</v>
      </c>
      <c r="DE409" s="17">
        <v>47245</v>
      </c>
      <c r="DF409" s="14">
        <v>44935</v>
      </c>
      <c r="DG409" s="14">
        <v>42959</v>
      </c>
      <c r="DH409" s="14">
        <v>41606</v>
      </c>
      <c r="DI409" s="14">
        <v>39871</v>
      </c>
      <c r="DJ409" s="7">
        <v>38442</v>
      </c>
      <c r="DK409" s="24">
        <v>66349</v>
      </c>
      <c r="DL409" s="65">
        <v>3</v>
      </c>
    </row>
    <row r="410" spans="1:116" x14ac:dyDescent="0.25">
      <c r="A410" s="6" t="s">
        <v>471</v>
      </c>
      <c r="B410" s="41" t="s">
        <v>455</v>
      </c>
      <c r="C410" s="82">
        <f t="shared" si="112"/>
        <v>3055.9897355796052</v>
      </c>
      <c r="D410" s="85">
        <f t="shared" si="113"/>
        <v>3030.6085971794155</v>
      </c>
      <c r="E410" s="85">
        <f t="shared" si="114"/>
        <v>1857.0026012544367</v>
      </c>
      <c r="F410" s="85">
        <f t="shared" si="115"/>
        <v>1776.5621647606517</v>
      </c>
      <c r="G410" s="85">
        <f t="shared" si="116"/>
        <v>1892.9614021268217</v>
      </c>
      <c r="H410" s="86">
        <f t="shared" si="117"/>
        <v>1898.0668899935163</v>
      </c>
      <c r="I410" s="10">
        <f t="shared" si="102"/>
        <v>2181.1223920562311</v>
      </c>
      <c r="J410" s="12">
        <f t="shared" si="103"/>
        <v>1797.2354534416736</v>
      </c>
      <c r="K410" s="12">
        <f t="shared" si="104"/>
        <v>1961.7591287013176</v>
      </c>
      <c r="L410" s="12">
        <f t="shared" si="105"/>
        <v>1942.7436494281956</v>
      </c>
      <c r="M410" s="12">
        <f t="shared" si="106"/>
        <v>2062.3605093868978</v>
      </c>
      <c r="N410" s="87">
        <f t="shared" si="107"/>
        <v>2182.4429706073051</v>
      </c>
      <c r="O410" s="82">
        <f t="shared" si="108"/>
        <v>41790</v>
      </c>
      <c r="P410" s="92">
        <f t="shared" si="109"/>
        <v>50235.675728155336</v>
      </c>
      <c r="Q410" s="93">
        <f t="shared" si="110"/>
        <v>0.2851117359105067</v>
      </c>
      <c r="R410" s="94">
        <f t="shared" si="111"/>
        <v>8</v>
      </c>
      <c r="S410" s="10">
        <v>10405554</v>
      </c>
      <c r="T410" s="12">
        <v>24856926</v>
      </c>
      <c r="U410" s="12">
        <v>45652048</v>
      </c>
      <c r="V410" s="12">
        <v>10049742</v>
      </c>
      <c r="W410" s="12">
        <v>35920313</v>
      </c>
      <c r="X410" s="12">
        <v>1013861</v>
      </c>
      <c r="Y410" s="12">
        <v>9055736</v>
      </c>
      <c r="Z410" s="12">
        <v>1374142</v>
      </c>
      <c r="AA410" s="12">
        <v>0</v>
      </c>
      <c r="AB410" s="11">
        <v>138328322</v>
      </c>
      <c r="AC410" s="10">
        <v>11313269</v>
      </c>
      <c r="AD410" s="12">
        <v>21853503</v>
      </c>
      <c r="AE410" s="12">
        <v>54476733</v>
      </c>
      <c r="AF410" s="12">
        <v>10685609</v>
      </c>
      <c r="AG410" s="12">
        <v>20155530</v>
      </c>
      <c r="AH410" s="12">
        <v>987588</v>
      </c>
      <c r="AI410" s="12">
        <v>10322673</v>
      </c>
      <c r="AJ410" s="12">
        <v>1097312</v>
      </c>
      <c r="AK410" s="12">
        <v>0</v>
      </c>
      <c r="AL410" s="11">
        <v>130892217</v>
      </c>
      <c r="AM410" s="10">
        <v>8634562</v>
      </c>
      <c r="AN410" s="12">
        <v>21498700</v>
      </c>
      <c r="AO410" s="12">
        <v>29193069</v>
      </c>
      <c r="AP410" s="12">
        <v>4526558</v>
      </c>
      <c r="AQ410" s="12">
        <v>2313490</v>
      </c>
      <c r="AR410" s="12">
        <v>851223</v>
      </c>
      <c r="AS410" s="12">
        <v>9368343</v>
      </c>
      <c r="AT410" s="12">
        <v>681215</v>
      </c>
      <c r="AU410" s="12">
        <v>0</v>
      </c>
      <c r="AV410" s="11">
        <v>77067160</v>
      </c>
      <c r="AW410" s="10">
        <v>10095366</v>
      </c>
      <c r="AX410" s="12">
        <v>19074245</v>
      </c>
      <c r="AY410" s="12">
        <v>26869627</v>
      </c>
      <c r="AZ410" s="12">
        <v>3564670</v>
      </c>
      <c r="BA410" s="12">
        <v>1831283</v>
      </c>
      <c r="BB410" s="12">
        <v>707632</v>
      </c>
      <c r="BC410" s="12">
        <v>8074020</v>
      </c>
      <c r="BD410" s="12">
        <v>753802</v>
      </c>
      <c r="BE410" s="12">
        <v>0</v>
      </c>
      <c r="BF410" s="11">
        <v>70970645</v>
      </c>
      <c r="BG410" s="10">
        <v>9209261</v>
      </c>
      <c r="BH410" s="12">
        <v>19762150</v>
      </c>
      <c r="BI410" s="12">
        <v>27156035</v>
      </c>
      <c r="BJ410" s="12">
        <v>5023998</v>
      </c>
      <c r="BK410" s="12">
        <v>1806586</v>
      </c>
      <c r="BL410" s="12">
        <v>683485</v>
      </c>
      <c r="BM410" s="12">
        <v>8451920</v>
      </c>
      <c r="BN410" s="12">
        <v>708104</v>
      </c>
      <c r="BO410" s="12">
        <v>0</v>
      </c>
      <c r="BP410" s="11">
        <v>72801539</v>
      </c>
      <c r="BQ410" s="10">
        <v>8584527</v>
      </c>
      <c r="BR410" s="12">
        <v>19396846</v>
      </c>
      <c r="BS410" s="12">
        <v>27126053</v>
      </c>
      <c r="BT410" s="12">
        <v>3667560</v>
      </c>
      <c r="BU410" s="12">
        <v>1732069</v>
      </c>
      <c r="BV410" s="12">
        <v>876034</v>
      </c>
      <c r="BW410" s="12">
        <v>8875755</v>
      </c>
      <c r="BX410" s="12">
        <v>2542465</v>
      </c>
      <c r="BY410" s="12">
        <v>0</v>
      </c>
      <c r="BZ410" s="11">
        <v>72801309</v>
      </c>
      <c r="CA410" s="10">
        <v>50635000</v>
      </c>
      <c r="CB410" s="12">
        <v>47112000</v>
      </c>
      <c r="CC410" s="12">
        <v>0</v>
      </c>
      <c r="CD410" s="11">
        <v>97747000</v>
      </c>
      <c r="CE410" s="10">
        <v>27750000</v>
      </c>
      <c r="CF410" s="12">
        <v>49222000</v>
      </c>
      <c r="CG410" s="12">
        <v>0</v>
      </c>
      <c r="CH410" s="11">
        <v>76972000</v>
      </c>
      <c r="CI410" s="10">
        <v>29555000</v>
      </c>
      <c r="CJ410" s="12">
        <v>51140000</v>
      </c>
      <c r="CK410" s="12">
        <v>0</v>
      </c>
      <c r="CL410" s="11">
        <v>80695000</v>
      </c>
      <c r="CM410" s="10">
        <v>23640000</v>
      </c>
      <c r="CN410" s="12">
        <v>53145000</v>
      </c>
      <c r="CO410" s="12">
        <v>0</v>
      </c>
      <c r="CP410" s="11">
        <v>76785000</v>
      </c>
      <c r="CQ410" s="10">
        <v>25070000</v>
      </c>
      <c r="CR410" s="12">
        <v>53475000</v>
      </c>
      <c r="CS410" s="12">
        <v>0</v>
      </c>
      <c r="CT410" s="11">
        <v>78545000</v>
      </c>
      <c r="CU410" s="10">
        <v>25885309</v>
      </c>
      <c r="CV410" s="12">
        <v>54900000</v>
      </c>
      <c r="CW410" s="12">
        <v>0</v>
      </c>
      <c r="CX410" s="11">
        <v>80785309</v>
      </c>
      <c r="CY410" s="10">
        <v>25871373</v>
      </c>
      <c r="CZ410" s="12">
        <v>13175871</v>
      </c>
      <c r="DA410" s="15">
        <v>515</v>
      </c>
      <c r="DB410" s="10">
        <v>0</v>
      </c>
      <c r="DC410" s="12">
        <v>0</v>
      </c>
      <c r="DD410" s="15">
        <v>0</v>
      </c>
      <c r="DE410" s="17">
        <v>44815</v>
      </c>
      <c r="DF410" s="14">
        <v>42828</v>
      </c>
      <c r="DG410" s="14">
        <v>41134</v>
      </c>
      <c r="DH410" s="14">
        <v>39524</v>
      </c>
      <c r="DI410" s="14">
        <v>38085</v>
      </c>
      <c r="DJ410" s="7">
        <v>37016</v>
      </c>
      <c r="DK410" s="24">
        <v>41790</v>
      </c>
      <c r="DL410" s="65">
        <v>8</v>
      </c>
    </row>
    <row r="411" spans="1:116" x14ac:dyDescent="0.25">
      <c r="A411" s="6" t="s">
        <v>379</v>
      </c>
      <c r="B411" s="41" t="s">
        <v>367</v>
      </c>
      <c r="C411" s="82">
        <f t="shared" si="112"/>
        <v>5716.887760838652</v>
      </c>
      <c r="D411" s="85">
        <f t="shared" si="113"/>
        <v>7237.0086058519792</v>
      </c>
      <c r="E411" s="85">
        <f t="shared" si="114"/>
        <v>5338.014121499471</v>
      </c>
      <c r="F411" s="85">
        <f t="shared" si="115"/>
        <v>4976.8887334516176</v>
      </c>
      <c r="G411" s="85">
        <f t="shared" si="116"/>
        <v>5015.7130873062451</v>
      </c>
      <c r="H411" s="86">
        <f t="shared" si="117"/>
        <v>4476.3932514704366</v>
      </c>
      <c r="I411" s="10">
        <f t="shared" si="102"/>
        <v>4858.3352293395947</v>
      </c>
      <c r="J411" s="12">
        <f t="shared" si="103"/>
        <v>5308.1113464848404</v>
      </c>
      <c r="K411" s="12">
        <f t="shared" si="104"/>
        <v>5759.3140498686771</v>
      </c>
      <c r="L411" s="12">
        <f t="shared" si="105"/>
        <v>5156.5377371366176</v>
      </c>
      <c r="M411" s="12">
        <f t="shared" si="106"/>
        <v>5499.0919321987085</v>
      </c>
      <c r="N411" s="87">
        <f t="shared" si="107"/>
        <v>5745.4969903346746</v>
      </c>
      <c r="O411" s="82">
        <f t="shared" si="108"/>
        <v>68078</v>
      </c>
      <c r="P411" s="92">
        <f t="shared" si="109"/>
        <v>68333.408829174659</v>
      </c>
      <c r="Q411" s="93">
        <f t="shared" si="110"/>
        <v>0.29772893528542338</v>
      </c>
      <c r="R411" s="94">
        <f t="shared" si="111"/>
        <v>2</v>
      </c>
      <c r="S411" s="10">
        <v>31102684</v>
      </c>
      <c r="T411" s="12">
        <v>29982646</v>
      </c>
      <c r="U411" s="12">
        <v>86559996</v>
      </c>
      <c r="V411" s="12">
        <v>10103297</v>
      </c>
      <c r="W411" s="12">
        <v>8486500</v>
      </c>
      <c r="X411" s="12">
        <v>0</v>
      </c>
      <c r="Y411" s="12">
        <v>10717289</v>
      </c>
      <c r="Z411" s="12">
        <v>7677859</v>
      </c>
      <c r="AA411" s="12">
        <v>-4079443</v>
      </c>
      <c r="AB411" s="11">
        <v>180550828</v>
      </c>
      <c r="AC411" s="10">
        <v>30564938</v>
      </c>
      <c r="AD411" s="12">
        <v>28728057</v>
      </c>
      <c r="AE411" s="12">
        <v>106663187</v>
      </c>
      <c r="AF411" s="12">
        <v>10058669</v>
      </c>
      <c r="AG411" s="12">
        <v>8860230</v>
      </c>
      <c r="AH411" s="12">
        <v>0</v>
      </c>
      <c r="AI411" s="12">
        <v>37978935</v>
      </c>
      <c r="AJ411" s="12">
        <v>7019297</v>
      </c>
      <c r="AK411" s="12">
        <v>-4209512</v>
      </c>
      <c r="AL411" s="11">
        <v>225663801</v>
      </c>
      <c r="AM411" s="10">
        <v>34462386</v>
      </c>
      <c r="AN411" s="12">
        <v>30125771</v>
      </c>
      <c r="AO411" s="12">
        <v>80077418</v>
      </c>
      <c r="AP411" s="12">
        <v>2015854</v>
      </c>
      <c r="AQ411" s="12">
        <v>0</v>
      </c>
      <c r="AR411" s="12">
        <v>0</v>
      </c>
      <c r="AS411" s="12">
        <v>9813131</v>
      </c>
      <c r="AT411" s="12">
        <v>10438755</v>
      </c>
      <c r="AU411" s="12">
        <v>0</v>
      </c>
      <c r="AV411" s="11">
        <v>166933315</v>
      </c>
      <c r="AW411" s="10">
        <v>22608170</v>
      </c>
      <c r="AX411" s="12">
        <v>28886317</v>
      </c>
      <c r="AY411" s="12">
        <v>80863680</v>
      </c>
      <c r="AZ411" s="12">
        <v>4257753</v>
      </c>
      <c r="BA411" s="12">
        <v>0</v>
      </c>
      <c r="BB411" s="12">
        <v>0</v>
      </c>
      <c r="BC411" s="12">
        <v>9246735</v>
      </c>
      <c r="BD411" s="12">
        <v>10982468</v>
      </c>
      <c r="BE411" s="12">
        <v>0</v>
      </c>
      <c r="BF411" s="11">
        <v>156845123</v>
      </c>
      <c r="BG411" s="10">
        <v>22331257</v>
      </c>
      <c r="BH411" s="12">
        <v>28233169</v>
      </c>
      <c r="BI411" s="12">
        <v>80323916</v>
      </c>
      <c r="BJ411" s="12">
        <v>4109677</v>
      </c>
      <c r="BK411" s="12">
        <v>0</v>
      </c>
      <c r="BL411" s="12">
        <v>0</v>
      </c>
      <c r="BM411" s="12">
        <v>10292142</v>
      </c>
      <c r="BN411" s="12">
        <v>13701284</v>
      </c>
      <c r="BO411" s="12">
        <v>0</v>
      </c>
      <c r="BP411" s="11">
        <v>158991445</v>
      </c>
      <c r="BQ411" s="10">
        <v>13422295</v>
      </c>
      <c r="BR411" s="12">
        <v>28174693</v>
      </c>
      <c r="BS411" s="12">
        <v>76344325</v>
      </c>
      <c r="BT411" s="12">
        <v>3912702</v>
      </c>
      <c r="BU411" s="12">
        <v>0</v>
      </c>
      <c r="BV411" s="12">
        <v>0</v>
      </c>
      <c r="BW411" s="12">
        <v>8288166</v>
      </c>
      <c r="BX411" s="12">
        <v>11111643</v>
      </c>
      <c r="BY411" s="12">
        <v>0</v>
      </c>
      <c r="BZ411" s="11">
        <v>141253824</v>
      </c>
      <c r="CA411" s="10">
        <v>25395000</v>
      </c>
      <c r="CB411" s="12">
        <v>111480000</v>
      </c>
      <c r="CC411" s="12">
        <v>10036199</v>
      </c>
      <c r="CD411" s="11">
        <v>146911199</v>
      </c>
      <c r="CE411" s="10">
        <v>26990000</v>
      </c>
      <c r="CF411" s="12">
        <v>121630000</v>
      </c>
      <c r="CG411" s="12">
        <v>11748660</v>
      </c>
      <c r="CH411" s="11">
        <v>160368660</v>
      </c>
      <c r="CI411" s="10">
        <v>28525000</v>
      </c>
      <c r="CJ411" s="12">
        <v>126900000</v>
      </c>
      <c r="CK411" s="12">
        <v>13420810</v>
      </c>
      <c r="CL411" s="11">
        <v>168845810</v>
      </c>
      <c r="CM411" s="10">
        <v>3725000</v>
      </c>
      <c r="CN411" s="12">
        <v>132360000</v>
      </c>
      <c r="CO411" s="12">
        <v>15042808</v>
      </c>
      <c r="CP411" s="11">
        <v>151127808</v>
      </c>
      <c r="CQ411" s="10">
        <v>4780000</v>
      </c>
      <c r="CR411" s="12">
        <v>137370000</v>
      </c>
      <c r="CS411" s="12">
        <v>17142196</v>
      </c>
      <c r="CT411" s="11">
        <v>159292196</v>
      </c>
      <c r="CU411" s="10">
        <v>5800000</v>
      </c>
      <c r="CV411" s="12">
        <v>142060000</v>
      </c>
      <c r="CW411" s="12">
        <v>19178834</v>
      </c>
      <c r="CX411" s="11">
        <v>167038834</v>
      </c>
      <c r="CY411" s="10">
        <v>35601706</v>
      </c>
      <c r="CZ411" s="12">
        <v>15867579</v>
      </c>
      <c r="DA411" s="15">
        <v>521</v>
      </c>
      <c r="DB411" s="10">
        <v>0</v>
      </c>
      <c r="DC411" s="12">
        <v>0</v>
      </c>
      <c r="DD411" s="15">
        <v>54</v>
      </c>
      <c r="DE411" s="17">
        <v>30239</v>
      </c>
      <c r="DF411" s="14">
        <v>30212</v>
      </c>
      <c r="DG411" s="14">
        <v>29317</v>
      </c>
      <c r="DH411" s="14">
        <v>29308</v>
      </c>
      <c r="DI411" s="14">
        <v>28967</v>
      </c>
      <c r="DJ411" s="7">
        <v>29073</v>
      </c>
      <c r="DK411" s="24">
        <v>68078</v>
      </c>
      <c r="DL411" s="65">
        <v>2</v>
      </c>
    </row>
    <row r="412" spans="1:116" x14ac:dyDescent="0.25">
      <c r="A412" s="6" t="s">
        <v>498</v>
      </c>
      <c r="B412" s="41" t="s">
        <v>450</v>
      </c>
      <c r="C412" s="82">
        <f t="shared" si="112"/>
        <v>1166.7962689467547</v>
      </c>
      <c r="D412" s="85">
        <f t="shared" si="113"/>
        <v>1183.1251892983341</v>
      </c>
      <c r="E412" s="85">
        <f t="shared" si="114"/>
        <v>962.5178970917226</v>
      </c>
      <c r="F412" s="85">
        <f t="shared" si="115"/>
        <v>1055.1780340745659</v>
      </c>
      <c r="G412" s="85">
        <f t="shared" si="116"/>
        <v>1051.3489871350391</v>
      </c>
      <c r="H412" s="86">
        <f t="shared" si="117"/>
        <v>940.55101510382076</v>
      </c>
      <c r="I412" s="10">
        <f t="shared" si="102"/>
        <v>513.71428941572742</v>
      </c>
      <c r="J412" s="12">
        <f t="shared" si="103"/>
        <v>609.42904965594198</v>
      </c>
      <c r="K412" s="12">
        <f t="shared" si="104"/>
        <v>704.46636110656414</v>
      </c>
      <c r="L412" s="12">
        <f t="shared" si="105"/>
        <v>678.44244385440868</v>
      </c>
      <c r="M412" s="12">
        <f t="shared" si="106"/>
        <v>779.58577118134156</v>
      </c>
      <c r="N412" s="87">
        <f t="shared" si="107"/>
        <v>843.85164755826383</v>
      </c>
      <c r="O412" s="82">
        <f t="shared" si="108"/>
        <v>65908</v>
      </c>
      <c r="P412" s="92">
        <f t="shared" si="109"/>
        <v>48155.397378123722</v>
      </c>
      <c r="Q412" s="93">
        <f t="shared" si="110"/>
        <v>0.34697285973584147</v>
      </c>
      <c r="R412" s="94">
        <f t="shared" si="111"/>
        <v>0</v>
      </c>
      <c r="S412" s="10">
        <v>6689431</v>
      </c>
      <c r="T412" s="12">
        <v>8336477</v>
      </c>
      <c r="U412" s="12">
        <v>22095865</v>
      </c>
      <c r="V412" s="12">
        <v>1990562</v>
      </c>
      <c r="W412" s="12">
        <v>3111316</v>
      </c>
      <c r="X412" s="12">
        <v>0</v>
      </c>
      <c r="Y412" s="12">
        <v>2808851</v>
      </c>
      <c r="Z412" s="12">
        <v>6437564</v>
      </c>
      <c r="AA412" s="12">
        <v>0</v>
      </c>
      <c r="AB412" s="11">
        <v>51470066</v>
      </c>
      <c r="AC412" s="10">
        <v>6492076</v>
      </c>
      <c r="AD412" s="12">
        <v>8148980</v>
      </c>
      <c r="AE412" s="12">
        <v>22378356</v>
      </c>
      <c r="AF412" s="12">
        <v>2243600</v>
      </c>
      <c r="AG412" s="12">
        <v>2436945</v>
      </c>
      <c r="AH412" s="12">
        <v>0</v>
      </c>
      <c r="AI412" s="12">
        <v>2831692</v>
      </c>
      <c r="AJ412" s="12">
        <v>7361523</v>
      </c>
      <c r="AK412" s="12">
        <v>0</v>
      </c>
      <c r="AL412" s="11">
        <v>51893172</v>
      </c>
      <c r="AM412" s="10">
        <v>8678449</v>
      </c>
      <c r="AN412" s="12">
        <v>7256295</v>
      </c>
      <c r="AO412" s="12">
        <v>12977395</v>
      </c>
      <c r="AP412" s="12">
        <v>2680427</v>
      </c>
      <c r="AQ412" s="12">
        <v>1367047</v>
      </c>
      <c r="AR412" s="12">
        <v>0</v>
      </c>
      <c r="AS412" s="12">
        <v>2320518</v>
      </c>
      <c r="AT412" s="12">
        <v>5869684</v>
      </c>
      <c r="AU412" s="12">
        <v>0</v>
      </c>
      <c r="AV412" s="11">
        <v>41149815</v>
      </c>
      <c r="AW412" s="10">
        <v>10620044</v>
      </c>
      <c r="AX412" s="12">
        <v>7563471</v>
      </c>
      <c r="AY412" s="12">
        <v>12075414</v>
      </c>
      <c r="AZ412" s="12">
        <v>4101562</v>
      </c>
      <c r="BA412" s="12">
        <v>1331005</v>
      </c>
      <c r="BB412" s="12">
        <v>0</v>
      </c>
      <c r="BC412" s="12">
        <v>2459521</v>
      </c>
      <c r="BD412" s="12">
        <v>4537132</v>
      </c>
      <c r="BE412" s="12">
        <v>0</v>
      </c>
      <c r="BF412" s="11">
        <v>42688149</v>
      </c>
      <c r="BG412" s="10">
        <v>8098896</v>
      </c>
      <c r="BH412" s="12">
        <v>7872795</v>
      </c>
      <c r="BI412" s="12">
        <v>12241328</v>
      </c>
      <c r="BJ412" s="12">
        <v>4901276</v>
      </c>
      <c r="BK412" s="12">
        <v>1433888</v>
      </c>
      <c r="BL412" s="12">
        <v>0</v>
      </c>
      <c r="BM412" s="12">
        <v>2144948</v>
      </c>
      <c r="BN412" s="12">
        <v>4698463</v>
      </c>
      <c r="BO412" s="12">
        <v>0</v>
      </c>
      <c r="BP412" s="11">
        <v>41391594</v>
      </c>
      <c r="BQ412" s="10">
        <v>7082963</v>
      </c>
      <c r="BR412" s="12">
        <v>8059535</v>
      </c>
      <c r="BS412" s="12">
        <v>11200147</v>
      </c>
      <c r="BT412" s="12">
        <v>2768602</v>
      </c>
      <c r="BU412" s="12">
        <v>1387531</v>
      </c>
      <c r="BV412" s="12">
        <v>0</v>
      </c>
      <c r="BW412" s="12">
        <v>2069682</v>
      </c>
      <c r="BX412" s="12">
        <v>7066573</v>
      </c>
      <c r="BY412" s="12">
        <v>0</v>
      </c>
      <c r="BZ412" s="11">
        <v>39635033</v>
      </c>
      <c r="CA412" s="10">
        <v>0</v>
      </c>
      <c r="CB412" s="12">
        <v>15102436</v>
      </c>
      <c r="CC412" s="12">
        <v>4724367</v>
      </c>
      <c r="CD412" s="11">
        <v>19826803</v>
      </c>
      <c r="CE412" s="10">
        <v>0</v>
      </c>
      <c r="CF412" s="12">
        <v>17056420</v>
      </c>
      <c r="CG412" s="12">
        <v>5881880</v>
      </c>
      <c r="CH412" s="11">
        <v>22938300</v>
      </c>
      <c r="CI412" s="10">
        <v>0</v>
      </c>
      <c r="CJ412" s="12">
        <v>18801906</v>
      </c>
      <c r="CK412" s="12">
        <v>7019604</v>
      </c>
      <c r="CL412" s="11">
        <v>25821510</v>
      </c>
      <c r="CM412" s="10">
        <v>2312629</v>
      </c>
      <c r="CN412" s="12">
        <v>14056833</v>
      </c>
      <c r="CO412" s="12">
        <v>8160303</v>
      </c>
      <c r="CP412" s="11">
        <v>24529765</v>
      </c>
      <c r="CQ412" s="10">
        <v>2425161</v>
      </c>
      <c r="CR412" s="12">
        <v>15503532</v>
      </c>
      <c r="CS412" s="12">
        <v>9279630</v>
      </c>
      <c r="CT412" s="11">
        <v>27208323</v>
      </c>
      <c r="CU412" s="10">
        <v>2533833</v>
      </c>
      <c r="CV412" s="12">
        <v>16905318</v>
      </c>
      <c r="CW412" s="12">
        <v>9780900</v>
      </c>
      <c r="CX412" s="11">
        <v>29220051</v>
      </c>
      <c r="CY412" s="10">
        <v>9403786</v>
      </c>
      <c r="CZ412" s="12">
        <v>6221270</v>
      </c>
      <c r="DA412" s="15">
        <v>195.28</v>
      </c>
      <c r="DB412" s="10">
        <v>0</v>
      </c>
      <c r="DC412" s="12">
        <v>0</v>
      </c>
      <c r="DD412" s="15">
        <v>0</v>
      </c>
      <c r="DE412" s="17">
        <v>38595</v>
      </c>
      <c r="DF412" s="14">
        <v>37639</v>
      </c>
      <c r="DG412" s="14">
        <v>36654</v>
      </c>
      <c r="DH412" s="14">
        <v>36156</v>
      </c>
      <c r="DI412" s="14">
        <v>34901</v>
      </c>
      <c r="DJ412" s="7">
        <v>34627</v>
      </c>
      <c r="DK412" s="24">
        <v>65908</v>
      </c>
      <c r="DL412" s="65">
        <v>0</v>
      </c>
    </row>
    <row r="413" spans="1:116" x14ac:dyDescent="0.25">
      <c r="A413" s="6" t="s">
        <v>513</v>
      </c>
      <c r="B413" s="41" t="s">
        <v>511</v>
      </c>
      <c r="C413" s="82">
        <f t="shared" si="112"/>
        <v>331.25322997416021</v>
      </c>
      <c r="D413" s="85">
        <f t="shared" si="113"/>
        <v>360.36571428571426</v>
      </c>
      <c r="E413" s="85">
        <f t="shared" si="114"/>
        <v>377.93478260869563</v>
      </c>
      <c r="F413" s="85">
        <f t="shared" si="115"/>
        <v>319.3952802359882</v>
      </c>
      <c r="G413" s="85">
        <f t="shared" si="116"/>
        <v>263.60103626943004</v>
      </c>
      <c r="H413" s="86">
        <f t="shared" si="117"/>
        <v>219.90430622009569</v>
      </c>
      <c r="I413" s="10">
        <f t="shared" si="102"/>
        <v>0</v>
      </c>
      <c r="J413" s="12">
        <f t="shared" si="103"/>
        <v>0</v>
      </c>
      <c r="K413" s="12">
        <f t="shared" si="104"/>
        <v>0</v>
      </c>
      <c r="L413" s="12">
        <f t="shared" si="105"/>
        <v>0</v>
      </c>
      <c r="M413" s="12">
        <f t="shared" si="106"/>
        <v>0</v>
      </c>
      <c r="N413" s="87">
        <f t="shared" si="107"/>
        <v>0</v>
      </c>
      <c r="O413" s="82">
        <f t="shared" si="108"/>
        <v>30145</v>
      </c>
      <c r="P413" s="92">
        <f t="shared" si="109"/>
        <v>26000</v>
      </c>
      <c r="Q413" s="93">
        <f t="shared" si="110"/>
        <v>0.20281602246577479</v>
      </c>
      <c r="R413" s="94">
        <f t="shared" si="111"/>
        <v>0</v>
      </c>
      <c r="S413" s="10">
        <v>94395</v>
      </c>
      <c r="T413" s="12">
        <v>3700</v>
      </c>
      <c r="U413" s="12">
        <v>0</v>
      </c>
      <c r="V413" s="12">
        <v>16000</v>
      </c>
      <c r="W413" s="12">
        <v>0</v>
      </c>
      <c r="X413" s="12">
        <v>0</v>
      </c>
      <c r="Y413" s="12">
        <v>14100</v>
      </c>
      <c r="Z413" s="12">
        <v>8000</v>
      </c>
      <c r="AA413" s="12">
        <v>0</v>
      </c>
      <c r="AB413" s="11">
        <v>136195</v>
      </c>
      <c r="AC413" s="10">
        <v>80828</v>
      </c>
      <c r="AD413" s="12">
        <v>3700</v>
      </c>
      <c r="AE413" s="12">
        <v>0</v>
      </c>
      <c r="AF413" s="12">
        <v>22500</v>
      </c>
      <c r="AG413" s="12">
        <v>0</v>
      </c>
      <c r="AH413" s="12">
        <v>0</v>
      </c>
      <c r="AI413" s="12">
        <v>19100</v>
      </c>
      <c r="AJ413" s="12">
        <v>5000</v>
      </c>
      <c r="AK413" s="12">
        <v>0</v>
      </c>
      <c r="AL413" s="11">
        <v>131128</v>
      </c>
      <c r="AM413" s="10">
        <v>72695</v>
      </c>
      <c r="AN413" s="12">
        <v>4100</v>
      </c>
      <c r="AO413" s="12">
        <v>0</v>
      </c>
      <c r="AP413" s="12">
        <v>27500</v>
      </c>
      <c r="AQ413" s="12">
        <v>0</v>
      </c>
      <c r="AR413" s="12">
        <v>0</v>
      </c>
      <c r="AS413" s="12">
        <v>17400</v>
      </c>
      <c r="AT413" s="12">
        <v>5000</v>
      </c>
      <c r="AU413" s="12">
        <v>0</v>
      </c>
      <c r="AV413" s="11">
        <v>126695</v>
      </c>
      <c r="AW413" s="10">
        <v>60275</v>
      </c>
      <c r="AX413" s="12">
        <v>4500</v>
      </c>
      <c r="AY413" s="12">
        <v>0</v>
      </c>
      <c r="AZ413" s="12">
        <v>27500</v>
      </c>
      <c r="BA413" s="12">
        <v>0</v>
      </c>
      <c r="BB413" s="12">
        <v>0</v>
      </c>
      <c r="BC413" s="12">
        <v>16000</v>
      </c>
      <c r="BD413" s="12">
        <v>5000</v>
      </c>
      <c r="BE413" s="12">
        <v>0</v>
      </c>
      <c r="BF413" s="11">
        <v>113275</v>
      </c>
      <c r="BG413" s="10">
        <v>54750</v>
      </c>
      <c r="BH413" s="12">
        <v>4000</v>
      </c>
      <c r="BI413" s="12">
        <v>0</v>
      </c>
      <c r="BJ413" s="12">
        <v>27500</v>
      </c>
      <c r="BK413" s="12">
        <v>0</v>
      </c>
      <c r="BL413" s="12">
        <v>0</v>
      </c>
      <c r="BM413" s="12">
        <v>15500</v>
      </c>
      <c r="BN413" s="12">
        <v>0</v>
      </c>
      <c r="BO413" s="12">
        <v>0</v>
      </c>
      <c r="BP413" s="11">
        <v>101750</v>
      </c>
      <c r="BQ413" s="10">
        <v>53770</v>
      </c>
      <c r="BR413" s="12">
        <v>3000</v>
      </c>
      <c r="BS413" s="12">
        <v>0</v>
      </c>
      <c r="BT413" s="12">
        <v>23000</v>
      </c>
      <c r="BU413" s="12">
        <v>0</v>
      </c>
      <c r="BV413" s="12">
        <v>0</v>
      </c>
      <c r="BW413" s="12">
        <v>12150</v>
      </c>
      <c r="BX413" s="12">
        <v>0</v>
      </c>
      <c r="BY413" s="12">
        <v>0</v>
      </c>
      <c r="BZ413" s="11">
        <v>91920</v>
      </c>
      <c r="CA413" s="10">
        <v>0</v>
      </c>
      <c r="CB413" s="12">
        <v>0</v>
      </c>
      <c r="CC413" s="12">
        <v>0</v>
      </c>
      <c r="CD413" s="11">
        <v>0</v>
      </c>
      <c r="CE413" s="10">
        <v>0</v>
      </c>
      <c r="CF413" s="12">
        <v>0</v>
      </c>
      <c r="CG413" s="12">
        <v>0</v>
      </c>
      <c r="CH413" s="11">
        <v>0</v>
      </c>
      <c r="CI413" s="10">
        <v>0</v>
      </c>
      <c r="CJ413" s="12">
        <v>0</v>
      </c>
      <c r="CK413" s="12">
        <v>0</v>
      </c>
      <c r="CL413" s="11">
        <v>0</v>
      </c>
      <c r="CM413" s="10">
        <v>0</v>
      </c>
      <c r="CN413" s="12">
        <v>0</v>
      </c>
      <c r="CO413" s="12">
        <v>0</v>
      </c>
      <c r="CP413" s="11">
        <v>0</v>
      </c>
      <c r="CQ413" s="10">
        <v>0</v>
      </c>
      <c r="CR413" s="12">
        <v>0</v>
      </c>
      <c r="CS413" s="12">
        <v>0</v>
      </c>
      <c r="CT413" s="11">
        <v>0</v>
      </c>
      <c r="CU413" s="10">
        <v>0</v>
      </c>
      <c r="CV413" s="12">
        <v>0</v>
      </c>
      <c r="CW413" s="12">
        <v>0</v>
      </c>
      <c r="CX413" s="11">
        <v>0</v>
      </c>
      <c r="CY413" s="10">
        <v>26000</v>
      </c>
      <c r="CZ413" s="12">
        <v>0</v>
      </c>
      <c r="DA413" s="15">
        <v>1</v>
      </c>
      <c r="DB413" s="10">
        <v>0</v>
      </c>
      <c r="DC413" s="12">
        <v>0</v>
      </c>
      <c r="DD413" s="15">
        <v>0</v>
      </c>
      <c r="DE413" s="17">
        <v>387</v>
      </c>
      <c r="DF413" s="14">
        <v>350</v>
      </c>
      <c r="DG413" s="14">
        <v>322</v>
      </c>
      <c r="DH413" s="14">
        <v>339</v>
      </c>
      <c r="DI413" s="14">
        <v>386</v>
      </c>
      <c r="DJ413" s="7">
        <v>418</v>
      </c>
      <c r="DK413" s="24">
        <v>30145</v>
      </c>
      <c r="DL413" s="65">
        <v>0</v>
      </c>
    </row>
    <row r="414" spans="1:116" x14ac:dyDescent="0.25">
      <c r="A414" s="6" t="s">
        <v>285</v>
      </c>
      <c r="B414" s="41" t="s">
        <v>279</v>
      </c>
      <c r="C414" s="82">
        <f t="shared" si="112"/>
        <v>2899.9212598425197</v>
      </c>
      <c r="D414" s="85">
        <f t="shared" si="113"/>
        <v>2006.6269841269841</v>
      </c>
      <c r="E414" s="85">
        <f t="shared" si="114"/>
        <v>1910.2649402390439</v>
      </c>
      <c r="F414" s="85">
        <f t="shared" si="115"/>
        <v>1850.709486166008</v>
      </c>
      <c r="G414" s="85">
        <f t="shared" si="116"/>
        <v>2041.0654396728016</v>
      </c>
      <c r="H414" s="86">
        <f t="shared" si="117"/>
        <v>1733.0162271805275</v>
      </c>
      <c r="I414" s="10">
        <f t="shared" si="102"/>
        <v>1345.5236220472441</v>
      </c>
      <c r="J414" s="12">
        <f t="shared" si="103"/>
        <v>1418.7361111111111</v>
      </c>
      <c r="K414" s="12">
        <f t="shared" si="104"/>
        <v>1485.4163346613545</v>
      </c>
      <c r="L414" s="12">
        <f t="shared" si="105"/>
        <v>1327.8794466403162</v>
      </c>
      <c r="M414" s="12">
        <f t="shared" si="106"/>
        <v>1416.1738241308794</v>
      </c>
      <c r="N414" s="87">
        <f t="shared" si="107"/>
        <v>1445.3326572008114</v>
      </c>
      <c r="O414" s="82">
        <f t="shared" si="108"/>
        <v>37031</v>
      </c>
      <c r="P414" s="92">
        <f t="shared" si="109"/>
        <v>36666.666666666664</v>
      </c>
      <c r="Q414" s="93">
        <f t="shared" si="110"/>
        <v>8.7893372070922376E-2</v>
      </c>
      <c r="R414" s="94">
        <f t="shared" si="111"/>
        <v>0</v>
      </c>
      <c r="S414" s="10">
        <v>349584</v>
      </c>
      <c r="T414" s="12">
        <v>45610</v>
      </c>
      <c r="U414" s="12">
        <v>513051</v>
      </c>
      <c r="V414" s="12">
        <v>115546</v>
      </c>
      <c r="W414" s="12">
        <v>0</v>
      </c>
      <c r="X414" s="12">
        <v>0</v>
      </c>
      <c r="Y414" s="12">
        <v>449369</v>
      </c>
      <c r="Z414" s="12">
        <v>60660</v>
      </c>
      <c r="AA414" s="12">
        <v>0</v>
      </c>
      <c r="AB414" s="11">
        <v>1533820</v>
      </c>
      <c r="AC414" s="10">
        <v>338146</v>
      </c>
      <c r="AD414" s="12">
        <v>45610</v>
      </c>
      <c r="AE414" s="12">
        <v>450117</v>
      </c>
      <c r="AF414" s="12">
        <v>137346</v>
      </c>
      <c r="AG414" s="12">
        <v>0</v>
      </c>
      <c r="AH414" s="12">
        <v>0</v>
      </c>
      <c r="AI414" s="12">
        <v>40121</v>
      </c>
      <c r="AJ414" s="12">
        <v>54871</v>
      </c>
      <c r="AK414" s="12">
        <v>0</v>
      </c>
      <c r="AL414" s="11">
        <v>1066211</v>
      </c>
      <c r="AM414" s="10">
        <v>239880</v>
      </c>
      <c r="AN414" s="12">
        <v>54797</v>
      </c>
      <c r="AO414" s="12">
        <v>480026</v>
      </c>
      <c r="AP414" s="12">
        <v>74341</v>
      </c>
      <c r="AQ414" s="12">
        <v>0</v>
      </c>
      <c r="AR414" s="12">
        <v>0</v>
      </c>
      <c r="AS414" s="12">
        <v>109909</v>
      </c>
      <c r="AT414" s="12">
        <v>0</v>
      </c>
      <c r="AU414" s="12">
        <v>0</v>
      </c>
      <c r="AV414" s="11">
        <v>958953</v>
      </c>
      <c r="AW414" s="10">
        <v>176667</v>
      </c>
      <c r="AX414" s="12">
        <v>64851</v>
      </c>
      <c r="AY414" s="12">
        <v>502452</v>
      </c>
      <c r="AZ414" s="12">
        <v>65878</v>
      </c>
      <c r="BA414" s="12">
        <v>0</v>
      </c>
      <c r="BB414" s="12">
        <v>16544</v>
      </c>
      <c r="BC414" s="12">
        <v>110067</v>
      </c>
      <c r="BD414" s="12">
        <v>0</v>
      </c>
      <c r="BE414" s="12">
        <v>0</v>
      </c>
      <c r="BF414" s="11">
        <v>936459</v>
      </c>
      <c r="BG414" s="10">
        <v>201165</v>
      </c>
      <c r="BH414" s="12">
        <v>9192</v>
      </c>
      <c r="BI414" s="12">
        <v>600826</v>
      </c>
      <c r="BJ414" s="12">
        <v>41951</v>
      </c>
      <c r="BK414" s="12">
        <v>0</v>
      </c>
      <c r="BL414" s="12">
        <v>12858</v>
      </c>
      <c r="BM414" s="12">
        <v>132089</v>
      </c>
      <c r="BN414" s="12">
        <v>0</v>
      </c>
      <c r="BO414" s="12">
        <v>0</v>
      </c>
      <c r="BP414" s="11">
        <v>998081</v>
      </c>
      <c r="BQ414" s="10">
        <v>188083</v>
      </c>
      <c r="BR414" s="12">
        <v>9369</v>
      </c>
      <c r="BS414" s="12">
        <v>489039</v>
      </c>
      <c r="BT414" s="12">
        <v>51718</v>
      </c>
      <c r="BU414" s="12">
        <v>0</v>
      </c>
      <c r="BV414" s="12">
        <v>9632</v>
      </c>
      <c r="BW414" s="12">
        <v>106536</v>
      </c>
      <c r="BX414" s="12">
        <v>0</v>
      </c>
      <c r="BY414" s="12">
        <v>0</v>
      </c>
      <c r="BZ414" s="11">
        <v>854377</v>
      </c>
      <c r="CA414" s="10">
        <v>0</v>
      </c>
      <c r="CB414" s="12">
        <v>683526</v>
      </c>
      <c r="CC414" s="12">
        <v>0</v>
      </c>
      <c r="CD414" s="11">
        <v>683526</v>
      </c>
      <c r="CE414" s="10">
        <v>0</v>
      </c>
      <c r="CF414" s="12">
        <v>715043</v>
      </c>
      <c r="CG414" s="12">
        <v>0</v>
      </c>
      <c r="CH414" s="11">
        <v>715043</v>
      </c>
      <c r="CI414" s="10">
        <v>0</v>
      </c>
      <c r="CJ414" s="12">
        <v>745679</v>
      </c>
      <c r="CK414" s="12">
        <v>0</v>
      </c>
      <c r="CL414" s="11">
        <v>745679</v>
      </c>
      <c r="CM414" s="10">
        <v>0</v>
      </c>
      <c r="CN414" s="12">
        <v>671907</v>
      </c>
      <c r="CO414" s="12">
        <v>0</v>
      </c>
      <c r="CP414" s="11">
        <v>671907</v>
      </c>
      <c r="CQ414" s="10">
        <v>0</v>
      </c>
      <c r="CR414" s="12">
        <v>692509</v>
      </c>
      <c r="CS414" s="12">
        <v>0</v>
      </c>
      <c r="CT414" s="11">
        <v>692509</v>
      </c>
      <c r="CU414" s="10">
        <v>0</v>
      </c>
      <c r="CV414" s="12">
        <v>712549</v>
      </c>
      <c r="CW414" s="12">
        <v>0</v>
      </c>
      <c r="CX414" s="11">
        <v>712549</v>
      </c>
      <c r="CY414" s="10">
        <v>110000</v>
      </c>
      <c r="CZ414" s="12">
        <v>19481</v>
      </c>
      <c r="DA414" s="15">
        <v>3</v>
      </c>
      <c r="DB414" s="10">
        <v>0</v>
      </c>
      <c r="DC414" s="12">
        <v>0</v>
      </c>
      <c r="DD414" s="15">
        <v>0</v>
      </c>
      <c r="DE414" s="17">
        <v>508</v>
      </c>
      <c r="DF414" s="14">
        <v>504</v>
      </c>
      <c r="DG414" s="14">
        <v>502</v>
      </c>
      <c r="DH414" s="14">
        <v>506</v>
      </c>
      <c r="DI414" s="14">
        <v>489</v>
      </c>
      <c r="DJ414" s="7">
        <v>493</v>
      </c>
      <c r="DK414" s="24">
        <v>37031</v>
      </c>
      <c r="DL414" s="65">
        <v>0</v>
      </c>
    </row>
    <row r="415" spans="1:116" x14ac:dyDescent="0.25">
      <c r="A415" s="6" t="s">
        <v>428</v>
      </c>
      <c r="B415" s="41" t="s">
        <v>423</v>
      </c>
      <c r="C415" s="82">
        <f t="shared" si="112"/>
        <v>3947.6067786442713</v>
      </c>
      <c r="D415" s="85">
        <f t="shared" si="113"/>
        <v>4035.8317027590128</v>
      </c>
      <c r="E415" s="85">
        <f t="shared" si="114"/>
        <v>2129.2630531115537</v>
      </c>
      <c r="F415" s="85">
        <f t="shared" si="115"/>
        <v>1813.6800922874093</v>
      </c>
      <c r="G415" s="85">
        <f t="shared" si="116"/>
        <v>1597.232978014657</v>
      </c>
      <c r="H415" s="86">
        <f t="shared" si="117"/>
        <v>1602.4025251153951</v>
      </c>
      <c r="I415" s="10">
        <f t="shared" si="102"/>
        <v>1275.0443911217756</v>
      </c>
      <c r="J415" s="12">
        <f t="shared" si="103"/>
        <v>1448.5812866973924</v>
      </c>
      <c r="K415" s="12">
        <f t="shared" si="104"/>
        <v>1112.0846445315008</v>
      </c>
      <c r="L415" s="12">
        <f t="shared" si="105"/>
        <v>1240.1854976928148</v>
      </c>
      <c r="M415" s="12">
        <f t="shared" si="106"/>
        <v>908.29926715522981</v>
      </c>
      <c r="N415" s="87">
        <f t="shared" si="107"/>
        <v>1031.9193592180288</v>
      </c>
      <c r="O415" s="82">
        <f t="shared" si="108"/>
        <v>35184</v>
      </c>
      <c r="P415" s="92">
        <f t="shared" si="109"/>
        <v>49579.699164345402</v>
      </c>
      <c r="Q415" s="93">
        <f t="shared" si="110"/>
        <v>0.20787991950048176</v>
      </c>
      <c r="R415" s="94">
        <f t="shared" si="111"/>
        <v>3</v>
      </c>
      <c r="S415" s="10">
        <v>5563719</v>
      </c>
      <c r="T415" s="12">
        <v>9298699</v>
      </c>
      <c r="U415" s="12">
        <v>32234092</v>
      </c>
      <c r="V415" s="12">
        <v>12789382</v>
      </c>
      <c r="W415" s="12">
        <v>65000</v>
      </c>
      <c r="X415" s="12">
        <v>0</v>
      </c>
      <c r="Y415" s="12">
        <v>5855713</v>
      </c>
      <c r="Z415" s="12">
        <v>487010</v>
      </c>
      <c r="AA415" s="12">
        <v>0</v>
      </c>
      <c r="AB415" s="11">
        <v>66293615</v>
      </c>
      <c r="AC415" s="10">
        <v>6345507</v>
      </c>
      <c r="AD415" s="12">
        <v>9015635</v>
      </c>
      <c r="AE415" s="12">
        <v>29536416</v>
      </c>
      <c r="AF415" s="12">
        <v>12826548.34</v>
      </c>
      <c r="AG415" s="12">
        <v>65000</v>
      </c>
      <c r="AH415" s="12">
        <v>0</v>
      </c>
      <c r="AI415" s="12">
        <v>6134432</v>
      </c>
      <c r="AJ415" s="12">
        <v>577415</v>
      </c>
      <c r="AK415" s="12">
        <v>0</v>
      </c>
      <c r="AL415" s="11">
        <v>64500953.340000004</v>
      </c>
      <c r="AM415" s="10">
        <v>10406130</v>
      </c>
      <c r="AN415" s="12">
        <v>7760140</v>
      </c>
      <c r="AO415" s="12">
        <v>10393576</v>
      </c>
      <c r="AP415" s="12">
        <v>3182821</v>
      </c>
      <c r="AQ415" s="12">
        <v>166528</v>
      </c>
      <c r="AR415" s="12">
        <v>0</v>
      </c>
      <c r="AS415" s="12">
        <v>1245560</v>
      </c>
      <c r="AT415" s="12">
        <v>84900</v>
      </c>
      <c r="AU415" s="12">
        <v>0</v>
      </c>
      <c r="AV415" s="11">
        <v>33239655</v>
      </c>
      <c r="AW415" s="10">
        <v>5045590</v>
      </c>
      <c r="AX415" s="12">
        <v>7726753</v>
      </c>
      <c r="AY415" s="12">
        <v>10129835</v>
      </c>
      <c r="AZ415" s="12">
        <v>3245572</v>
      </c>
      <c r="BA415" s="12">
        <v>179681</v>
      </c>
      <c r="BB415" s="12">
        <v>0</v>
      </c>
      <c r="BC415" s="12">
        <v>1186096</v>
      </c>
      <c r="BD415" s="12">
        <v>914284</v>
      </c>
      <c r="BE415" s="12">
        <v>0</v>
      </c>
      <c r="BF415" s="11">
        <v>28427811</v>
      </c>
      <c r="BG415" s="10">
        <v>3748284</v>
      </c>
      <c r="BH415" s="12">
        <v>6619992</v>
      </c>
      <c r="BI415" s="12">
        <v>8240946</v>
      </c>
      <c r="BJ415" s="12">
        <v>3901464</v>
      </c>
      <c r="BK415" s="12">
        <v>240582</v>
      </c>
      <c r="BL415" s="12">
        <v>0</v>
      </c>
      <c r="BM415" s="12">
        <v>1223199</v>
      </c>
      <c r="BN415" s="12">
        <v>521424</v>
      </c>
      <c r="BO415" s="12">
        <v>0</v>
      </c>
      <c r="BP415" s="11">
        <v>24495891</v>
      </c>
      <c r="BQ415" s="10">
        <v>3164763</v>
      </c>
      <c r="BR415" s="12">
        <v>7010253</v>
      </c>
      <c r="BS415" s="12">
        <v>7433210</v>
      </c>
      <c r="BT415" s="12">
        <v>3733499</v>
      </c>
      <c r="BU415" s="12">
        <v>186799</v>
      </c>
      <c r="BV415" s="12">
        <v>0</v>
      </c>
      <c r="BW415" s="12">
        <v>2078070</v>
      </c>
      <c r="BX415" s="12">
        <v>2111712</v>
      </c>
      <c r="BY415" s="12">
        <v>0</v>
      </c>
      <c r="BZ415" s="11">
        <v>25718306</v>
      </c>
      <c r="CA415" s="10">
        <v>7038853</v>
      </c>
      <c r="CB415" s="12">
        <v>14216137</v>
      </c>
      <c r="CC415" s="12">
        <v>0</v>
      </c>
      <c r="CD415" s="11">
        <v>21254990</v>
      </c>
      <c r="CE415" s="10">
        <v>7471000</v>
      </c>
      <c r="CF415" s="12">
        <v>15473079</v>
      </c>
      <c r="CG415" s="12">
        <v>0</v>
      </c>
      <c r="CH415" s="11">
        <v>22944079</v>
      </c>
      <c r="CI415" s="10">
        <v>0</v>
      </c>
      <c r="CJ415" s="12">
        <v>17316270</v>
      </c>
      <c r="CK415" s="12">
        <v>0</v>
      </c>
      <c r="CL415" s="11">
        <v>17316270</v>
      </c>
      <c r="CM415" s="10">
        <v>281047</v>
      </c>
      <c r="CN415" s="12">
        <v>18520826</v>
      </c>
      <c r="CO415" s="12">
        <v>11741</v>
      </c>
      <c r="CP415" s="11">
        <v>18813614</v>
      </c>
      <c r="CQ415" s="10">
        <v>495719</v>
      </c>
      <c r="CR415" s="12">
        <v>13111763</v>
      </c>
      <c r="CS415" s="12">
        <v>26090</v>
      </c>
      <c r="CT415" s="11">
        <v>13633572</v>
      </c>
      <c r="CU415" s="10">
        <v>793634</v>
      </c>
      <c r="CV415" s="12">
        <v>14371667</v>
      </c>
      <c r="CW415" s="12">
        <v>36935</v>
      </c>
      <c r="CX415" s="11">
        <v>15202236</v>
      </c>
      <c r="CY415" s="10">
        <v>8899556</v>
      </c>
      <c r="CZ415" s="12">
        <v>4765783</v>
      </c>
      <c r="DA415" s="15">
        <v>179.5</v>
      </c>
      <c r="DB415" s="10">
        <v>13500</v>
      </c>
      <c r="DC415" s="12">
        <v>1032.75</v>
      </c>
      <c r="DD415" s="15">
        <v>0.3</v>
      </c>
      <c r="DE415" s="17">
        <v>16670</v>
      </c>
      <c r="DF415" s="14">
        <v>15839</v>
      </c>
      <c r="DG415" s="14">
        <v>15571</v>
      </c>
      <c r="DH415" s="14">
        <v>15170</v>
      </c>
      <c r="DI415" s="14">
        <v>15010</v>
      </c>
      <c r="DJ415" s="7">
        <v>14732</v>
      </c>
      <c r="DK415" s="24">
        <v>35184</v>
      </c>
      <c r="DL415" s="65">
        <v>3</v>
      </c>
    </row>
    <row r="416" spans="1:116" x14ac:dyDescent="0.25">
      <c r="A416" s="6" t="s">
        <v>211</v>
      </c>
      <c r="B416" s="41" t="s">
        <v>209</v>
      </c>
      <c r="C416" s="82">
        <f t="shared" si="112"/>
        <v>1308.2896512935883</v>
      </c>
      <c r="D416" s="85">
        <f t="shared" si="113"/>
        <v>849.96380846325167</v>
      </c>
      <c r="E416" s="85">
        <f t="shared" si="114"/>
        <v>1111.7859108420473</v>
      </c>
      <c r="F416" s="85">
        <f t="shared" si="115"/>
        <v>1263.4037506894649</v>
      </c>
      <c r="G416" s="85">
        <f t="shared" si="116"/>
        <v>1085.7365501941208</v>
      </c>
      <c r="H416" s="86">
        <f t="shared" si="117"/>
        <v>989.37852794687331</v>
      </c>
      <c r="I416" s="10">
        <f t="shared" si="102"/>
        <v>825.08436445444318</v>
      </c>
      <c r="J416" s="12">
        <f t="shared" si="103"/>
        <v>835.18930957683745</v>
      </c>
      <c r="K416" s="12">
        <f t="shared" si="104"/>
        <v>843.14804623004954</v>
      </c>
      <c r="L416" s="12">
        <f t="shared" si="105"/>
        <v>864.22504136789848</v>
      </c>
      <c r="M416" s="12">
        <f t="shared" si="106"/>
        <v>888.25513033832499</v>
      </c>
      <c r="N416" s="87">
        <f t="shared" si="107"/>
        <v>903.19092418372998</v>
      </c>
      <c r="O416" s="82">
        <f t="shared" si="108"/>
        <v>33750</v>
      </c>
      <c r="P416" s="92">
        <f t="shared" si="109"/>
        <v>38659.1</v>
      </c>
      <c r="Q416" s="93">
        <f t="shared" si="110"/>
        <v>0.2169840237406277</v>
      </c>
      <c r="R416" s="94">
        <f t="shared" si="111"/>
        <v>0</v>
      </c>
      <c r="S416" s="10">
        <v>201181</v>
      </c>
      <c r="T416" s="12">
        <v>160146</v>
      </c>
      <c r="U416" s="12">
        <v>1622616</v>
      </c>
      <c r="V416" s="12">
        <v>329285</v>
      </c>
      <c r="W416" s="12">
        <v>0</v>
      </c>
      <c r="X416" s="12">
        <v>0</v>
      </c>
      <c r="Y416" s="12">
        <v>12911</v>
      </c>
      <c r="Z416" s="12">
        <v>0</v>
      </c>
      <c r="AA416" s="12">
        <v>0</v>
      </c>
      <c r="AB416" s="11">
        <v>2326139</v>
      </c>
      <c r="AC416" s="10">
        <v>213193</v>
      </c>
      <c r="AD416" s="12">
        <v>162616</v>
      </c>
      <c r="AE416" s="12">
        <v>854300</v>
      </c>
      <c r="AF416" s="12">
        <v>281426</v>
      </c>
      <c r="AG416" s="12">
        <v>0</v>
      </c>
      <c r="AH416" s="12">
        <v>0</v>
      </c>
      <c r="AI416" s="12">
        <v>15000</v>
      </c>
      <c r="AJ416" s="12">
        <v>0</v>
      </c>
      <c r="AK416" s="12">
        <v>0</v>
      </c>
      <c r="AL416" s="11">
        <v>1526535</v>
      </c>
      <c r="AM416" s="10">
        <v>231301</v>
      </c>
      <c r="AN416" s="12">
        <v>183007</v>
      </c>
      <c r="AO416" s="12">
        <v>1275310</v>
      </c>
      <c r="AP416" s="12">
        <v>273549</v>
      </c>
      <c r="AQ416" s="12">
        <v>0</v>
      </c>
      <c r="AR416" s="12">
        <v>0</v>
      </c>
      <c r="AS416" s="12">
        <v>56948</v>
      </c>
      <c r="AT416" s="12">
        <v>0</v>
      </c>
      <c r="AU416" s="12">
        <v>0</v>
      </c>
      <c r="AV416" s="11">
        <v>2020115</v>
      </c>
      <c r="AW416" s="10">
        <v>231942</v>
      </c>
      <c r="AX416" s="12">
        <v>197714</v>
      </c>
      <c r="AY416" s="12">
        <v>1267398</v>
      </c>
      <c r="AZ416" s="12">
        <v>551875</v>
      </c>
      <c r="BA416" s="12">
        <v>0</v>
      </c>
      <c r="BB416" s="12">
        <v>0</v>
      </c>
      <c r="BC416" s="12">
        <v>41622</v>
      </c>
      <c r="BD416" s="12">
        <v>0</v>
      </c>
      <c r="BE416" s="12">
        <v>0</v>
      </c>
      <c r="BF416" s="11">
        <v>2290551</v>
      </c>
      <c r="BG416" s="10">
        <v>218594</v>
      </c>
      <c r="BH416" s="12">
        <v>187541</v>
      </c>
      <c r="BI416" s="12">
        <v>1202164</v>
      </c>
      <c r="BJ416" s="12">
        <v>319906</v>
      </c>
      <c r="BK416" s="12">
        <v>0</v>
      </c>
      <c r="BL416" s="12">
        <v>0</v>
      </c>
      <c r="BM416" s="12">
        <v>29378</v>
      </c>
      <c r="BN416" s="12">
        <v>0</v>
      </c>
      <c r="BO416" s="12">
        <v>0</v>
      </c>
      <c r="BP416" s="11">
        <v>1957583</v>
      </c>
      <c r="BQ416" s="10">
        <v>206208</v>
      </c>
      <c r="BR416" s="12">
        <v>178142</v>
      </c>
      <c r="BS416" s="12">
        <v>1178096</v>
      </c>
      <c r="BT416" s="12">
        <v>209488</v>
      </c>
      <c r="BU416" s="12">
        <v>0</v>
      </c>
      <c r="BV416" s="12">
        <v>0</v>
      </c>
      <c r="BW416" s="12">
        <v>15873</v>
      </c>
      <c r="BX416" s="12">
        <v>0</v>
      </c>
      <c r="BY416" s="12">
        <v>0</v>
      </c>
      <c r="BZ416" s="11">
        <v>1787807</v>
      </c>
      <c r="CA416" s="10">
        <v>0</v>
      </c>
      <c r="CB416" s="12">
        <v>1467000</v>
      </c>
      <c r="CC416" s="12">
        <v>0</v>
      </c>
      <c r="CD416" s="11">
        <v>1467000</v>
      </c>
      <c r="CE416" s="10">
        <v>0</v>
      </c>
      <c r="CF416" s="12">
        <v>1500000</v>
      </c>
      <c r="CG416" s="12">
        <v>0</v>
      </c>
      <c r="CH416" s="11">
        <v>1500000</v>
      </c>
      <c r="CI416" s="10">
        <v>0</v>
      </c>
      <c r="CJ416" s="12">
        <v>1532000</v>
      </c>
      <c r="CK416" s="12">
        <v>0</v>
      </c>
      <c r="CL416" s="11">
        <v>1532000</v>
      </c>
      <c r="CM416" s="10">
        <v>3840</v>
      </c>
      <c r="CN416" s="12">
        <v>1563000</v>
      </c>
      <c r="CO416" s="12">
        <v>0</v>
      </c>
      <c r="CP416" s="11">
        <v>1566840</v>
      </c>
      <c r="CQ416" s="10">
        <v>7524</v>
      </c>
      <c r="CR416" s="12">
        <v>1594000</v>
      </c>
      <c r="CS416" s="12">
        <v>0</v>
      </c>
      <c r="CT416" s="11">
        <v>1601524</v>
      </c>
      <c r="CU416" s="10">
        <v>11066</v>
      </c>
      <c r="CV416" s="12">
        <v>1621000</v>
      </c>
      <c r="CW416" s="12">
        <v>0</v>
      </c>
      <c r="CX416" s="11">
        <v>1632066</v>
      </c>
      <c r="CY416" s="10">
        <v>386591</v>
      </c>
      <c r="CZ416" s="12">
        <v>118144</v>
      </c>
      <c r="DA416" s="15">
        <v>10</v>
      </c>
      <c r="DB416" s="10">
        <v>0</v>
      </c>
      <c r="DC416" s="12">
        <v>0</v>
      </c>
      <c r="DD416" s="15">
        <v>0</v>
      </c>
      <c r="DE416" s="17">
        <v>1778</v>
      </c>
      <c r="DF416" s="14">
        <v>1796</v>
      </c>
      <c r="DG416" s="14">
        <v>1817</v>
      </c>
      <c r="DH416" s="14">
        <v>1813</v>
      </c>
      <c r="DI416" s="14">
        <v>1803</v>
      </c>
      <c r="DJ416" s="7">
        <v>1807</v>
      </c>
      <c r="DK416" s="24">
        <v>33750</v>
      </c>
      <c r="DL416" s="65">
        <v>0</v>
      </c>
    </row>
    <row r="417" spans="1:116" ht="15.75" thickBot="1" x14ac:dyDescent="0.3">
      <c r="A417" s="25" t="s">
        <v>65</v>
      </c>
      <c r="B417" s="43"/>
      <c r="C417" s="95">
        <f>(AB417-Z417)/DE419</f>
        <v>2645.0241035616318</v>
      </c>
      <c r="D417" s="96">
        <f>(AL417-AJ417)/DF419</f>
        <v>3002.7289962940727</v>
      </c>
      <c r="E417" s="96">
        <f>(AV417-AT417)/DG419</f>
        <v>2384.5968066657106</v>
      </c>
      <c r="F417" s="96">
        <f>(BF417-BD417)/DH419</f>
        <v>2314.7997589002962</v>
      </c>
      <c r="G417" s="96">
        <f>(BP417-BN417)/DI419</f>
        <v>2251.0162744933318</v>
      </c>
      <c r="H417" s="97">
        <f>(BZ417-BX417)/DJ419</f>
        <v>2210.8101727069761</v>
      </c>
      <c r="I417" s="95">
        <f>(CD417/DE419)</f>
        <v>1927.9936086700629</v>
      </c>
      <c r="J417" s="96">
        <f>(CH417/DF419)</f>
        <v>2033.1936294111986</v>
      </c>
      <c r="K417" s="96">
        <f>(CL417/DG419)</f>
        <v>1947.1146865547271</v>
      </c>
      <c r="L417" s="96">
        <f>(CP417/DH419)</f>
        <v>2041.1256524881276</v>
      </c>
      <c r="M417" s="96">
        <f>(CT417/DI419)</f>
        <v>2084.0651190084868</v>
      </c>
      <c r="N417" s="97">
        <f>(CX417/DJ419)</f>
        <v>2104.4572959385582</v>
      </c>
      <c r="O417" s="95"/>
      <c r="P417" s="98">
        <f>(CY417/DA417)</f>
        <v>63768.871024917396</v>
      </c>
      <c r="Q417" s="99">
        <f t="shared" si="110"/>
        <v>0.3683365110948027</v>
      </c>
      <c r="R417" s="100">
        <f t="shared" si="111"/>
        <v>671</v>
      </c>
      <c r="S417" s="26">
        <f t="shared" ref="S417:AX417" si="118">SUM(S5:S416)</f>
        <v>5589175836.5500011</v>
      </c>
      <c r="T417" s="27">
        <f t="shared" si="118"/>
        <v>7338162404.9974775</v>
      </c>
      <c r="U417" s="27">
        <f t="shared" si="118"/>
        <v>8267796738.7519999</v>
      </c>
      <c r="V417" s="27">
        <f t="shared" si="118"/>
        <v>1917320195.2740002</v>
      </c>
      <c r="W417" s="27">
        <f t="shared" si="118"/>
        <v>954986840.04999995</v>
      </c>
      <c r="X417" s="27">
        <f t="shared" si="118"/>
        <v>278114657.35000002</v>
      </c>
      <c r="Y417" s="27">
        <f t="shared" si="118"/>
        <v>2066577608.7911224</v>
      </c>
      <c r="Z417" s="27">
        <f t="shared" si="118"/>
        <v>4574940003.5400009</v>
      </c>
      <c r="AA417" s="27">
        <f t="shared" si="118"/>
        <v>8384618</v>
      </c>
      <c r="AB417" s="28">
        <f t="shared" si="118"/>
        <v>30995458903.304596</v>
      </c>
      <c r="AC417" s="26">
        <f t="shared" si="118"/>
        <v>5922002974.6900005</v>
      </c>
      <c r="AD417" s="27">
        <f t="shared" si="118"/>
        <v>7231848795.4673061</v>
      </c>
      <c r="AE417" s="27">
        <f t="shared" si="118"/>
        <v>9611603418.0799999</v>
      </c>
      <c r="AF417" s="27">
        <f t="shared" si="118"/>
        <v>2601620109.7099996</v>
      </c>
      <c r="AG417" s="27">
        <f t="shared" si="118"/>
        <v>1122364437.1700001</v>
      </c>
      <c r="AH417" s="27">
        <f t="shared" si="118"/>
        <v>324081228.02999997</v>
      </c>
      <c r="AI417" s="27">
        <f t="shared" si="118"/>
        <v>2637641696.8599997</v>
      </c>
      <c r="AJ417" s="27">
        <f t="shared" si="118"/>
        <v>5141444005.3699999</v>
      </c>
      <c r="AK417" s="27">
        <f t="shared" si="118"/>
        <v>7665663</v>
      </c>
      <c r="AL417" s="28">
        <f t="shared" si="118"/>
        <v>34600272328.377312</v>
      </c>
      <c r="AM417" s="26">
        <f t="shared" si="118"/>
        <v>5426117523.7000008</v>
      </c>
      <c r="AN417" s="27">
        <f t="shared" si="118"/>
        <v>6613826989.4000006</v>
      </c>
      <c r="AO417" s="27">
        <f t="shared" si="118"/>
        <v>6376640409.9189997</v>
      </c>
      <c r="AP417" s="27">
        <f t="shared" si="118"/>
        <v>1706934690.1014001</v>
      </c>
      <c r="AQ417" s="27">
        <f t="shared" si="118"/>
        <v>644737993.63</v>
      </c>
      <c r="AR417" s="27">
        <f t="shared" si="118"/>
        <v>267787800.71999997</v>
      </c>
      <c r="AS417" s="27">
        <f t="shared" si="118"/>
        <v>1913465338.7996001</v>
      </c>
      <c r="AT417" s="27">
        <f t="shared" si="118"/>
        <v>3713438347.27</v>
      </c>
      <c r="AU417" s="27">
        <f t="shared" si="118"/>
        <v>12155825.199999999</v>
      </c>
      <c r="AV417" s="28">
        <f t="shared" si="118"/>
        <v>26675104918.740002</v>
      </c>
      <c r="AW417" s="26">
        <f t="shared" si="118"/>
        <v>5217869566.7199984</v>
      </c>
      <c r="AX417" s="27">
        <f t="shared" si="118"/>
        <v>6261366141.0700016</v>
      </c>
      <c r="AY417" s="27">
        <f t="shared" ref="AY417:CD417" si="119">SUM(AY5:AY416)</f>
        <v>6186761090.0699997</v>
      </c>
      <c r="AZ417" s="27">
        <f t="shared" si="119"/>
        <v>1593772211.7079</v>
      </c>
      <c r="BA417" s="27">
        <f t="shared" si="119"/>
        <v>621649647.69000006</v>
      </c>
      <c r="BB417" s="27">
        <f t="shared" si="119"/>
        <v>244933994.25999999</v>
      </c>
      <c r="BC417" s="27">
        <f t="shared" si="119"/>
        <v>1783127849.0256002</v>
      </c>
      <c r="BD417" s="27">
        <f t="shared" si="119"/>
        <v>3905825874.5800009</v>
      </c>
      <c r="BE417" s="27">
        <f t="shared" si="119"/>
        <v>11983399.41</v>
      </c>
      <c r="BF417" s="28">
        <f t="shared" si="119"/>
        <v>25827289774.533501</v>
      </c>
      <c r="BG417" s="26">
        <f t="shared" si="119"/>
        <v>4913040147.0600004</v>
      </c>
      <c r="BH417" s="27">
        <f t="shared" si="119"/>
        <v>5975456758.8099985</v>
      </c>
      <c r="BI417" s="27">
        <f t="shared" si="119"/>
        <v>5955915545.25</v>
      </c>
      <c r="BJ417" s="27">
        <f t="shared" si="119"/>
        <v>1553785694.4200001</v>
      </c>
      <c r="BK417" s="27">
        <f t="shared" si="119"/>
        <v>552080823.54000008</v>
      </c>
      <c r="BL417" s="27">
        <f t="shared" si="119"/>
        <v>258878790.53</v>
      </c>
      <c r="BM417" s="27">
        <f t="shared" si="119"/>
        <v>1706424086.6799998</v>
      </c>
      <c r="BN417" s="27">
        <f t="shared" si="119"/>
        <v>4393321299.1700001</v>
      </c>
      <c r="BO417" s="27">
        <f t="shared" si="119"/>
        <v>11702270.679999996</v>
      </c>
      <c r="BP417" s="28">
        <f t="shared" si="119"/>
        <v>25320605416.140003</v>
      </c>
      <c r="BQ417" s="26">
        <f t="shared" si="119"/>
        <v>4814835910.3599987</v>
      </c>
      <c r="BR417" s="27">
        <f t="shared" si="119"/>
        <v>5687654005.6499996</v>
      </c>
      <c r="BS417" s="27">
        <f t="shared" si="119"/>
        <v>5732614063.0160007</v>
      </c>
      <c r="BT417" s="27">
        <f t="shared" si="119"/>
        <v>1482950462.6736</v>
      </c>
      <c r="BU417" s="27">
        <f t="shared" si="119"/>
        <v>558203997.76999998</v>
      </c>
      <c r="BV417" s="27">
        <f t="shared" si="119"/>
        <v>244443769.73999995</v>
      </c>
      <c r="BW417" s="27">
        <f t="shared" si="119"/>
        <v>1618898586.1803999</v>
      </c>
      <c r="BX417" s="27">
        <f t="shared" si="119"/>
        <v>3165198805.9900002</v>
      </c>
      <c r="BY417" s="27">
        <f t="shared" si="119"/>
        <v>10985491.27</v>
      </c>
      <c r="BZ417" s="28">
        <f t="shared" si="119"/>
        <v>23315785092.649998</v>
      </c>
      <c r="CA417" s="26">
        <f t="shared" si="119"/>
        <v>2399209862.9299994</v>
      </c>
      <c r="CB417" s="27">
        <f t="shared" si="119"/>
        <v>11175265044.490002</v>
      </c>
      <c r="CC417" s="27">
        <f t="shared" si="119"/>
        <v>5683796315.1000004</v>
      </c>
      <c r="CD417" s="28">
        <f t="shared" si="119"/>
        <v>19258271222.520004</v>
      </c>
      <c r="CE417" s="26">
        <f t="shared" ref="CE417:DJ417" si="120">SUM(CE5:CE416)</f>
        <v>2172455529.3900003</v>
      </c>
      <c r="CF417" s="27">
        <f t="shared" si="120"/>
        <v>11363868814.689999</v>
      </c>
      <c r="CG417" s="27">
        <f t="shared" si="120"/>
        <v>6410697898.0799999</v>
      </c>
      <c r="CH417" s="28">
        <f t="shared" si="120"/>
        <v>19947022242.160004</v>
      </c>
      <c r="CI417" s="26">
        <f t="shared" si="120"/>
        <v>2205465795.9000001</v>
      </c>
      <c r="CJ417" s="27">
        <f t="shared" si="120"/>
        <v>10135609031.41</v>
      </c>
      <c r="CK417" s="27">
        <f t="shared" si="120"/>
        <v>6408005974.9899998</v>
      </c>
      <c r="CL417" s="28">
        <f t="shared" si="120"/>
        <v>18749080802.300003</v>
      </c>
      <c r="CM417" s="26">
        <f t="shared" si="120"/>
        <v>2238922733.1899996</v>
      </c>
      <c r="CN417" s="27">
        <f t="shared" si="120"/>
        <v>10620070993.48</v>
      </c>
      <c r="CO417" s="27">
        <f t="shared" si="120"/>
        <v>6470739713.2299995</v>
      </c>
      <c r="CP417" s="28">
        <f t="shared" si="120"/>
        <v>19329733439.900002</v>
      </c>
      <c r="CQ417" s="26">
        <f t="shared" si="120"/>
        <v>2247880890.0100002</v>
      </c>
      <c r="CR417" s="27">
        <f t="shared" si="120"/>
        <v>11032381067.299999</v>
      </c>
      <c r="CS417" s="27">
        <f t="shared" si="120"/>
        <v>6094907986.1300001</v>
      </c>
      <c r="CT417" s="28">
        <f t="shared" si="120"/>
        <v>19375169943.440002</v>
      </c>
      <c r="CU417" s="26">
        <f t="shared" si="120"/>
        <v>2207304986.3600001</v>
      </c>
      <c r="CV417" s="27">
        <f t="shared" si="120"/>
        <v>10681775694.110001</v>
      </c>
      <c r="CW417" s="27">
        <f t="shared" si="120"/>
        <v>6292144759.8299999</v>
      </c>
      <c r="CX417" s="28">
        <f t="shared" si="120"/>
        <v>19181225440.299999</v>
      </c>
      <c r="CY417" s="26">
        <f t="shared" si="120"/>
        <v>6389097565.9155922</v>
      </c>
      <c r="CZ417" s="27">
        <f t="shared" si="120"/>
        <v>3201529992.1456089</v>
      </c>
      <c r="DA417" s="37">
        <f t="shared" si="120"/>
        <v>100191.48000000003</v>
      </c>
      <c r="DB417" s="26">
        <f t="shared" si="120"/>
        <v>132038579.84573518</v>
      </c>
      <c r="DC417" s="27">
        <f t="shared" si="120"/>
        <v>8975614.9466492999</v>
      </c>
      <c r="DD417" s="37">
        <f t="shared" si="120"/>
        <v>4802.0733076923079</v>
      </c>
      <c r="DE417" s="29">
        <f t="shared" si="120"/>
        <v>10721264</v>
      </c>
      <c r="DF417" s="30">
        <f t="shared" si="120"/>
        <v>10538097</v>
      </c>
      <c r="DG417" s="30">
        <f t="shared" si="120"/>
        <v>10349168</v>
      </c>
      <c r="DH417" s="30">
        <f t="shared" si="120"/>
        <v>10182813</v>
      </c>
      <c r="DI417" s="30">
        <f t="shared" si="120"/>
        <v>9997903</v>
      </c>
      <c r="DJ417" s="31">
        <f t="shared" si="120"/>
        <v>9805061</v>
      </c>
      <c r="DK417" s="70"/>
      <c r="DL417" s="66">
        <f>SUM(DL5:DL416)</f>
        <v>671</v>
      </c>
    </row>
    <row r="419" spans="1:116" ht="15.75" thickBot="1" x14ac:dyDescent="0.3">
      <c r="DA419" s="81" t="s">
        <v>573</v>
      </c>
      <c r="DB419" s="80"/>
      <c r="DC419" s="80"/>
      <c r="DD419" s="80"/>
      <c r="DE419" s="79">
        <v>9988763</v>
      </c>
      <c r="DF419" s="79">
        <v>9810685</v>
      </c>
      <c r="DG419" s="79">
        <v>9629161</v>
      </c>
      <c r="DH419" s="79">
        <v>9470134</v>
      </c>
      <c r="DI419" s="79">
        <v>9296816</v>
      </c>
      <c r="DJ419" s="79">
        <v>9114571</v>
      </c>
    </row>
  </sheetData>
  <mergeCells count="22">
    <mergeCell ref="C1:H1"/>
    <mergeCell ref="C2:H2"/>
    <mergeCell ref="I1:N1"/>
    <mergeCell ref="I2:N2"/>
    <mergeCell ref="CY2:DA2"/>
    <mergeCell ref="BQ1:BZ1"/>
    <mergeCell ref="S1:AB1"/>
    <mergeCell ref="AC1:AL1"/>
    <mergeCell ref="AM1:AV1"/>
    <mergeCell ref="AW1:BF1"/>
    <mergeCell ref="BG1:BP1"/>
    <mergeCell ref="DB2:DD2"/>
    <mergeCell ref="DE1:DJ1"/>
    <mergeCell ref="CA2:CD2"/>
    <mergeCell ref="CE2:CH2"/>
    <mergeCell ref="CI2:CL2"/>
    <mergeCell ref="CM2:CP2"/>
    <mergeCell ref="CQ2:CT2"/>
    <mergeCell ref="CU2:CX2"/>
    <mergeCell ref="CY1:DD1"/>
    <mergeCell ref="CA1:CL1"/>
    <mergeCell ref="CM1:CX1"/>
  </mergeCells>
  <conditionalFormatting sqref="DJ6:DL416">
    <cfRule type="expression" dxfId="3" priority="130" stopIfTrue="1">
      <formula>NOT(ISERROR(SEARCH("County",DJ6)))</formula>
    </cfRule>
  </conditionalFormatting>
  <conditionalFormatting sqref="DJ5">
    <cfRule type="expression" dxfId="2" priority="129" stopIfTrue="1">
      <formula>NOT(ISERROR(SEARCH("County",DJ5)))</formula>
    </cfRule>
  </conditionalFormatting>
  <conditionalFormatting sqref="DK5">
    <cfRule type="expression" dxfId="1" priority="65" stopIfTrue="1">
      <formula>NOT(ISERROR(SEARCH("County",DK5)))</formula>
    </cfRule>
  </conditionalFormatting>
  <conditionalFormatting sqref="DL5">
    <cfRule type="expression" dxfId="0" priority="1" stopIfTrue="1">
      <formula>NOT(ISERROR(SEARCH("County",DL5)))</formula>
    </cfRule>
  </conditionalFormatting>
  <printOptions horizontalCentered="1"/>
  <pageMargins left="0.75" right="0.75" top="0.5" bottom="0.5" header="0.25" footer="0.25"/>
  <pageSetup scale="45" orientation="landscape" r:id="rId1"/>
  <headerFooter>
    <oddHeader>&amp;L&amp;"-,Bold"&amp;12Local Government Financial Reporting Pursuant to Chapter 2019-56, Laws of Florida&amp;R&amp;"-,Bold"&amp;12Calculation of Metrics and Data Set</oddHeader>
    <oddFooter>&amp;L&amp;"-,Bold"&amp;12Calculated by the Florida Legislature's Office of Economic and Demographic Research&amp;C&amp;"-,Bold"&amp;12Page &amp;P of &amp;N&amp;R&amp;"-,Bold"&amp;12Updated January 27, 2020</oddFooter>
  </headerFooter>
  <colBreaks count="8" manualBreakCount="8">
    <brk id="28" max="1048575" man="1"/>
    <brk id="38" max="1048575" man="1"/>
    <brk id="48" max="1048575" man="1"/>
    <brk id="58" max="1048575" man="1"/>
    <brk id="68" max="1048575" man="1"/>
    <brk id="78" max="1048575" man="1"/>
    <brk id="90" max="1048575" man="1"/>
    <brk id="102" max="71" man="1"/>
  </colBreaks>
  <ignoredErrors>
    <ignoredError sqref="I4:N4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Municipal Govt Data</vt:lpstr>
      <vt:lpstr>'Municipal Govt Data'!Print_Area</vt:lpstr>
      <vt:lpstr>'Municipal Govt Data'!Print_Titles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Stefan Rayer</dc:creator>
  <cp:lastModifiedBy>O'Cain, Steve</cp:lastModifiedBy>
  <cp:lastPrinted>2023-03-21T15:13:48Z</cp:lastPrinted>
  <dcterms:created xsi:type="dcterms:W3CDTF">2015-10-14T18:19:48Z</dcterms:created>
  <dcterms:modified xsi:type="dcterms:W3CDTF">2023-03-21T15:15:26Z</dcterms:modified>
</cp:coreProperties>
</file>