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Special District Expenditures/"/>
    </mc:Choice>
  </mc:AlternateContent>
  <xr:revisionPtr revIDLastSave="136" documentId="11_BFEA90FFC92D3340E7237C00A603A5631A8C4E97" xr6:coauthVersionLast="47" xr6:coauthVersionMax="47" xr10:uidLastSave="{BF9472C1-9E06-4287-9F98-07361456F0A3}"/>
  <bookViews>
    <workbookView xWindow="-120" yWindow="-120" windowWidth="29040" windowHeight="15720" tabRatio="812" xr2:uid="{00000000-000D-0000-FFFF-FFFF00000000}"/>
  </bookViews>
  <sheets>
    <sheet name="2023" sheetId="24" r:id="rId1"/>
    <sheet name="2022" sheetId="23" r:id="rId2"/>
    <sheet name="2021" sheetId="22" r:id="rId3"/>
    <sheet name="2020" sheetId="21" r:id="rId4"/>
    <sheet name="2019" sheetId="20" r:id="rId5"/>
    <sheet name="2018" sheetId="19" r:id="rId6"/>
    <sheet name="2017" sheetId="18" r:id="rId7"/>
    <sheet name="2016" sheetId="17" r:id="rId8"/>
    <sheet name="2015" sheetId="1" r:id="rId9"/>
    <sheet name="2014" sheetId="2" r:id="rId10"/>
    <sheet name="2013" sheetId="3" r:id="rId11"/>
    <sheet name="2012" sheetId="4" r:id="rId12"/>
    <sheet name="2011" sheetId="5" r:id="rId13"/>
    <sheet name="2010" sheetId="6" r:id="rId14"/>
    <sheet name="2009" sheetId="7" r:id="rId15"/>
    <sheet name="2008" sheetId="8" r:id="rId16"/>
    <sheet name="2007" sheetId="9" r:id="rId17"/>
    <sheet name="2006" sheetId="10" r:id="rId18"/>
    <sheet name="2005" sheetId="11" r:id="rId19"/>
    <sheet name="2004" sheetId="12" r:id="rId20"/>
    <sheet name="2003" sheetId="13" r:id="rId21"/>
    <sheet name="2002" sheetId="14" r:id="rId22"/>
    <sheet name="2001" sheetId="15" r:id="rId23"/>
    <sheet name="2000" sheetId="16" r:id="rId24"/>
  </sheets>
  <definedNames>
    <definedName name="_xlnm.Print_Area" localSheetId="23">'2000'!$A$1:$D$68</definedName>
    <definedName name="_xlnm.Print_Area" localSheetId="22">'2001'!$A$1:$D$69</definedName>
    <definedName name="_xlnm.Print_Area" localSheetId="21">'2002'!$A$1:$D$71</definedName>
    <definedName name="_xlnm.Print_Area" localSheetId="20">'2003'!$A$1:$D$71</definedName>
    <definedName name="_xlnm.Print_Area" localSheetId="19">'2004'!$A$1:$D$69</definedName>
    <definedName name="_xlnm.Print_Area" localSheetId="18">'2005'!$A$1:$D$69</definedName>
    <definedName name="_xlnm.Print_Area" localSheetId="17">'2006'!$A$1:$D$66</definedName>
    <definedName name="_xlnm.Print_Area" localSheetId="16">'2007'!$A$1:$D$70</definedName>
    <definedName name="_xlnm.Print_Area" localSheetId="15">'2008'!$A$1:$D$67</definedName>
    <definedName name="_xlnm.Print_Area" localSheetId="14">'2009'!$A$1:$D$70</definedName>
    <definedName name="_xlnm.Print_Area" localSheetId="13">'2010'!$A$1:$D$70</definedName>
    <definedName name="_xlnm.Print_Area" localSheetId="12">'2011'!$A$1:$D$69</definedName>
    <definedName name="_xlnm.Print_Area" localSheetId="11">'2012'!$A$1:$D$71</definedName>
    <definedName name="_xlnm.Print_Area" localSheetId="10">'2013'!$A$1:$D$71</definedName>
    <definedName name="_xlnm.Print_Area" localSheetId="9">'2014'!$A$1:$D$88</definedName>
    <definedName name="_xlnm.Print_Area" localSheetId="8">'2015'!$A$1:$D$72</definedName>
    <definedName name="_xlnm.Print_Area" localSheetId="7">'2016'!$A$1:$D$70</definedName>
    <definedName name="_xlnm.Print_Area" localSheetId="6">'2017'!$A$1:$D$69</definedName>
    <definedName name="_xlnm.Print_Area" localSheetId="5">'2018'!$A$1:$D$68</definedName>
    <definedName name="_xlnm.Print_Area" localSheetId="4">'2019'!$A$1:$D$68</definedName>
    <definedName name="_xlnm.Print_Area" localSheetId="3">'2020'!$A$1:$D$70</definedName>
    <definedName name="_xlnm.Print_Area" localSheetId="2">'2021'!$A$1:$D$69</definedName>
    <definedName name="_xlnm.Print_Area" localSheetId="1">'2022'!$A$1:$D$73</definedName>
    <definedName name="_xlnm.Print_Area" localSheetId="0">'2023'!$A$1:$D$73</definedName>
    <definedName name="_xlnm.Print_Titles" localSheetId="23">'2000'!$1:$4</definedName>
    <definedName name="_xlnm.Print_Titles" localSheetId="22">'2001'!$1:$4</definedName>
    <definedName name="_xlnm.Print_Titles" localSheetId="21">'2002'!$1:$4</definedName>
    <definedName name="_xlnm.Print_Titles" localSheetId="20">'2003'!$1:$4</definedName>
    <definedName name="_xlnm.Print_Titles" localSheetId="19">'2004'!$1:$4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24" l="1"/>
  <c r="D50" i="24"/>
  <c r="D44" i="24"/>
  <c r="D39" i="24"/>
  <c r="D32" i="24"/>
  <c r="D22" i="24"/>
  <c r="D15" i="24"/>
  <c r="D5" i="24"/>
  <c r="D58" i="23"/>
  <c r="D50" i="23"/>
  <c r="D44" i="23"/>
  <c r="D39" i="23"/>
  <c r="D32" i="23"/>
  <c r="D22" i="23"/>
  <c r="D15" i="23"/>
  <c r="D5" i="23"/>
  <c r="D69" i="24" l="1"/>
  <c r="D69" i="23"/>
  <c r="D57" i="22"/>
  <c r="D49" i="22"/>
  <c r="D44" i="22"/>
  <c r="D39" i="22"/>
  <c r="D32" i="22"/>
  <c r="D22" i="22"/>
  <c r="D15" i="22"/>
  <c r="D5" i="22"/>
  <c r="D65" i="22" l="1"/>
  <c r="D58" i="21" l="1"/>
  <c r="D50" i="21"/>
  <c r="D45" i="21"/>
  <c r="D40" i="21"/>
  <c r="D33" i="21"/>
  <c r="D23" i="21"/>
  <c r="D15" i="21"/>
  <c r="D5" i="21"/>
  <c r="D66" i="21" l="1"/>
  <c r="D56" i="20"/>
  <c r="D48" i="20"/>
  <c r="D44" i="20"/>
  <c r="D39" i="20"/>
  <c r="D32" i="20"/>
  <c r="D22" i="20"/>
  <c r="D15" i="20"/>
  <c r="D5" i="20"/>
  <c r="D64" i="20" l="1"/>
  <c r="D56" i="19"/>
  <c r="D48" i="19"/>
  <c r="D44" i="19"/>
  <c r="D39" i="19"/>
  <c r="D32" i="19"/>
  <c r="D22" i="19"/>
  <c r="D15" i="19"/>
  <c r="D5" i="19"/>
  <c r="D64" i="19" l="1"/>
  <c r="D58" i="18"/>
  <c r="D50" i="18"/>
  <c r="D45" i="18"/>
  <c r="D40" i="18"/>
  <c r="D33" i="18"/>
  <c r="D23" i="18"/>
  <c r="D15" i="18"/>
  <c r="D5" i="18"/>
  <c r="D65" i="18" l="1"/>
  <c r="D58" i="17"/>
  <c r="D51" i="17"/>
  <c r="D44" i="17"/>
  <c r="D39" i="17"/>
  <c r="D32" i="17"/>
  <c r="D22" i="17"/>
  <c r="D15" i="17"/>
  <c r="D5" i="17"/>
  <c r="D66" i="17" l="1"/>
  <c r="D58" i="1"/>
  <c r="D51" i="1"/>
  <c r="D45" i="1"/>
  <c r="D40" i="1"/>
  <c r="D33" i="1"/>
  <c r="D23" i="1"/>
  <c r="D15" i="1"/>
  <c r="D5" i="1"/>
  <c r="D67" i="1" l="1"/>
  <c r="D55" i="16"/>
  <c r="D48" i="16"/>
  <c r="D43" i="16"/>
  <c r="D38" i="16"/>
  <c r="D31" i="16"/>
  <c r="D21" i="16"/>
  <c r="D14" i="16"/>
  <c r="D5" i="16"/>
  <c r="D63" i="16" s="1"/>
  <c r="D56" i="15"/>
  <c r="D49" i="15"/>
  <c r="D43" i="15"/>
  <c r="D38" i="15"/>
  <c r="D31" i="15"/>
  <c r="D21" i="15"/>
  <c r="D14" i="15"/>
  <c r="D5" i="15"/>
  <c r="D64" i="15" s="1"/>
  <c r="D64" i="14"/>
  <c r="D56" i="14"/>
  <c r="D49" i="14"/>
  <c r="D43" i="14"/>
  <c r="D38" i="14"/>
  <c r="D31" i="14"/>
  <c r="D21" i="14"/>
  <c r="D14" i="14"/>
  <c r="D5" i="14"/>
  <c r="D63" i="13"/>
  <c r="D55" i="13"/>
  <c r="D48" i="13"/>
  <c r="D43" i="13"/>
  <c r="D38" i="13"/>
  <c r="D31" i="13"/>
  <c r="D21" i="13"/>
  <c r="D14" i="13"/>
  <c r="D5" i="13"/>
  <c r="D62" i="12"/>
  <c r="D55" i="12"/>
  <c r="D55" i="11"/>
  <c r="D63" i="11"/>
  <c r="D64" i="9"/>
  <c r="D56" i="9"/>
  <c r="D66" i="14" l="1"/>
  <c r="D66" i="13"/>
  <c r="D48" i="12"/>
  <c r="D43" i="12"/>
  <c r="D38" i="12"/>
  <c r="D31" i="12"/>
  <c r="D21" i="12"/>
  <c r="D14" i="12"/>
  <c r="D5" i="12"/>
  <c r="D65" i="12" s="1"/>
  <c r="D48" i="11"/>
  <c r="D43" i="11"/>
  <c r="D38" i="11"/>
  <c r="D31" i="11"/>
  <c r="D21" i="11"/>
  <c r="D14" i="11"/>
  <c r="D5" i="11"/>
  <c r="D55" i="10"/>
  <c r="D48" i="10"/>
  <c r="D43" i="10"/>
  <c r="D38" i="10"/>
  <c r="D31" i="10"/>
  <c r="D21" i="10"/>
  <c r="D14" i="10"/>
  <c r="D5" i="10"/>
  <c r="D49" i="9"/>
  <c r="D44" i="9"/>
  <c r="D38" i="9"/>
  <c r="D31" i="9"/>
  <c r="D21" i="9"/>
  <c r="D14" i="9"/>
  <c r="D5" i="9"/>
  <c r="D55" i="8"/>
  <c r="D48" i="8"/>
  <c r="D43" i="8"/>
  <c r="D38" i="8"/>
  <c r="D31" i="8"/>
  <c r="D21" i="8"/>
  <c r="D14" i="8"/>
  <c r="D5" i="8"/>
  <c r="D65" i="11" l="1"/>
  <c r="D62" i="10"/>
  <c r="D63" i="8"/>
  <c r="D57" i="7"/>
  <c r="D50" i="7"/>
  <c r="D45" i="7"/>
  <c r="D40" i="7"/>
  <c r="D33" i="7"/>
  <c r="D23" i="7"/>
  <c r="D15" i="7"/>
  <c r="D5" i="7"/>
  <c r="D66" i="7" l="1"/>
  <c r="D57" i="6"/>
  <c r="D50" i="6"/>
  <c r="D45" i="6"/>
  <c r="D40" i="6"/>
  <c r="D33" i="6"/>
  <c r="D23" i="6"/>
  <c r="D15" i="6"/>
  <c r="D5" i="6"/>
  <c r="D66" i="6" s="1"/>
  <c r="D57" i="5" l="1"/>
  <c r="D50" i="5"/>
  <c r="D45" i="5"/>
  <c r="D40" i="5"/>
  <c r="D33" i="5"/>
  <c r="D23" i="5"/>
  <c r="D15" i="5"/>
  <c r="D5" i="5"/>
  <c r="D65" i="5" s="1"/>
  <c r="D57" i="4" l="1"/>
  <c r="D50" i="4"/>
  <c r="D45" i="4"/>
  <c r="D40" i="4"/>
  <c r="D33" i="4"/>
  <c r="D23" i="4"/>
  <c r="D15" i="4"/>
  <c r="D5" i="4"/>
  <c r="D67" i="4" s="1"/>
  <c r="D58" i="3" l="1"/>
  <c r="D51" i="3"/>
  <c r="D45" i="3"/>
  <c r="D40" i="3"/>
  <c r="D33" i="3"/>
  <c r="D23" i="3"/>
  <c r="D15" i="3"/>
  <c r="D5" i="3"/>
  <c r="D67" i="3" s="1"/>
  <c r="D68" i="2" l="1"/>
  <c r="D60" i="2"/>
  <c r="D53" i="2"/>
  <c r="D47" i="2"/>
  <c r="D41" i="2"/>
  <c r="D34" i="2"/>
  <c r="D24" i="2"/>
  <c r="D15" i="2"/>
  <c r="D5" i="2"/>
  <c r="D84" i="2" s="1"/>
  <c r="D66" i="9" l="1"/>
</calcChain>
</file>

<file path=xl/sharedStrings.xml><?xml version="1.0" encoding="utf-8"?>
<sst xmlns="http://schemas.openxmlformats.org/spreadsheetml/2006/main" count="1662" uniqueCount="149">
  <si>
    <t>Account Code and Name</t>
  </si>
  <si>
    <t>Total</t>
  </si>
  <si>
    <t>Expenditures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</si>
  <si>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</si>
  <si>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</si>
  <si>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</si>
  <si>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</si>
  <si>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</si>
  <si>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</si>
  <si>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</si>
  <si>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</si>
  <si>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Pension Benefits</t>
  </si>
  <si>
    <t>Other General Government</t>
  </si>
  <si>
    <t>Public Safety</t>
  </si>
  <si>
    <t>Law Enforcement</t>
  </si>
  <si>
    <t>Fire Control</t>
  </si>
  <si>
    <t>Protective Inspections</t>
  </si>
  <si>
    <t>Emergency and Disaster Relief</t>
  </si>
  <si>
    <t>Ambulance and Rescue Services</t>
  </si>
  <si>
    <t>Other Public Safety</t>
  </si>
  <si>
    <t>Physical Environment</t>
  </si>
  <si>
    <t>Electric Utility Services</t>
  </si>
  <si>
    <t>Gas Utility Services</t>
  </si>
  <si>
    <t>Water Utility Services</t>
  </si>
  <si>
    <t>Garbage / Solid Waste</t>
  </si>
  <si>
    <t>Sewer / Wastewater Services</t>
  </si>
  <si>
    <t>Water / Sewer Services</t>
  </si>
  <si>
    <t>Conservation / Resource Management</t>
  </si>
  <si>
    <t>Flood Control / Stormwater Control</t>
  </si>
  <si>
    <t>Other Physical Environment</t>
  </si>
  <si>
    <t>Transportation</t>
  </si>
  <si>
    <t>Road / Street Facilities</t>
  </si>
  <si>
    <t>Airports</t>
  </si>
  <si>
    <t>Water</t>
  </si>
  <si>
    <t>Mass Transit</t>
  </si>
  <si>
    <t>Parking Facilities</t>
  </si>
  <si>
    <t>Other Transportation</t>
  </si>
  <si>
    <t>Economic Environment</t>
  </si>
  <si>
    <t>Employment Development</t>
  </si>
  <si>
    <t>Industry Development</t>
  </si>
  <si>
    <t>Housing and Urban Development</t>
  </si>
  <si>
    <t>Other Economic Environment</t>
  </si>
  <si>
    <t>Human Services</t>
  </si>
  <si>
    <t>Hospitals</t>
  </si>
  <si>
    <t>Health</t>
  </si>
  <si>
    <t>Mental Health</t>
  </si>
  <si>
    <t>Public Assistance</t>
  </si>
  <si>
    <t>Other Human Services</t>
  </si>
  <si>
    <t>Culture / Recreation</t>
  </si>
  <si>
    <t>Libraries</t>
  </si>
  <si>
    <t>Parks / Recreation</t>
  </si>
  <si>
    <t>Cultural Services</t>
  </si>
  <si>
    <t>Special Events</t>
  </si>
  <si>
    <t>Special Facilities</t>
  </si>
  <si>
    <t>Other Culture / Recreation</t>
  </si>
  <si>
    <t>Other Uses and Non-Operating</t>
  </si>
  <si>
    <t>Interfund Transfers Out</t>
  </si>
  <si>
    <t>Capital Lease Acquisitions</t>
  </si>
  <si>
    <t>Payment to Refunded Bond Escrow Agent</t>
  </si>
  <si>
    <t>Non-Cash Transfer Out from General Fixed Asset Account Group</t>
  </si>
  <si>
    <t>Other Non-Operating Disbursements</t>
  </si>
  <si>
    <t>Non-Operating Interest Expense</t>
  </si>
  <si>
    <t>Extraordinary Items (Loss)</t>
  </si>
  <si>
    <t>Special Items (Loss)</t>
  </si>
  <si>
    <t>Total - All Account Codes</t>
  </si>
  <si>
    <t>Data Source: Department of Financial Services, Division of Accounting and Auditing, Bureau of Local Government.</t>
  </si>
  <si>
    <t>Local Fiscal Year Ended September 30, 2015</t>
  </si>
  <si>
    <t>Consumer Affairs</t>
  </si>
  <si>
    <t>Local Fiscal Year Ended September 30, 2014</t>
  </si>
  <si>
    <t>Detention / Corrections</t>
  </si>
  <si>
    <t>Medical Examiners</t>
  </si>
  <si>
    <t>Veterans Services</t>
  </si>
  <si>
    <t>Installment Purchase Acquisitions</t>
  </si>
  <si>
    <t>Court-Related Expenditures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</si>
  <si>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</si>
  <si>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</si>
  <si>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</si>
  <si>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</si>
  <si>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</si>
  <si>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</si>
  <si>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</si>
  <si>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</si>
  <si>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</si>
  <si>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</si>
  <si>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Juvenile - Guardian Ad Litem</t>
  </si>
  <si>
    <t>Circuit Court - Probate - Clerk of Court</t>
  </si>
  <si>
    <t>General Court Operations - Information Systems</t>
  </si>
  <si>
    <t>County Court - Civil - Clerk of Court</t>
  </si>
  <si>
    <t>County Court - Traffic - Clerk of Court</t>
  </si>
  <si>
    <t>Local Fiscal Year Ended September 30, 2013</t>
  </si>
  <si>
    <t>Local Fiscal Year Ended September 30, 2012</t>
  </si>
  <si>
    <t>Non-Cash Transfers Out from General Fixed Asset Account Group</t>
  </si>
  <si>
    <t>Local Fiscal Year Ended September 30, 2011</t>
  </si>
  <si>
    <t>Local Fiscal Year Ended September 30, 2010</t>
  </si>
  <si>
    <t>Local Fiscal Year Ended September 30, 2009</t>
  </si>
  <si>
    <t>Local Fiscal Year Ended September 30, 2005</t>
  </si>
  <si>
    <t>Local Fiscal Year Ended September 30, 2008</t>
  </si>
  <si>
    <t>Local Fiscal Year Ended September 30, 2007</t>
  </si>
  <si>
    <t>Local Fiscal Year Ended September 30, 2006</t>
  </si>
  <si>
    <t>Local Fiscal Year Ended September 30, 2004</t>
  </si>
  <si>
    <t>Local Fiscal Year Ended September 30, 2003</t>
  </si>
  <si>
    <t>Local Fiscal Year Ended September 30, 2002</t>
  </si>
  <si>
    <t>Local Fiscal Year Ended September 30, 2001</t>
  </si>
  <si>
    <t>Local Fiscal Year Ended September 30, 2000</t>
  </si>
  <si>
    <t>General Court Operations - Public Law Library</t>
  </si>
  <si>
    <t>Circuit Court - Criminal - Expert Witness Fees</t>
  </si>
  <si>
    <t>Intragovernmental Transfers Out from Constitutional Fee Officers</t>
  </si>
  <si>
    <t>Circuit Court - Probate - Attorney Fees</t>
  </si>
  <si>
    <t>Mental Health Services</t>
  </si>
  <si>
    <t>Local Fiscal Year Ended September 30, 2016</t>
  </si>
  <si>
    <t>Developmental Disabilities</t>
  </si>
  <si>
    <t>Local Fiscal Year Ended September 30, 2017</t>
  </si>
  <si>
    <t>Charter Schools</t>
  </si>
  <si>
    <t>Total Independent Special District and Other Governmental Entity Expenditures Reported by Account Code</t>
  </si>
  <si>
    <t>Note: These account totals include the expenditures of those special districts and other entities that reported to the Department of Financial Services prior to June 2016.</t>
  </si>
  <si>
    <t>Local Fiscal Year Ended September 30, 2018</t>
  </si>
  <si>
    <t>Local Fiscal Year Ended September 30, 2019</t>
  </si>
  <si>
    <t>Local Fiscal Year Ended September 30, 2020</t>
  </si>
  <si>
    <t>Local Fiscal Year Ended September 30, 2021</t>
  </si>
  <si>
    <t>Other General Government Services</t>
  </si>
  <si>
    <t>Emergency and Disaster Relief Services</t>
  </si>
  <si>
    <t>Garbage / Solid Waste Control Services</t>
  </si>
  <si>
    <t>Water-Sewer Combination Services</t>
  </si>
  <si>
    <t>Conservation and Resource Management</t>
  </si>
  <si>
    <t>Flood Control / Stormwater Management</t>
  </si>
  <si>
    <t>Road and Street Facilities</t>
  </si>
  <si>
    <t>Water Transportation Systems</t>
  </si>
  <si>
    <t>Mass Transit Systems</t>
  </si>
  <si>
    <t>Other Transportation Systems / Services</t>
  </si>
  <si>
    <t>Employment Opportunity and Development</t>
  </si>
  <si>
    <t>Hospital Services</t>
  </si>
  <si>
    <t>Health Services</t>
  </si>
  <si>
    <t>Public Assistance Services</t>
  </si>
  <si>
    <t>Parks and Recreation</t>
  </si>
  <si>
    <t>Special Recreation Facilities</t>
  </si>
  <si>
    <t>Inter-fund Group Transfers Out</t>
  </si>
  <si>
    <t>Lease Acquisitions</t>
  </si>
  <si>
    <t>Proprietary - Other Non-Operating Disbursements</t>
  </si>
  <si>
    <t>Proprietary - Non-Operating Interest Expense</t>
  </si>
  <si>
    <t>Account</t>
  </si>
  <si>
    <t>Note: These account totals include the verified expenditures of those special districts and other entities that reported to the Department of Financial Services as of February 2, 2023.</t>
  </si>
  <si>
    <t>Local Fiscal Year Ended September 30, 2022</t>
  </si>
  <si>
    <t>Developmental Disabilities Services</t>
  </si>
  <si>
    <t>Non-Cash Transfers Out from General Fixed Asset Account Group (GFAAG)</t>
  </si>
  <si>
    <t>Bank Fees</t>
  </si>
  <si>
    <t>Note: These account totals include the verified expenditures of those special districts and other entities that reported to the Department of Financial Services as of August 14, 2024.</t>
  </si>
  <si>
    <t>Note: These account totals include the verified expenditures of those special districts and other entities that reported to the Department of Financial Services as of November 18, 2024.</t>
  </si>
  <si>
    <t>Local Fiscal Year Ended September 30, 2023</t>
  </si>
  <si>
    <t>Note: These account totals include the verified expenditures of those special districts and other entities that reported to the Department of Financial Services as of April 23,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</si>
</sst>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6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37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1" fontId="3" fillId="0" borderId="12" xfId="0" applyNumberFormat="1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2" fillId="2" borderId="16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vertical="center"/>
    </xf>
    <xf numFmtId="0" fontId="2" fillId="2" borderId="18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37" fontId="3" fillId="0" borderId="20" xfId="0" applyNumberFormat="1" applyFont="1" applyBorder="1" applyAlignment="1" applyProtection="1">
      <alignment vertical="center"/>
    </xf>
    <xf numFmtId="0" fontId="3" fillId="0" borderId="0" xfId="0" applyFont="1" applyProtection="1"/>
    <xf numFmtId="37" fontId="3" fillId="0" borderId="0" xfId="0" applyNumberFormat="1" applyFont="1" applyProtection="1"/>
    <xf numFmtId="37" fontId="2" fillId="2" borderId="21" xfId="0" applyNumberFormat="1" applyFont="1" applyFill="1" applyBorder="1" applyAlignment="1" applyProtection="1">
      <alignment horizontal="center" vertical="center" wrapText="1"/>
    </xf>
    <xf numFmtId="42" fontId="2" fillId="2" borderId="22" xfId="0" applyNumberFormat="1" applyFont="1" applyFill="1" applyBorder="1" applyAlignment="1" applyProtection="1">
      <alignment vertical="center"/>
    </xf>
    <xf numFmtId="42" fontId="3" fillId="0" borderId="15" xfId="0" applyNumberFormat="1" applyFont="1" applyBorder="1" applyAlignment="1" applyProtection="1">
      <alignment vertical="center"/>
    </xf>
    <xf numFmtId="42" fontId="2" fillId="2" borderId="15" xfId="0" applyNumberFormat="1" applyFont="1" applyFill="1" applyBorder="1" applyAlignment="1" applyProtection="1">
      <alignment vertical="center"/>
    </xf>
    <xf numFmtId="42" fontId="2" fillId="2" borderId="1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A0B5-54B7-465C-A4A3-4CB82BBDC866}">
  <sheetPr>
    <pageSetUpPr fitToPage="1"/>
  </sheetPr>
  <dimension ref="A1:D73"/>
  <sheetViews>
    <sheetView tabSelected="1" workbookViewId="0">
      <selection activeCell="H69" sqref="H69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21" width="12.5703125" style="1"/>
    <col min="222" max="222" width="2.28515625" style="1" customWidth="1"/>
    <col min="223" max="223" width="8.7109375" style="1" customWidth="1"/>
    <col min="224" max="224" width="78.140625" style="1" customWidth="1"/>
    <col min="225" max="226" width="0" style="1" hidden="1" customWidth="1"/>
    <col min="227" max="227" width="21.5703125" style="1" customWidth="1"/>
    <col min="228" max="228" width="16.42578125" style="1" customWidth="1"/>
    <col min="229" max="477" width="12.5703125" style="1"/>
    <col min="478" max="478" width="2.28515625" style="1" customWidth="1"/>
    <col min="479" max="479" width="8.7109375" style="1" customWidth="1"/>
    <col min="480" max="480" width="78.140625" style="1" customWidth="1"/>
    <col min="481" max="482" width="0" style="1" hidden="1" customWidth="1"/>
    <col min="483" max="483" width="21.5703125" style="1" customWidth="1"/>
    <col min="484" max="484" width="16.42578125" style="1" customWidth="1"/>
    <col min="485" max="733" width="12.5703125" style="1"/>
    <col min="734" max="734" width="2.28515625" style="1" customWidth="1"/>
    <col min="735" max="735" width="8.7109375" style="1" customWidth="1"/>
    <col min="736" max="736" width="78.140625" style="1" customWidth="1"/>
    <col min="737" max="738" width="0" style="1" hidden="1" customWidth="1"/>
    <col min="739" max="739" width="21.5703125" style="1" customWidth="1"/>
    <col min="740" max="740" width="16.42578125" style="1" customWidth="1"/>
    <col min="741" max="989" width="12.5703125" style="1"/>
    <col min="990" max="990" width="2.28515625" style="1" customWidth="1"/>
    <col min="991" max="991" width="8.7109375" style="1" customWidth="1"/>
    <col min="992" max="992" width="78.140625" style="1" customWidth="1"/>
    <col min="993" max="994" width="0" style="1" hidden="1" customWidth="1"/>
    <col min="995" max="995" width="21.5703125" style="1" customWidth="1"/>
    <col min="996" max="996" width="16.42578125" style="1" customWidth="1"/>
    <col min="997" max="1245" width="12.5703125" style="1"/>
    <col min="1246" max="1246" width="2.28515625" style="1" customWidth="1"/>
    <col min="1247" max="1247" width="8.7109375" style="1" customWidth="1"/>
    <col min="1248" max="1248" width="78.140625" style="1" customWidth="1"/>
    <col min="1249" max="1250" width="0" style="1" hidden="1" customWidth="1"/>
    <col min="1251" max="1251" width="21.5703125" style="1" customWidth="1"/>
    <col min="1252" max="1252" width="16.42578125" style="1" customWidth="1"/>
    <col min="1253" max="1501" width="12.5703125" style="1"/>
    <col min="1502" max="1502" width="2.28515625" style="1" customWidth="1"/>
    <col min="1503" max="1503" width="8.7109375" style="1" customWidth="1"/>
    <col min="1504" max="1504" width="78.140625" style="1" customWidth="1"/>
    <col min="1505" max="1506" width="0" style="1" hidden="1" customWidth="1"/>
    <col min="1507" max="1507" width="21.5703125" style="1" customWidth="1"/>
    <col min="1508" max="1508" width="16.42578125" style="1" customWidth="1"/>
    <col min="1509" max="1757" width="12.5703125" style="1"/>
    <col min="1758" max="1758" width="2.28515625" style="1" customWidth="1"/>
    <col min="1759" max="1759" width="8.7109375" style="1" customWidth="1"/>
    <col min="1760" max="1760" width="78.140625" style="1" customWidth="1"/>
    <col min="1761" max="1762" width="0" style="1" hidden="1" customWidth="1"/>
    <col min="1763" max="1763" width="21.5703125" style="1" customWidth="1"/>
    <col min="1764" max="1764" width="16.42578125" style="1" customWidth="1"/>
    <col min="1765" max="2013" width="12.5703125" style="1"/>
    <col min="2014" max="2014" width="2.28515625" style="1" customWidth="1"/>
    <col min="2015" max="2015" width="8.7109375" style="1" customWidth="1"/>
    <col min="2016" max="2016" width="78.140625" style="1" customWidth="1"/>
    <col min="2017" max="2018" width="0" style="1" hidden="1" customWidth="1"/>
    <col min="2019" max="2019" width="21.5703125" style="1" customWidth="1"/>
    <col min="2020" max="2020" width="16.42578125" style="1" customWidth="1"/>
    <col min="2021" max="2269" width="12.5703125" style="1"/>
    <col min="2270" max="2270" width="2.28515625" style="1" customWidth="1"/>
    <col min="2271" max="2271" width="8.7109375" style="1" customWidth="1"/>
    <col min="2272" max="2272" width="78.140625" style="1" customWidth="1"/>
    <col min="2273" max="2274" width="0" style="1" hidden="1" customWidth="1"/>
    <col min="2275" max="2275" width="21.5703125" style="1" customWidth="1"/>
    <col min="2276" max="2276" width="16.42578125" style="1" customWidth="1"/>
    <col min="2277" max="2525" width="12.5703125" style="1"/>
    <col min="2526" max="2526" width="2.28515625" style="1" customWidth="1"/>
    <col min="2527" max="2527" width="8.7109375" style="1" customWidth="1"/>
    <col min="2528" max="2528" width="78.140625" style="1" customWidth="1"/>
    <col min="2529" max="2530" width="0" style="1" hidden="1" customWidth="1"/>
    <col min="2531" max="2531" width="21.5703125" style="1" customWidth="1"/>
    <col min="2532" max="2532" width="16.42578125" style="1" customWidth="1"/>
    <col min="2533" max="2781" width="12.5703125" style="1"/>
    <col min="2782" max="2782" width="2.28515625" style="1" customWidth="1"/>
    <col min="2783" max="2783" width="8.7109375" style="1" customWidth="1"/>
    <col min="2784" max="2784" width="78.140625" style="1" customWidth="1"/>
    <col min="2785" max="2786" width="0" style="1" hidden="1" customWidth="1"/>
    <col min="2787" max="2787" width="21.5703125" style="1" customWidth="1"/>
    <col min="2788" max="2788" width="16.42578125" style="1" customWidth="1"/>
    <col min="2789" max="3037" width="12.5703125" style="1"/>
    <col min="3038" max="3038" width="2.28515625" style="1" customWidth="1"/>
    <col min="3039" max="3039" width="8.7109375" style="1" customWidth="1"/>
    <col min="3040" max="3040" width="78.140625" style="1" customWidth="1"/>
    <col min="3041" max="3042" width="0" style="1" hidden="1" customWidth="1"/>
    <col min="3043" max="3043" width="21.5703125" style="1" customWidth="1"/>
    <col min="3044" max="3044" width="16.42578125" style="1" customWidth="1"/>
    <col min="3045" max="3293" width="12.5703125" style="1"/>
    <col min="3294" max="3294" width="2.28515625" style="1" customWidth="1"/>
    <col min="3295" max="3295" width="8.7109375" style="1" customWidth="1"/>
    <col min="3296" max="3296" width="78.140625" style="1" customWidth="1"/>
    <col min="3297" max="3298" width="0" style="1" hidden="1" customWidth="1"/>
    <col min="3299" max="3299" width="21.5703125" style="1" customWidth="1"/>
    <col min="3300" max="3300" width="16.42578125" style="1" customWidth="1"/>
    <col min="3301" max="3549" width="12.5703125" style="1"/>
    <col min="3550" max="3550" width="2.28515625" style="1" customWidth="1"/>
    <col min="3551" max="3551" width="8.7109375" style="1" customWidth="1"/>
    <col min="3552" max="3552" width="78.140625" style="1" customWidth="1"/>
    <col min="3553" max="3554" width="0" style="1" hidden="1" customWidth="1"/>
    <col min="3555" max="3555" width="21.5703125" style="1" customWidth="1"/>
    <col min="3556" max="3556" width="16.42578125" style="1" customWidth="1"/>
    <col min="3557" max="3805" width="12.5703125" style="1"/>
    <col min="3806" max="3806" width="2.28515625" style="1" customWidth="1"/>
    <col min="3807" max="3807" width="8.7109375" style="1" customWidth="1"/>
    <col min="3808" max="3808" width="78.140625" style="1" customWidth="1"/>
    <col min="3809" max="3810" width="0" style="1" hidden="1" customWidth="1"/>
    <col min="3811" max="3811" width="21.5703125" style="1" customWidth="1"/>
    <col min="3812" max="3812" width="16.42578125" style="1" customWidth="1"/>
    <col min="3813" max="4061" width="12.5703125" style="1"/>
    <col min="4062" max="4062" width="2.28515625" style="1" customWidth="1"/>
    <col min="4063" max="4063" width="8.7109375" style="1" customWidth="1"/>
    <col min="4064" max="4064" width="78.140625" style="1" customWidth="1"/>
    <col min="4065" max="4066" width="0" style="1" hidden="1" customWidth="1"/>
    <col min="4067" max="4067" width="21.5703125" style="1" customWidth="1"/>
    <col min="4068" max="4068" width="16.42578125" style="1" customWidth="1"/>
    <col min="4069" max="4317" width="12.5703125" style="1"/>
    <col min="4318" max="4318" width="2.28515625" style="1" customWidth="1"/>
    <col min="4319" max="4319" width="8.7109375" style="1" customWidth="1"/>
    <col min="4320" max="4320" width="78.140625" style="1" customWidth="1"/>
    <col min="4321" max="4322" width="0" style="1" hidden="1" customWidth="1"/>
    <col min="4323" max="4323" width="21.5703125" style="1" customWidth="1"/>
    <col min="4324" max="4324" width="16.42578125" style="1" customWidth="1"/>
    <col min="4325" max="4573" width="12.5703125" style="1"/>
    <col min="4574" max="4574" width="2.28515625" style="1" customWidth="1"/>
    <col min="4575" max="4575" width="8.7109375" style="1" customWidth="1"/>
    <col min="4576" max="4576" width="78.140625" style="1" customWidth="1"/>
    <col min="4577" max="4578" width="0" style="1" hidden="1" customWidth="1"/>
    <col min="4579" max="4579" width="21.5703125" style="1" customWidth="1"/>
    <col min="4580" max="4580" width="16.42578125" style="1" customWidth="1"/>
    <col min="4581" max="4829" width="12.5703125" style="1"/>
    <col min="4830" max="4830" width="2.28515625" style="1" customWidth="1"/>
    <col min="4831" max="4831" width="8.7109375" style="1" customWidth="1"/>
    <col min="4832" max="4832" width="78.140625" style="1" customWidth="1"/>
    <col min="4833" max="4834" width="0" style="1" hidden="1" customWidth="1"/>
    <col min="4835" max="4835" width="21.5703125" style="1" customWidth="1"/>
    <col min="4836" max="4836" width="16.42578125" style="1" customWidth="1"/>
    <col min="4837" max="5085" width="12.5703125" style="1"/>
    <col min="5086" max="5086" width="2.28515625" style="1" customWidth="1"/>
    <col min="5087" max="5087" width="8.7109375" style="1" customWidth="1"/>
    <col min="5088" max="5088" width="78.140625" style="1" customWidth="1"/>
    <col min="5089" max="5090" width="0" style="1" hidden="1" customWidth="1"/>
    <col min="5091" max="5091" width="21.5703125" style="1" customWidth="1"/>
    <col min="5092" max="5092" width="16.42578125" style="1" customWidth="1"/>
    <col min="5093" max="5341" width="12.5703125" style="1"/>
    <col min="5342" max="5342" width="2.28515625" style="1" customWidth="1"/>
    <col min="5343" max="5343" width="8.7109375" style="1" customWidth="1"/>
    <col min="5344" max="5344" width="78.140625" style="1" customWidth="1"/>
    <col min="5345" max="5346" width="0" style="1" hidden="1" customWidth="1"/>
    <col min="5347" max="5347" width="21.5703125" style="1" customWidth="1"/>
    <col min="5348" max="5348" width="16.42578125" style="1" customWidth="1"/>
    <col min="5349" max="5597" width="12.5703125" style="1"/>
    <col min="5598" max="5598" width="2.28515625" style="1" customWidth="1"/>
    <col min="5599" max="5599" width="8.7109375" style="1" customWidth="1"/>
    <col min="5600" max="5600" width="78.140625" style="1" customWidth="1"/>
    <col min="5601" max="5602" width="0" style="1" hidden="1" customWidth="1"/>
    <col min="5603" max="5603" width="21.5703125" style="1" customWidth="1"/>
    <col min="5604" max="5604" width="16.42578125" style="1" customWidth="1"/>
    <col min="5605" max="5853" width="12.5703125" style="1"/>
    <col min="5854" max="5854" width="2.28515625" style="1" customWidth="1"/>
    <col min="5855" max="5855" width="8.7109375" style="1" customWidth="1"/>
    <col min="5856" max="5856" width="78.140625" style="1" customWidth="1"/>
    <col min="5857" max="5858" width="0" style="1" hidden="1" customWidth="1"/>
    <col min="5859" max="5859" width="21.5703125" style="1" customWidth="1"/>
    <col min="5860" max="5860" width="16.42578125" style="1" customWidth="1"/>
    <col min="5861" max="6109" width="12.5703125" style="1"/>
    <col min="6110" max="6110" width="2.28515625" style="1" customWidth="1"/>
    <col min="6111" max="6111" width="8.7109375" style="1" customWidth="1"/>
    <col min="6112" max="6112" width="78.140625" style="1" customWidth="1"/>
    <col min="6113" max="6114" width="0" style="1" hidden="1" customWidth="1"/>
    <col min="6115" max="6115" width="21.5703125" style="1" customWidth="1"/>
    <col min="6116" max="6116" width="16.42578125" style="1" customWidth="1"/>
    <col min="6117" max="6365" width="12.5703125" style="1"/>
    <col min="6366" max="6366" width="2.28515625" style="1" customWidth="1"/>
    <col min="6367" max="6367" width="8.7109375" style="1" customWidth="1"/>
    <col min="6368" max="6368" width="78.140625" style="1" customWidth="1"/>
    <col min="6369" max="6370" width="0" style="1" hidden="1" customWidth="1"/>
    <col min="6371" max="6371" width="21.5703125" style="1" customWidth="1"/>
    <col min="6372" max="6372" width="16.42578125" style="1" customWidth="1"/>
    <col min="6373" max="6621" width="12.5703125" style="1"/>
    <col min="6622" max="6622" width="2.28515625" style="1" customWidth="1"/>
    <col min="6623" max="6623" width="8.7109375" style="1" customWidth="1"/>
    <col min="6624" max="6624" width="78.140625" style="1" customWidth="1"/>
    <col min="6625" max="6626" width="0" style="1" hidden="1" customWidth="1"/>
    <col min="6627" max="6627" width="21.5703125" style="1" customWidth="1"/>
    <col min="6628" max="6628" width="16.42578125" style="1" customWidth="1"/>
    <col min="6629" max="6877" width="12.5703125" style="1"/>
    <col min="6878" max="6878" width="2.28515625" style="1" customWidth="1"/>
    <col min="6879" max="6879" width="8.7109375" style="1" customWidth="1"/>
    <col min="6880" max="6880" width="78.140625" style="1" customWidth="1"/>
    <col min="6881" max="6882" width="0" style="1" hidden="1" customWidth="1"/>
    <col min="6883" max="6883" width="21.5703125" style="1" customWidth="1"/>
    <col min="6884" max="6884" width="16.42578125" style="1" customWidth="1"/>
    <col min="6885" max="7133" width="12.5703125" style="1"/>
    <col min="7134" max="7134" width="2.28515625" style="1" customWidth="1"/>
    <col min="7135" max="7135" width="8.7109375" style="1" customWidth="1"/>
    <col min="7136" max="7136" width="78.140625" style="1" customWidth="1"/>
    <col min="7137" max="7138" width="0" style="1" hidden="1" customWidth="1"/>
    <col min="7139" max="7139" width="21.5703125" style="1" customWidth="1"/>
    <col min="7140" max="7140" width="16.42578125" style="1" customWidth="1"/>
    <col min="7141" max="7389" width="12.5703125" style="1"/>
    <col min="7390" max="7390" width="2.28515625" style="1" customWidth="1"/>
    <col min="7391" max="7391" width="8.7109375" style="1" customWidth="1"/>
    <col min="7392" max="7392" width="78.140625" style="1" customWidth="1"/>
    <col min="7393" max="7394" width="0" style="1" hidden="1" customWidth="1"/>
    <col min="7395" max="7395" width="21.5703125" style="1" customWidth="1"/>
    <col min="7396" max="7396" width="16.42578125" style="1" customWidth="1"/>
    <col min="7397" max="7645" width="12.5703125" style="1"/>
    <col min="7646" max="7646" width="2.28515625" style="1" customWidth="1"/>
    <col min="7647" max="7647" width="8.7109375" style="1" customWidth="1"/>
    <col min="7648" max="7648" width="78.140625" style="1" customWidth="1"/>
    <col min="7649" max="7650" width="0" style="1" hidden="1" customWidth="1"/>
    <col min="7651" max="7651" width="21.5703125" style="1" customWidth="1"/>
    <col min="7652" max="7652" width="16.42578125" style="1" customWidth="1"/>
    <col min="7653" max="7901" width="12.5703125" style="1"/>
    <col min="7902" max="7902" width="2.28515625" style="1" customWidth="1"/>
    <col min="7903" max="7903" width="8.7109375" style="1" customWidth="1"/>
    <col min="7904" max="7904" width="78.140625" style="1" customWidth="1"/>
    <col min="7905" max="7906" width="0" style="1" hidden="1" customWidth="1"/>
    <col min="7907" max="7907" width="21.5703125" style="1" customWidth="1"/>
    <col min="7908" max="7908" width="16.42578125" style="1" customWidth="1"/>
    <col min="7909" max="8157" width="12.5703125" style="1"/>
    <col min="8158" max="8158" width="2.28515625" style="1" customWidth="1"/>
    <col min="8159" max="8159" width="8.7109375" style="1" customWidth="1"/>
    <col min="8160" max="8160" width="78.140625" style="1" customWidth="1"/>
    <col min="8161" max="8162" width="0" style="1" hidden="1" customWidth="1"/>
    <col min="8163" max="8163" width="21.5703125" style="1" customWidth="1"/>
    <col min="8164" max="8164" width="16.42578125" style="1" customWidth="1"/>
    <col min="8165" max="8413" width="12.5703125" style="1"/>
    <col min="8414" max="8414" width="2.28515625" style="1" customWidth="1"/>
    <col min="8415" max="8415" width="8.7109375" style="1" customWidth="1"/>
    <col min="8416" max="8416" width="78.140625" style="1" customWidth="1"/>
    <col min="8417" max="8418" width="0" style="1" hidden="1" customWidth="1"/>
    <col min="8419" max="8419" width="21.5703125" style="1" customWidth="1"/>
    <col min="8420" max="8420" width="16.42578125" style="1" customWidth="1"/>
    <col min="8421" max="8669" width="12.5703125" style="1"/>
    <col min="8670" max="8670" width="2.28515625" style="1" customWidth="1"/>
    <col min="8671" max="8671" width="8.7109375" style="1" customWidth="1"/>
    <col min="8672" max="8672" width="78.140625" style="1" customWidth="1"/>
    <col min="8673" max="8674" width="0" style="1" hidden="1" customWidth="1"/>
    <col min="8675" max="8675" width="21.5703125" style="1" customWidth="1"/>
    <col min="8676" max="8676" width="16.42578125" style="1" customWidth="1"/>
    <col min="8677" max="8925" width="12.5703125" style="1"/>
    <col min="8926" max="8926" width="2.28515625" style="1" customWidth="1"/>
    <col min="8927" max="8927" width="8.7109375" style="1" customWidth="1"/>
    <col min="8928" max="8928" width="78.140625" style="1" customWidth="1"/>
    <col min="8929" max="8930" width="0" style="1" hidden="1" customWidth="1"/>
    <col min="8931" max="8931" width="21.5703125" style="1" customWidth="1"/>
    <col min="8932" max="8932" width="16.42578125" style="1" customWidth="1"/>
    <col min="8933" max="9181" width="12.5703125" style="1"/>
    <col min="9182" max="9182" width="2.28515625" style="1" customWidth="1"/>
    <col min="9183" max="9183" width="8.7109375" style="1" customWidth="1"/>
    <col min="9184" max="9184" width="78.140625" style="1" customWidth="1"/>
    <col min="9185" max="9186" width="0" style="1" hidden="1" customWidth="1"/>
    <col min="9187" max="9187" width="21.5703125" style="1" customWidth="1"/>
    <col min="9188" max="9188" width="16.42578125" style="1" customWidth="1"/>
    <col min="9189" max="9437" width="12.5703125" style="1"/>
    <col min="9438" max="9438" width="2.28515625" style="1" customWidth="1"/>
    <col min="9439" max="9439" width="8.7109375" style="1" customWidth="1"/>
    <col min="9440" max="9440" width="78.140625" style="1" customWidth="1"/>
    <col min="9441" max="9442" width="0" style="1" hidden="1" customWidth="1"/>
    <col min="9443" max="9443" width="21.5703125" style="1" customWidth="1"/>
    <col min="9444" max="9444" width="16.42578125" style="1" customWidth="1"/>
    <col min="9445" max="9693" width="12.5703125" style="1"/>
    <col min="9694" max="9694" width="2.28515625" style="1" customWidth="1"/>
    <col min="9695" max="9695" width="8.7109375" style="1" customWidth="1"/>
    <col min="9696" max="9696" width="78.140625" style="1" customWidth="1"/>
    <col min="9697" max="9698" width="0" style="1" hidden="1" customWidth="1"/>
    <col min="9699" max="9699" width="21.5703125" style="1" customWidth="1"/>
    <col min="9700" max="9700" width="16.42578125" style="1" customWidth="1"/>
    <col min="9701" max="9949" width="12.5703125" style="1"/>
    <col min="9950" max="9950" width="2.28515625" style="1" customWidth="1"/>
    <col min="9951" max="9951" width="8.7109375" style="1" customWidth="1"/>
    <col min="9952" max="9952" width="78.140625" style="1" customWidth="1"/>
    <col min="9953" max="9954" width="0" style="1" hidden="1" customWidth="1"/>
    <col min="9955" max="9955" width="21.5703125" style="1" customWidth="1"/>
    <col min="9956" max="9956" width="16.42578125" style="1" customWidth="1"/>
    <col min="9957" max="10205" width="12.5703125" style="1"/>
    <col min="10206" max="10206" width="2.28515625" style="1" customWidth="1"/>
    <col min="10207" max="10207" width="8.7109375" style="1" customWidth="1"/>
    <col min="10208" max="10208" width="78.140625" style="1" customWidth="1"/>
    <col min="10209" max="10210" width="0" style="1" hidden="1" customWidth="1"/>
    <col min="10211" max="10211" width="21.5703125" style="1" customWidth="1"/>
    <col min="10212" max="10212" width="16.42578125" style="1" customWidth="1"/>
    <col min="10213" max="10461" width="12.5703125" style="1"/>
    <col min="10462" max="10462" width="2.28515625" style="1" customWidth="1"/>
    <col min="10463" max="10463" width="8.7109375" style="1" customWidth="1"/>
    <col min="10464" max="10464" width="78.140625" style="1" customWidth="1"/>
    <col min="10465" max="10466" width="0" style="1" hidden="1" customWidth="1"/>
    <col min="10467" max="10467" width="21.5703125" style="1" customWidth="1"/>
    <col min="10468" max="10468" width="16.42578125" style="1" customWidth="1"/>
    <col min="10469" max="10717" width="12.5703125" style="1"/>
    <col min="10718" max="10718" width="2.28515625" style="1" customWidth="1"/>
    <col min="10719" max="10719" width="8.7109375" style="1" customWidth="1"/>
    <col min="10720" max="10720" width="78.140625" style="1" customWidth="1"/>
    <col min="10721" max="10722" width="0" style="1" hidden="1" customWidth="1"/>
    <col min="10723" max="10723" width="21.5703125" style="1" customWidth="1"/>
    <col min="10724" max="10724" width="16.42578125" style="1" customWidth="1"/>
    <col min="10725" max="10973" width="12.5703125" style="1"/>
    <col min="10974" max="10974" width="2.28515625" style="1" customWidth="1"/>
    <col min="10975" max="10975" width="8.7109375" style="1" customWidth="1"/>
    <col min="10976" max="10976" width="78.140625" style="1" customWidth="1"/>
    <col min="10977" max="10978" width="0" style="1" hidden="1" customWidth="1"/>
    <col min="10979" max="10979" width="21.5703125" style="1" customWidth="1"/>
    <col min="10980" max="10980" width="16.42578125" style="1" customWidth="1"/>
    <col min="10981" max="11229" width="12.5703125" style="1"/>
    <col min="11230" max="11230" width="2.28515625" style="1" customWidth="1"/>
    <col min="11231" max="11231" width="8.7109375" style="1" customWidth="1"/>
    <col min="11232" max="11232" width="78.140625" style="1" customWidth="1"/>
    <col min="11233" max="11234" width="0" style="1" hidden="1" customWidth="1"/>
    <col min="11235" max="11235" width="21.5703125" style="1" customWidth="1"/>
    <col min="11236" max="11236" width="16.42578125" style="1" customWidth="1"/>
    <col min="11237" max="11485" width="12.5703125" style="1"/>
    <col min="11486" max="11486" width="2.28515625" style="1" customWidth="1"/>
    <col min="11487" max="11487" width="8.7109375" style="1" customWidth="1"/>
    <col min="11488" max="11488" width="78.140625" style="1" customWidth="1"/>
    <col min="11489" max="11490" width="0" style="1" hidden="1" customWidth="1"/>
    <col min="11491" max="11491" width="21.5703125" style="1" customWidth="1"/>
    <col min="11492" max="11492" width="16.42578125" style="1" customWidth="1"/>
    <col min="11493" max="11741" width="12.5703125" style="1"/>
    <col min="11742" max="11742" width="2.28515625" style="1" customWidth="1"/>
    <col min="11743" max="11743" width="8.7109375" style="1" customWidth="1"/>
    <col min="11744" max="11744" width="78.140625" style="1" customWidth="1"/>
    <col min="11745" max="11746" width="0" style="1" hidden="1" customWidth="1"/>
    <col min="11747" max="11747" width="21.5703125" style="1" customWidth="1"/>
    <col min="11748" max="11748" width="16.42578125" style="1" customWidth="1"/>
    <col min="11749" max="11997" width="12.5703125" style="1"/>
    <col min="11998" max="11998" width="2.28515625" style="1" customWidth="1"/>
    <col min="11999" max="11999" width="8.7109375" style="1" customWidth="1"/>
    <col min="12000" max="12000" width="78.140625" style="1" customWidth="1"/>
    <col min="12001" max="12002" width="0" style="1" hidden="1" customWidth="1"/>
    <col min="12003" max="12003" width="21.5703125" style="1" customWidth="1"/>
    <col min="12004" max="12004" width="16.42578125" style="1" customWidth="1"/>
    <col min="12005" max="12253" width="12.5703125" style="1"/>
    <col min="12254" max="12254" width="2.28515625" style="1" customWidth="1"/>
    <col min="12255" max="12255" width="8.7109375" style="1" customWidth="1"/>
    <col min="12256" max="12256" width="78.140625" style="1" customWidth="1"/>
    <col min="12257" max="12258" width="0" style="1" hidden="1" customWidth="1"/>
    <col min="12259" max="12259" width="21.5703125" style="1" customWidth="1"/>
    <col min="12260" max="12260" width="16.42578125" style="1" customWidth="1"/>
    <col min="12261" max="12509" width="12.5703125" style="1"/>
    <col min="12510" max="12510" width="2.28515625" style="1" customWidth="1"/>
    <col min="12511" max="12511" width="8.7109375" style="1" customWidth="1"/>
    <col min="12512" max="12512" width="78.140625" style="1" customWidth="1"/>
    <col min="12513" max="12514" width="0" style="1" hidden="1" customWidth="1"/>
    <col min="12515" max="12515" width="21.5703125" style="1" customWidth="1"/>
    <col min="12516" max="12516" width="16.42578125" style="1" customWidth="1"/>
    <col min="12517" max="12765" width="12.5703125" style="1"/>
    <col min="12766" max="12766" width="2.28515625" style="1" customWidth="1"/>
    <col min="12767" max="12767" width="8.7109375" style="1" customWidth="1"/>
    <col min="12768" max="12768" width="78.140625" style="1" customWidth="1"/>
    <col min="12769" max="12770" width="0" style="1" hidden="1" customWidth="1"/>
    <col min="12771" max="12771" width="21.5703125" style="1" customWidth="1"/>
    <col min="12772" max="12772" width="16.42578125" style="1" customWidth="1"/>
    <col min="12773" max="13021" width="12.5703125" style="1"/>
    <col min="13022" max="13022" width="2.28515625" style="1" customWidth="1"/>
    <col min="13023" max="13023" width="8.7109375" style="1" customWidth="1"/>
    <col min="13024" max="13024" width="78.140625" style="1" customWidth="1"/>
    <col min="13025" max="13026" width="0" style="1" hidden="1" customWidth="1"/>
    <col min="13027" max="13027" width="21.5703125" style="1" customWidth="1"/>
    <col min="13028" max="13028" width="16.42578125" style="1" customWidth="1"/>
    <col min="13029" max="13277" width="12.5703125" style="1"/>
    <col min="13278" max="13278" width="2.28515625" style="1" customWidth="1"/>
    <col min="13279" max="13279" width="8.7109375" style="1" customWidth="1"/>
    <col min="13280" max="13280" width="78.140625" style="1" customWidth="1"/>
    <col min="13281" max="13282" width="0" style="1" hidden="1" customWidth="1"/>
    <col min="13283" max="13283" width="21.5703125" style="1" customWidth="1"/>
    <col min="13284" max="13284" width="16.42578125" style="1" customWidth="1"/>
    <col min="13285" max="13533" width="12.5703125" style="1"/>
    <col min="13534" max="13534" width="2.28515625" style="1" customWidth="1"/>
    <col min="13535" max="13535" width="8.7109375" style="1" customWidth="1"/>
    <col min="13536" max="13536" width="78.140625" style="1" customWidth="1"/>
    <col min="13537" max="13538" width="0" style="1" hidden="1" customWidth="1"/>
    <col min="13539" max="13539" width="21.5703125" style="1" customWidth="1"/>
    <col min="13540" max="13540" width="16.42578125" style="1" customWidth="1"/>
    <col min="13541" max="13789" width="12.5703125" style="1"/>
    <col min="13790" max="13790" width="2.28515625" style="1" customWidth="1"/>
    <col min="13791" max="13791" width="8.7109375" style="1" customWidth="1"/>
    <col min="13792" max="13792" width="78.140625" style="1" customWidth="1"/>
    <col min="13793" max="13794" width="0" style="1" hidden="1" customWidth="1"/>
    <col min="13795" max="13795" width="21.5703125" style="1" customWidth="1"/>
    <col min="13796" max="13796" width="16.42578125" style="1" customWidth="1"/>
    <col min="13797" max="14045" width="12.5703125" style="1"/>
    <col min="14046" max="14046" width="2.28515625" style="1" customWidth="1"/>
    <col min="14047" max="14047" width="8.7109375" style="1" customWidth="1"/>
    <col min="14048" max="14048" width="78.140625" style="1" customWidth="1"/>
    <col min="14049" max="14050" width="0" style="1" hidden="1" customWidth="1"/>
    <col min="14051" max="14051" width="21.5703125" style="1" customWidth="1"/>
    <col min="14052" max="14052" width="16.42578125" style="1" customWidth="1"/>
    <col min="14053" max="14301" width="12.5703125" style="1"/>
    <col min="14302" max="14302" width="2.28515625" style="1" customWidth="1"/>
    <col min="14303" max="14303" width="8.7109375" style="1" customWidth="1"/>
    <col min="14304" max="14304" width="78.140625" style="1" customWidth="1"/>
    <col min="14305" max="14306" width="0" style="1" hidden="1" customWidth="1"/>
    <col min="14307" max="14307" width="21.5703125" style="1" customWidth="1"/>
    <col min="14308" max="14308" width="16.42578125" style="1" customWidth="1"/>
    <col min="14309" max="14557" width="12.5703125" style="1"/>
    <col min="14558" max="14558" width="2.28515625" style="1" customWidth="1"/>
    <col min="14559" max="14559" width="8.7109375" style="1" customWidth="1"/>
    <col min="14560" max="14560" width="78.140625" style="1" customWidth="1"/>
    <col min="14561" max="14562" width="0" style="1" hidden="1" customWidth="1"/>
    <col min="14563" max="14563" width="21.5703125" style="1" customWidth="1"/>
    <col min="14564" max="14564" width="16.42578125" style="1" customWidth="1"/>
    <col min="14565" max="14813" width="12.5703125" style="1"/>
    <col min="14814" max="14814" width="2.28515625" style="1" customWidth="1"/>
    <col min="14815" max="14815" width="8.7109375" style="1" customWidth="1"/>
    <col min="14816" max="14816" width="78.140625" style="1" customWidth="1"/>
    <col min="14817" max="14818" width="0" style="1" hidden="1" customWidth="1"/>
    <col min="14819" max="14819" width="21.5703125" style="1" customWidth="1"/>
    <col min="14820" max="14820" width="16.42578125" style="1" customWidth="1"/>
    <col min="14821" max="15069" width="12.5703125" style="1"/>
    <col min="15070" max="15070" width="2.28515625" style="1" customWidth="1"/>
    <col min="15071" max="15071" width="8.7109375" style="1" customWidth="1"/>
    <col min="15072" max="15072" width="78.140625" style="1" customWidth="1"/>
    <col min="15073" max="15074" width="0" style="1" hidden="1" customWidth="1"/>
    <col min="15075" max="15075" width="21.5703125" style="1" customWidth="1"/>
    <col min="15076" max="15076" width="16.42578125" style="1" customWidth="1"/>
    <col min="15077" max="15325" width="12.5703125" style="1"/>
    <col min="15326" max="15326" width="2.28515625" style="1" customWidth="1"/>
    <col min="15327" max="15327" width="8.7109375" style="1" customWidth="1"/>
    <col min="15328" max="15328" width="78.140625" style="1" customWidth="1"/>
    <col min="15329" max="15330" width="0" style="1" hidden="1" customWidth="1"/>
    <col min="15331" max="15331" width="21.5703125" style="1" customWidth="1"/>
    <col min="15332" max="15332" width="16.42578125" style="1" customWidth="1"/>
    <col min="15333" max="15581" width="12.5703125" style="1"/>
    <col min="15582" max="15582" width="2.28515625" style="1" customWidth="1"/>
    <col min="15583" max="15583" width="8.7109375" style="1" customWidth="1"/>
    <col min="15584" max="15584" width="78.140625" style="1" customWidth="1"/>
    <col min="15585" max="15586" width="0" style="1" hidden="1" customWidth="1"/>
    <col min="15587" max="15587" width="21.5703125" style="1" customWidth="1"/>
    <col min="15588" max="15588" width="16.42578125" style="1" customWidth="1"/>
    <col min="15589" max="15837" width="12.5703125" style="1"/>
    <col min="15838" max="15838" width="2.28515625" style="1" customWidth="1"/>
    <col min="15839" max="15839" width="8.7109375" style="1" customWidth="1"/>
    <col min="15840" max="15840" width="78.140625" style="1" customWidth="1"/>
    <col min="15841" max="15842" width="0" style="1" hidden="1" customWidth="1"/>
    <col min="15843" max="15843" width="21.5703125" style="1" customWidth="1"/>
    <col min="15844" max="15844" width="16.42578125" style="1" customWidth="1"/>
    <col min="15845" max="16093" width="12.5703125" style="1"/>
    <col min="16094" max="16094" width="2.28515625" style="1" customWidth="1"/>
    <col min="16095" max="16095" width="8.7109375" style="1" customWidth="1"/>
    <col min="16096" max="16096" width="78.140625" style="1" customWidth="1"/>
    <col min="16097" max="16098" width="0" style="1" hidden="1" customWidth="1"/>
    <col min="16099" max="16099" width="21.5703125" style="1" customWidth="1"/>
    <col min="16100" max="16100" width="16.42578125" style="1" customWidth="1"/>
    <col min="16101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147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139</v>
      </c>
    </row>
    <row r="5" spans="1:4" ht="15.75" x14ac:dyDescent="0.25">
      <c r="A5" s="3" t="s">
        <v>3</v>
      </c>
      <c r="B5" s="4"/>
      <c r="C5" s="4"/>
      <c r="D5" s="20">
        <f>SUM(D6:D14)</f>
        <v>2605587717</v>
      </c>
    </row>
    <row r="6" spans="1:4" x14ac:dyDescent="0.25">
      <c r="A6" s="5"/>
      <c r="B6" s="6">
        <v>511</v>
      </c>
      <c r="C6" s="7" t="s">
        <v>4</v>
      </c>
      <c r="D6" s="21">
        <v>4503512</v>
      </c>
    </row>
    <row r="7" spans="1:4" x14ac:dyDescent="0.25">
      <c r="A7" s="5"/>
      <c r="B7" s="6">
        <v>512</v>
      </c>
      <c r="C7" s="7" t="s">
        <v>5</v>
      </c>
      <c r="D7" s="21">
        <v>18950459</v>
      </c>
    </row>
    <row r="8" spans="1:4" x14ac:dyDescent="0.25">
      <c r="A8" s="5"/>
      <c r="B8" s="6">
        <v>513</v>
      </c>
      <c r="C8" s="7" t="s">
        <v>6</v>
      </c>
      <c r="D8" s="21">
        <v>554418754</v>
      </c>
    </row>
    <row r="9" spans="1:4" x14ac:dyDescent="0.25">
      <c r="A9" s="5"/>
      <c r="B9" s="6">
        <v>514</v>
      </c>
      <c r="C9" s="7" t="s">
        <v>7</v>
      </c>
      <c r="D9" s="21">
        <v>15785576</v>
      </c>
    </row>
    <row r="10" spans="1:4" x14ac:dyDescent="0.25">
      <c r="A10" s="5"/>
      <c r="B10" s="6">
        <v>515</v>
      </c>
      <c r="C10" s="7" t="s">
        <v>8</v>
      </c>
      <c r="D10" s="21">
        <v>22107424</v>
      </c>
    </row>
    <row r="11" spans="1:4" x14ac:dyDescent="0.25">
      <c r="A11" s="5"/>
      <c r="B11" s="6">
        <v>516</v>
      </c>
      <c r="C11" s="7" t="s">
        <v>9</v>
      </c>
      <c r="D11" s="21">
        <v>35196308</v>
      </c>
    </row>
    <row r="12" spans="1:4" x14ac:dyDescent="0.25">
      <c r="A12" s="5"/>
      <c r="B12" s="6">
        <v>517</v>
      </c>
      <c r="C12" s="7" t="s">
        <v>10</v>
      </c>
      <c r="D12" s="21">
        <v>1354296976</v>
      </c>
    </row>
    <row r="13" spans="1:4" x14ac:dyDescent="0.25">
      <c r="A13" s="5"/>
      <c r="B13" s="6">
        <v>518</v>
      </c>
      <c r="C13" s="7" t="s">
        <v>11</v>
      </c>
      <c r="D13" s="21">
        <v>200444925</v>
      </c>
    </row>
    <row r="14" spans="1:4" x14ac:dyDescent="0.25">
      <c r="A14" s="5"/>
      <c r="B14" s="6">
        <v>519</v>
      </c>
      <c r="C14" s="7" t="s">
        <v>119</v>
      </c>
      <c r="D14" s="21">
        <v>399883783</v>
      </c>
    </row>
    <row r="15" spans="1:4" ht="15.75" x14ac:dyDescent="0.25">
      <c r="A15" s="8" t="s">
        <v>13</v>
      </c>
      <c r="B15" s="9"/>
      <c r="C15" s="10"/>
      <c r="D15" s="22">
        <f>SUM(D16:D21)</f>
        <v>813802591</v>
      </c>
    </row>
    <row r="16" spans="1:4" x14ac:dyDescent="0.25">
      <c r="A16" s="5"/>
      <c r="B16" s="6">
        <v>521</v>
      </c>
      <c r="C16" s="7" t="s">
        <v>14</v>
      </c>
      <c r="D16" s="21">
        <v>1676053</v>
      </c>
    </row>
    <row r="17" spans="1:4" x14ac:dyDescent="0.25">
      <c r="A17" s="5"/>
      <c r="B17" s="6">
        <v>522</v>
      </c>
      <c r="C17" s="7" t="s">
        <v>15</v>
      </c>
      <c r="D17" s="21">
        <v>696645838</v>
      </c>
    </row>
    <row r="18" spans="1:4" x14ac:dyDescent="0.25">
      <c r="A18" s="5"/>
      <c r="B18" s="6">
        <v>524</v>
      </c>
      <c r="C18" s="7" t="s">
        <v>16</v>
      </c>
      <c r="D18" s="21">
        <v>5755880</v>
      </c>
    </row>
    <row r="19" spans="1:4" x14ac:dyDescent="0.25">
      <c r="A19" s="5"/>
      <c r="B19" s="6">
        <v>525</v>
      </c>
      <c r="C19" s="7" t="s">
        <v>120</v>
      </c>
      <c r="D19" s="21">
        <v>3409322</v>
      </c>
    </row>
    <row r="20" spans="1:4" x14ac:dyDescent="0.25">
      <c r="A20" s="5"/>
      <c r="B20" s="6">
        <v>526</v>
      </c>
      <c r="C20" s="7" t="s">
        <v>18</v>
      </c>
      <c r="D20" s="21">
        <v>55413127</v>
      </c>
    </row>
    <row r="21" spans="1:4" x14ac:dyDescent="0.25">
      <c r="A21" s="5"/>
      <c r="B21" s="6">
        <v>529</v>
      </c>
      <c r="C21" s="7" t="s">
        <v>19</v>
      </c>
      <c r="D21" s="21">
        <v>50902371</v>
      </c>
    </row>
    <row r="22" spans="1:4" ht="15.75" x14ac:dyDescent="0.25">
      <c r="A22" s="8" t="s">
        <v>20</v>
      </c>
      <c r="B22" s="9"/>
      <c r="C22" s="10"/>
      <c r="D22" s="22">
        <f>SUM(D23:D31)</f>
        <v>6016997596</v>
      </c>
    </row>
    <row r="23" spans="1:4" x14ac:dyDescent="0.25">
      <c r="A23" s="5"/>
      <c r="B23" s="6">
        <v>531</v>
      </c>
      <c r="C23" s="7" t="s">
        <v>21</v>
      </c>
      <c r="D23" s="21">
        <v>1738978920</v>
      </c>
    </row>
    <row r="24" spans="1:4" x14ac:dyDescent="0.25">
      <c r="A24" s="5"/>
      <c r="B24" s="6">
        <v>532</v>
      </c>
      <c r="C24" s="7" t="s">
        <v>22</v>
      </c>
      <c r="D24" s="21">
        <v>80328109</v>
      </c>
    </row>
    <row r="25" spans="1:4" x14ac:dyDescent="0.25">
      <c r="A25" s="5"/>
      <c r="B25" s="6">
        <v>533</v>
      </c>
      <c r="C25" s="7" t="s">
        <v>23</v>
      </c>
      <c r="D25" s="21">
        <v>355897538</v>
      </c>
    </row>
    <row r="26" spans="1:4" x14ac:dyDescent="0.25">
      <c r="A26" s="5"/>
      <c r="B26" s="6">
        <v>534</v>
      </c>
      <c r="C26" s="7" t="s">
        <v>121</v>
      </c>
      <c r="D26" s="21">
        <v>78827591</v>
      </c>
    </row>
    <row r="27" spans="1:4" x14ac:dyDescent="0.25">
      <c r="A27" s="5"/>
      <c r="B27" s="6">
        <v>535</v>
      </c>
      <c r="C27" s="7" t="s">
        <v>25</v>
      </c>
      <c r="D27" s="21">
        <v>81692012</v>
      </c>
    </row>
    <row r="28" spans="1:4" x14ac:dyDescent="0.25">
      <c r="A28" s="5"/>
      <c r="B28" s="6">
        <v>536</v>
      </c>
      <c r="C28" s="7" t="s">
        <v>122</v>
      </c>
      <c r="D28" s="21">
        <v>640535246</v>
      </c>
    </row>
    <row r="29" spans="1:4" x14ac:dyDescent="0.25">
      <c r="A29" s="5"/>
      <c r="B29" s="6">
        <v>537</v>
      </c>
      <c r="C29" s="7" t="s">
        <v>123</v>
      </c>
      <c r="D29" s="21">
        <v>429495050</v>
      </c>
    </row>
    <row r="30" spans="1:4" x14ac:dyDescent="0.25">
      <c r="A30" s="5"/>
      <c r="B30" s="6">
        <v>538</v>
      </c>
      <c r="C30" s="7" t="s">
        <v>124</v>
      </c>
      <c r="D30" s="21">
        <v>1640127420</v>
      </c>
    </row>
    <row r="31" spans="1:4" x14ac:dyDescent="0.25">
      <c r="A31" s="5"/>
      <c r="B31" s="6">
        <v>539</v>
      </c>
      <c r="C31" s="7" t="s">
        <v>29</v>
      </c>
      <c r="D31" s="21">
        <v>971115710</v>
      </c>
    </row>
    <row r="32" spans="1:4" ht="15.75" x14ac:dyDescent="0.25">
      <c r="A32" s="8" t="s">
        <v>30</v>
      </c>
      <c r="B32" s="9"/>
      <c r="C32" s="10"/>
      <c r="D32" s="22">
        <f>SUM(D33:D38)</f>
        <v>2971869797</v>
      </c>
    </row>
    <row r="33" spans="1:4" x14ac:dyDescent="0.25">
      <c r="A33" s="5"/>
      <c r="B33" s="6">
        <v>541</v>
      </c>
      <c r="C33" s="7" t="s">
        <v>125</v>
      </c>
      <c r="D33" s="21">
        <v>465953467</v>
      </c>
    </row>
    <row r="34" spans="1:4" x14ac:dyDescent="0.25">
      <c r="A34" s="5"/>
      <c r="B34" s="6">
        <v>542</v>
      </c>
      <c r="C34" s="7" t="s">
        <v>32</v>
      </c>
      <c r="D34" s="21">
        <v>1621796451</v>
      </c>
    </row>
    <row r="35" spans="1:4" x14ac:dyDescent="0.25">
      <c r="A35" s="5"/>
      <c r="B35" s="6">
        <v>543</v>
      </c>
      <c r="C35" s="7" t="s">
        <v>126</v>
      </c>
      <c r="D35" s="21">
        <v>170578433</v>
      </c>
    </row>
    <row r="36" spans="1:4" x14ac:dyDescent="0.25">
      <c r="A36" s="5"/>
      <c r="B36" s="6">
        <v>544</v>
      </c>
      <c r="C36" s="7" t="s">
        <v>127</v>
      </c>
      <c r="D36" s="21">
        <v>635457849</v>
      </c>
    </row>
    <row r="37" spans="1:4" x14ac:dyDescent="0.25">
      <c r="A37" s="5"/>
      <c r="B37" s="6">
        <v>545</v>
      </c>
      <c r="C37" s="7" t="s">
        <v>35</v>
      </c>
      <c r="D37" s="21">
        <v>33445019</v>
      </c>
    </row>
    <row r="38" spans="1:4" x14ac:dyDescent="0.25">
      <c r="A38" s="5"/>
      <c r="B38" s="6">
        <v>549</v>
      </c>
      <c r="C38" s="7" t="s">
        <v>128</v>
      </c>
      <c r="D38" s="21">
        <v>44638578</v>
      </c>
    </row>
    <row r="39" spans="1:4" ht="15.75" x14ac:dyDescent="0.25">
      <c r="A39" s="8" t="s">
        <v>37</v>
      </c>
      <c r="B39" s="9"/>
      <c r="C39" s="10"/>
      <c r="D39" s="22">
        <f>SUM(D40:D43)</f>
        <v>115663858</v>
      </c>
    </row>
    <row r="40" spans="1:4" x14ac:dyDescent="0.25">
      <c r="A40" s="5"/>
      <c r="B40" s="6">
        <v>551</v>
      </c>
      <c r="C40" s="7" t="s">
        <v>129</v>
      </c>
      <c r="D40" s="21">
        <v>9040832</v>
      </c>
    </row>
    <row r="41" spans="1:4" x14ac:dyDescent="0.25">
      <c r="A41" s="5"/>
      <c r="B41" s="6">
        <v>552</v>
      </c>
      <c r="C41" s="7" t="s">
        <v>39</v>
      </c>
      <c r="D41" s="21">
        <v>75530490</v>
      </c>
    </row>
    <row r="42" spans="1:4" x14ac:dyDescent="0.25">
      <c r="A42" s="5"/>
      <c r="B42" s="6">
        <v>554</v>
      </c>
      <c r="C42" s="7" t="s">
        <v>40</v>
      </c>
      <c r="D42" s="21">
        <v>14078994</v>
      </c>
    </row>
    <row r="43" spans="1:4" x14ac:dyDescent="0.25">
      <c r="A43" s="5"/>
      <c r="B43" s="6">
        <v>559</v>
      </c>
      <c r="C43" s="7" t="s">
        <v>41</v>
      </c>
      <c r="D43" s="21">
        <v>17013542</v>
      </c>
    </row>
    <row r="44" spans="1:4" ht="15.75" x14ac:dyDescent="0.25">
      <c r="A44" s="8" t="s">
        <v>42</v>
      </c>
      <c r="B44" s="9"/>
      <c r="C44" s="10"/>
      <c r="D44" s="22">
        <f>SUM(D45:D49)</f>
        <v>11129285374.35</v>
      </c>
    </row>
    <row r="45" spans="1:4" x14ac:dyDescent="0.25">
      <c r="A45" s="5"/>
      <c r="B45" s="6">
        <v>561</v>
      </c>
      <c r="C45" s="7" t="s">
        <v>130</v>
      </c>
      <c r="D45" s="21">
        <v>10313549194.35</v>
      </c>
    </row>
    <row r="46" spans="1:4" x14ac:dyDescent="0.25">
      <c r="A46" s="5"/>
      <c r="B46" s="6">
        <v>562</v>
      </c>
      <c r="C46" s="7" t="s">
        <v>131</v>
      </c>
      <c r="D46" s="21">
        <v>296305794</v>
      </c>
    </row>
    <row r="47" spans="1:4" x14ac:dyDescent="0.25">
      <c r="A47" s="5"/>
      <c r="B47" s="6">
        <v>564</v>
      </c>
      <c r="C47" s="7" t="s">
        <v>132</v>
      </c>
      <c r="D47" s="21">
        <v>4905375</v>
      </c>
    </row>
    <row r="48" spans="1:4" x14ac:dyDescent="0.25">
      <c r="A48" s="5"/>
      <c r="B48" s="6">
        <v>565</v>
      </c>
      <c r="C48" s="7" t="s">
        <v>142</v>
      </c>
      <c r="D48" s="21">
        <v>7461446</v>
      </c>
    </row>
    <row r="49" spans="1:4" x14ac:dyDescent="0.25">
      <c r="A49" s="5"/>
      <c r="B49" s="6">
        <v>569</v>
      </c>
      <c r="C49" s="7" t="s">
        <v>47</v>
      </c>
      <c r="D49" s="21">
        <v>507063565</v>
      </c>
    </row>
    <row r="50" spans="1:4" ht="15.75" x14ac:dyDescent="0.25">
      <c r="A50" s="8" t="s">
        <v>48</v>
      </c>
      <c r="B50" s="9"/>
      <c r="C50" s="10"/>
      <c r="D50" s="22">
        <f>SUM(D51:D57)</f>
        <v>519262865</v>
      </c>
    </row>
    <row r="51" spans="1:4" x14ac:dyDescent="0.25">
      <c r="A51" s="5"/>
      <c r="B51" s="6">
        <v>571</v>
      </c>
      <c r="C51" s="7" t="s">
        <v>49</v>
      </c>
      <c r="D51" s="21">
        <v>83390902</v>
      </c>
    </row>
    <row r="52" spans="1:4" x14ac:dyDescent="0.25">
      <c r="A52" s="5"/>
      <c r="B52" s="6">
        <v>572</v>
      </c>
      <c r="C52" s="7" t="s">
        <v>133</v>
      </c>
      <c r="D52" s="21">
        <v>206242537</v>
      </c>
    </row>
    <row r="53" spans="1:4" x14ac:dyDescent="0.25">
      <c r="A53" s="5"/>
      <c r="B53" s="6">
        <v>573</v>
      </c>
      <c r="C53" s="7" t="s">
        <v>51</v>
      </c>
      <c r="D53" s="21">
        <v>58832153</v>
      </c>
    </row>
    <row r="54" spans="1:4" x14ac:dyDescent="0.25">
      <c r="A54" s="5"/>
      <c r="B54" s="6">
        <v>574</v>
      </c>
      <c r="C54" s="7" t="s">
        <v>52</v>
      </c>
      <c r="D54" s="21">
        <v>3312212</v>
      </c>
    </row>
    <row r="55" spans="1:4" x14ac:dyDescent="0.25">
      <c r="A55" s="5"/>
      <c r="B55" s="6">
        <v>575</v>
      </c>
      <c r="C55" s="7" t="s">
        <v>134</v>
      </c>
      <c r="D55" s="21">
        <v>92795712</v>
      </c>
    </row>
    <row r="56" spans="1:4" x14ac:dyDescent="0.25">
      <c r="A56" s="5"/>
      <c r="B56" s="6">
        <v>578</v>
      </c>
      <c r="C56" s="7" t="s">
        <v>112</v>
      </c>
      <c r="D56" s="21">
        <v>626553</v>
      </c>
    </row>
    <row r="57" spans="1:4" x14ac:dyDescent="0.25">
      <c r="A57" s="5"/>
      <c r="B57" s="6">
        <v>579</v>
      </c>
      <c r="C57" s="7" t="s">
        <v>54</v>
      </c>
      <c r="D57" s="21">
        <v>74062796</v>
      </c>
    </row>
    <row r="58" spans="1:4" ht="15.75" x14ac:dyDescent="0.25">
      <c r="A58" s="8" t="s">
        <v>55</v>
      </c>
      <c r="B58" s="9"/>
      <c r="C58" s="10"/>
      <c r="D58" s="22">
        <f>SUM(D59:D68)</f>
        <v>611530356</v>
      </c>
    </row>
    <row r="59" spans="1:4" x14ac:dyDescent="0.25">
      <c r="A59" s="5"/>
      <c r="B59" s="6">
        <v>581</v>
      </c>
      <c r="C59" s="7" t="s">
        <v>135</v>
      </c>
      <c r="D59" s="21">
        <v>238178166</v>
      </c>
    </row>
    <row r="60" spans="1:4" x14ac:dyDescent="0.25">
      <c r="A60" s="5"/>
      <c r="B60" s="6">
        <v>583</v>
      </c>
      <c r="C60" s="7" t="s">
        <v>72</v>
      </c>
      <c r="D60" s="21">
        <v>16481</v>
      </c>
    </row>
    <row r="61" spans="1:4" x14ac:dyDescent="0.25">
      <c r="A61" s="5"/>
      <c r="B61" s="6">
        <v>584</v>
      </c>
      <c r="C61" s="7" t="s">
        <v>136</v>
      </c>
      <c r="D61" s="21">
        <v>13265028</v>
      </c>
    </row>
    <row r="62" spans="1:4" x14ac:dyDescent="0.25">
      <c r="A62" s="5"/>
      <c r="B62" s="6">
        <v>585</v>
      </c>
      <c r="C62" s="7" t="s">
        <v>58</v>
      </c>
      <c r="D62" s="21">
        <v>57007726</v>
      </c>
    </row>
    <row r="63" spans="1:4" x14ac:dyDescent="0.25">
      <c r="A63" s="5"/>
      <c r="B63" s="6">
        <v>588</v>
      </c>
      <c r="C63" s="7" t="s">
        <v>143</v>
      </c>
      <c r="D63" s="21">
        <v>181445</v>
      </c>
    </row>
    <row r="64" spans="1:4" x14ac:dyDescent="0.25">
      <c r="A64" s="5"/>
      <c r="B64" s="6">
        <v>589</v>
      </c>
      <c r="C64" s="7" t="s">
        <v>144</v>
      </c>
      <c r="D64" s="21">
        <v>190921</v>
      </c>
    </row>
    <row r="65" spans="1:4" x14ac:dyDescent="0.25">
      <c r="A65" s="5"/>
      <c r="B65" s="6">
        <v>590</v>
      </c>
      <c r="C65" s="7" t="s">
        <v>137</v>
      </c>
      <c r="D65" s="21">
        <v>142327345</v>
      </c>
    </row>
    <row r="66" spans="1:4" x14ac:dyDescent="0.25">
      <c r="A66" s="5"/>
      <c r="B66" s="6">
        <v>591</v>
      </c>
      <c r="C66" s="7" t="s">
        <v>138</v>
      </c>
      <c r="D66" s="21">
        <v>94064371</v>
      </c>
    </row>
    <row r="67" spans="1:4" x14ac:dyDescent="0.25">
      <c r="A67" s="5"/>
      <c r="B67" s="6">
        <v>592</v>
      </c>
      <c r="C67" s="7" t="s">
        <v>62</v>
      </c>
      <c r="D67" s="21">
        <v>267641</v>
      </c>
    </row>
    <row r="68" spans="1:4" ht="15.75" thickBot="1" x14ac:dyDescent="0.3">
      <c r="A68" s="5"/>
      <c r="B68" s="6">
        <v>593</v>
      </c>
      <c r="C68" s="7" t="s">
        <v>63</v>
      </c>
      <c r="D68" s="21">
        <v>66031232</v>
      </c>
    </row>
    <row r="69" spans="1:4" ht="16.5" thickBot="1" x14ac:dyDescent="0.3">
      <c r="A69" s="12" t="s">
        <v>64</v>
      </c>
      <c r="B69" s="13"/>
      <c r="C69" s="14"/>
      <c r="D69" s="23">
        <f>SUM(D5,D15,D22,D32,D39,D44,D50,D58)</f>
        <v>24784000154.349998</v>
      </c>
    </row>
    <row r="70" spans="1:4" x14ac:dyDescent="0.25">
      <c r="A70" s="11"/>
      <c r="B70" s="15"/>
      <c r="C70" s="15"/>
      <c r="D70" s="16"/>
    </row>
    <row r="71" spans="1:4" ht="30" customHeight="1" x14ac:dyDescent="0.25">
      <c r="A71" s="36" t="s">
        <v>148</v>
      </c>
      <c r="B71" s="37"/>
      <c r="C71" s="37"/>
      <c r="D71" s="38"/>
    </row>
    <row r="72" spans="1:4" x14ac:dyDescent="0.25">
      <c r="A72" s="11"/>
      <c r="B72" s="15"/>
      <c r="C72" s="15"/>
      <c r="D72" s="16"/>
    </row>
    <row r="73" spans="1:4" ht="15.75" thickBot="1" x14ac:dyDescent="0.3">
      <c r="A73" s="39" t="s">
        <v>65</v>
      </c>
      <c r="B73" s="40"/>
      <c r="C73" s="40"/>
      <c r="D73" s="41"/>
    </row>
  </sheetData>
  <mergeCells count="5">
    <mergeCell ref="A1:D1"/>
    <mergeCell ref="A2:D2"/>
    <mergeCell ref="A3:C4"/>
    <mergeCell ref="A71:D71"/>
    <mergeCell ref="A73:D73"/>
  </mergeCells>
  <printOptions horizontalCentered="1"/>
  <pageMargins left="0.5" right="0.5" top="0.5" bottom="0.5" header="0.3" footer="0.3"/>
  <pageSetup scale="98" fitToHeight="0" orientation="portrait" verticalDpi="0" r:id="rId1"/>
  <headerFooter>
    <oddHeader>&amp;COffice of Economic and Demographic Research</oddHeader>
    <oddFooter>&amp;LFY 2022-23 Expenditures&amp;RPage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88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68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SUM(D6:D14)</f>
        <v>1916824298</v>
      </c>
    </row>
    <row r="6" spans="1:4" x14ac:dyDescent="0.25">
      <c r="A6" s="5"/>
      <c r="B6" s="6">
        <v>511</v>
      </c>
      <c r="C6" s="7" t="s">
        <v>4</v>
      </c>
      <c r="D6" s="21">
        <v>4064268</v>
      </c>
    </row>
    <row r="7" spans="1:4" x14ac:dyDescent="0.25">
      <c r="A7" s="5"/>
      <c r="B7" s="6">
        <v>512</v>
      </c>
      <c r="C7" s="7" t="s">
        <v>5</v>
      </c>
      <c r="D7" s="21">
        <v>16576302</v>
      </c>
    </row>
    <row r="8" spans="1:4" x14ac:dyDescent="0.25">
      <c r="A8" s="5"/>
      <c r="B8" s="6">
        <v>513</v>
      </c>
      <c r="C8" s="7" t="s">
        <v>6</v>
      </c>
      <c r="D8" s="21">
        <v>454591298</v>
      </c>
    </row>
    <row r="9" spans="1:4" x14ac:dyDescent="0.25">
      <c r="A9" s="5"/>
      <c r="B9" s="6">
        <v>514</v>
      </c>
      <c r="C9" s="7" t="s">
        <v>7</v>
      </c>
      <c r="D9" s="21">
        <v>16458887</v>
      </c>
    </row>
    <row r="10" spans="1:4" x14ac:dyDescent="0.25">
      <c r="A10" s="5"/>
      <c r="B10" s="6">
        <v>515</v>
      </c>
      <c r="C10" s="7" t="s">
        <v>8</v>
      </c>
      <c r="D10" s="21">
        <v>19742317</v>
      </c>
    </row>
    <row r="11" spans="1:4" x14ac:dyDescent="0.25">
      <c r="A11" s="5"/>
      <c r="B11" s="6">
        <v>516</v>
      </c>
      <c r="C11" s="7" t="s">
        <v>9</v>
      </c>
      <c r="D11" s="21">
        <v>2801432</v>
      </c>
    </row>
    <row r="12" spans="1:4" x14ac:dyDescent="0.25">
      <c r="A12" s="5"/>
      <c r="B12" s="6">
        <v>517</v>
      </c>
      <c r="C12" s="7" t="s">
        <v>10</v>
      </c>
      <c r="D12" s="21">
        <v>1157813886</v>
      </c>
    </row>
    <row r="13" spans="1:4" x14ac:dyDescent="0.25">
      <c r="A13" s="5"/>
      <c r="B13" s="6">
        <v>518</v>
      </c>
      <c r="C13" s="7" t="s">
        <v>11</v>
      </c>
      <c r="D13" s="21">
        <v>36957309</v>
      </c>
    </row>
    <row r="14" spans="1:4" x14ac:dyDescent="0.25">
      <c r="A14" s="5"/>
      <c r="B14" s="6">
        <v>519</v>
      </c>
      <c r="C14" s="7" t="s">
        <v>12</v>
      </c>
      <c r="D14" s="21">
        <v>207818599</v>
      </c>
    </row>
    <row r="15" spans="1:4" ht="15.75" x14ac:dyDescent="0.25">
      <c r="A15" s="8" t="s">
        <v>13</v>
      </c>
      <c r="B15" s="9"/>
      <c r="C15" s="10"/>
      <c r="D15" s="22">
        <f>SUM(D16:D23)</f>
        <v>438462319</v>
      </c>
    </row>
    <row r="16" spans="1:4" x14ac:dyDescent="0.25">
      <c r="A16" s="5"/>
      <c r="B16" s="6">
        <v>521</v>
      </c>
      <c r="C16" s="7" t="s">
        <v>14</v>
      </c>
      <c r="D16" s="21">
        <v>17846792</v>
      </c>
    </row>
    <row r="17" spans="1:4" x14ac:dyDescent="0.25">
      <c r="A17" s="5"/>
      <c r="B17" s="6">
        <v>522</v>
      </c>
      <c r="C17" s="7" t="s">
        <v>15</v>
      </c>
      <c r="D17" s="21">
        <v>363374560</v>
      </c>
    </row>
    <row r="18" spans="1:4" x14ac:dyDescent="0.25">
      <c r="A18" s="5"/>
      <c r="B18" s="6">
        <v>523</v>
      </c>
      <c r="C18" s="7" t="s">
        <v>69</v>
      </c>
      <c r="D18" s="21">
        <v>2324681</v>
      </c>
    </row>
    <row r="19" spans="1:4" x14ac:dyDescent="0.25">
      <c r="A19" s="5"/>
      <c r="B19" s="6">
        <v>524</v>
      </c>
      <c r="C19" s="7" t="s">
        <v>16</v>
      </c>
      <c r="D19" s="21">
        <v>5703535</v>
      </c>
    </row>
    <row r="20" spans="1:4" x14ac:dyDescent="0.25">
      <c r="A20" s="5"/>
      <c r="B20" s="6">
        <v>525</v>
      </c>
      <c r="C20" s="7" t="s">
        <v>17</v>
      </c>
      <c r="D20" s="21">
        <v>2039300</v>
      </c>
    </row>
    <row r="21" spans="1:4" x14ac:dyDescent="0.25">
      <c r="A21" s="5"/>
      <c r="B21" s="6">
        <v>526</v>
      </c>
      <c r="C21" s="7" t="s">
        <v>18</v>
      </c>
      <c r="D21" s="21">
        <v>20872432</v>
      </c>
    </row>
    <row r="22" spans="1:4" x14ac:dyDescent="0.25">
      <c r="A22" s="5"/>
      <c r="B22" s="6">
        <v>527</v>
      </c>
      <c r="C22" s="7" t="s">
        <v>70</v>
      </c>
      <c r="D22" s="21">
        <v>64632</v>
      </c>
    </row>
    <row r="23" spans="1:4" x14ac:dyDescent="0.25">
      <c r="A23" s="5"/>
      <c r="B23" s="6">
        <v>529</v>
      </c>
      <c r="C23" s="7" t="s">
        <v>19</v>
      </c>
      <c r="D23" s="21">
        <v>26236387</v>
      </c>
    </row>
    <row r="24" spans="1:4" ht="15.75" x14ac:dyDescent="0.25">
      <c r="A24" s="8" t="s">
        <v>20</v>
      </c>
      <c r="B24" s="9"/>
      <c r="C24" s="10"/>
      <c r="D24" s="22">
        <f>SUM(D25:D33)</f>
        <v>3519519908</v>
      </c>
    </row>
    <row r="25" spans="1:4" x14ac:dyDescent="0.25">
      <c r="A25" s="5"/>
      <c r="B25" s="6">
        <v>531</v>
      </c>
      <c r="C25" s="7" t="s">
        <v>21</v>
      </c>
      <c r="D25" s="21">
        <v>1553381342</v>
      </c>
    </row>
    <row r="26" spans="1:4" x14ac:dyDescent="0.25">
      <c r="A26" s="5"/>
      <c r="B26" s="6">
        <v>532</v>
      </c>
      <c r="C26" s="7" t="s">
        <v>22</v>
      </c>
      <c r="D26" s="21">
        <v>63239382</v>
      </c>
    </row>
    <row r="27" spans="1:4" x14ac:dyDescent="0.25">
      <c r="A27" s="5"/>
      <c r="B27" s="6">
        <v>533</v>
      </c>
      <c r="C27" s="7" t="s">
        <v>23</v>
      </c>
      <c r="D27" s="21">
        <v>278950311</v>
      </c>
    </row>
    <row r="28" spans="1:4" x14ac:dyDescent="0.25">
      <c r="A28" s="5"/>
      <c r="B28" s="6">
        <v>534</v>
      </c>
      <c r="C28" s="7" t="s">
        <v>24</v>
      </c>
      <c r="D28" s="21">
        <v>54504673</v>
      </c>
    </row>
    <row r="29" spans="1:4" x14ac:dyDescent="0.25">
      <c r="A29" s="5"/>
      <c r="B29" s="6">
        <v>535</v>
      </c>
      <c r="C29" s="7" t="s">
        <v>25</v>
      </c>
      <c r="D29" s="21">
        <v>72060699</v>
      </c>
    </row>
    <row r="30" spans="1:4" x14ac:dyDescent="0.25">
      <c r="A30" s="5"/>
      <c r="B30" s="6">
        <v>536</v>
      </c>
      <c r="C30" s="7" t="s">
        <v>26</v>
      </c>
      <c r="D30" s="21">
        <v>272000535</v>
      </c>
    </row>
    <row r="31" spans="1:4" x14ac:dyDescent="0.25">
      <c r="A31" s="5"/>
      <c r="B31" s="6">
        <v>537</v>
      </c>
      <c r="C31" s="7" t="s">
        <v>27</v>
      </c>
      <c r="D31" s="21">
        <v>353414514</v>
      </c>
    </row>
    <row r="32" spans="1:4" x14ac:dyDescent="0.25">
      <c r="A32" s="5"/>
      <c r="B32" s="6">
        <v>538</v>
      </c>
      <c r="C32" s="7" t="s">
        <v>28</v>
      </c>
      <c r="D32" s="21">
        <v>247896898</v>
      </c>
    </row>
    <row r="33" spans="1:4" x14ac:dyDescent="0.25">
      <c r="A33" s="5"/>
      <c r="B33" s="6">
        <v>539</v>
      </c>
      <c r="C33" s="7" t="s">
        <v>29</v>
      </c>
      <c r="D33" s="21">
        <v>624071554</v>
      </c>
    </row>
    <row r="34" spans="1:4" ht="15.75" x14ac:dyDescent="0.25">
      <c r="A34" s="8" t="s">
        <v>30</v>
      </c>
      <c r="B34" s="9"/>
      <c r="C34" s="10"/>
      <c r="D34" s="22">
        <f>SUM(D35:D40)</f>
        <v>1787064888</v>
      </c>
    </row>
    <row r="35" spans="1:4" x14ac:dyDescent="0.25">
      <c r="A35" s="5"/>
      <c r="B35" s="6">
        <v>541</v>
      </c>
      <c r="C35" s="7" t="s">
        <v>31</v>
      </c>
      <c r="D35" s="21">
        <v>337068113</v>
      </c>
    </row>
    <row r="36" spans="1:4" x14ac:dyDescent="0.25">
      <c r="A36" s="5"/>
      <c r="B36" s="6">
        <v>542</v>
      </c>
      <c r="C36" s="7" t="s">
        <v>32</v>
      </c>
      <c r="D36" s="21">
        <v>837181529</v>
      </c>
    </row>
    <row r="37" spans="1:4" x14ac:dyDescent="0.25">
      <c r="A37" s="5"/>
      <c r="B37" s="6">
        <v>543</v>
      </c>
      <c r="C37" s="7" t="s">
        <v>33</v>
      </c>
      <c r="D37" s="21">
        <v>107627036</v>
      </c>
    </row>
    <row r="38" spans="1:4" x14ac:dyDescent="0.25">
      <c r="A38" s="5"/>
      <c r="B38" s="6">
        <v>544</v>
      </c>
      <c r="C38" s="7" t="s">
        <v>34</v>
      </c>
      <c r="D38" s="21">
        <v>413694823</v>
      </c>
    </row>
    <row r="39" spans="1:4" x14ac:dyDescent="0.25">
      <c r="A39" s="5"/>
      <c r="B39" s="6">
        <v>545</v>
      </c>
      <c r="C39" s="7" t="s">
        <v>35</v>
      </c>
      <c r="D39" s="21">
        <v>59982101</v>
      </c>
    </row>
    <row r="40" spans="1:4" x14ac:dyDescent="0.25">
      <c r="A40" s="5"/>
      <c r="B40" s="6">
        <v>549</v>
      </c>
      <c r="C40" s="7" t="s">
        <v>36</v>
      </c>
      <c r="D40" s="21">
        <v>31511286</v>
      </c>
    </row>
    <row r="41" spans="1:4" ht="15.75" x14ac:dyDescent="0.25">
      <c r="A41" s="8" t="s">
        <v>37</v>
      </c>
      <c r="B41" s="9"/>
      <c r="C41" s="10"/>
      <c r="D41" s="22">
        <f>SUM(D42:D46)</f>
        <v>1209703188</v>
      </c>
    </row>
    <row r="42" spans="1:4" x14ac:dyDescent="0.25">
      <c r="A42" s="5"/>
      <c r="B42" s="6">
        <v>551</v>
      </c>
      <c r="C42" s="7" t="s">
        <v>38</v>
      </c>
      <c r="D42" s="21">
        <v>9928112</v>
      </c>
    </row>
    <row r="43" spans="1:4" x14ac:dyDescent="0.25">
      <c r="A43" s="5"/>
      <c r="B43" s="6">
        <v>552</v>
      </c>
      <c r="C43" s="7" t="s">
        <v>39</v>
      </c>
      <c r="D43" s="21">
        <v>45525572</v>
      </c>
    </row>
    <row r="44" spans="1:4" x14ac:dyDescent="0.25">
      <c r="A44" s="5"/>
      <c r="B44" s="6">
        <v>553</v>
      </c>
      <c r="C44" s="7" t="s">
        <v>71</v>
      </c>
      <c r="D44" s="21">
        <v>23790</v>
      </c>
    </row>
    <row r="45" spans="1:4" x14ac:dyDescent="0.25">
      <c r="A45" s="5"/>
      <c r="B45" s="6">
        <v>554</v>
      </c>
      <c r="C45" s="7" t="s">
        <v>40</v>
      </c>
      <c r="D45" s="21">
        <v>1150006474</v>
      </c>
    </row>
    <row r="46" spans="1:4" x14ac:dyDescent="0.25">
      <c r="A46" s="5"/>
      <c r="B46" s="6">
        <v>559</v>
      </c>
      <c r="C46" s="7" t="s">
        <v>41</v>
      </c>
      <c r="D46" s="21">
        <v>4219240</v>
      </c>
    </row>
    <row r="47" spans="1:4" ht="15.75" x14ac:dyDescent="0.25">
      <c r="A47" s="8" t="s">
        <v>42</v>
      </c>
      <c r="B47" s="9"/>
      <c r="C47" s="10"/>
      <c r="D47" s="22">
        <f>SUM(D48:D52)</f>
        <v>5700414973</v>
      </c>
    </row>
    <row r="48" spans="1:4" x14ac:dyDescent="0.25">
      <c r="A48" s="5"/>
      <c r="B48" s="6">
        <v>561</v>
      </c>
      <c r="C48" s="7" t="s">
        <v>43</v>
      </c>
      <c r="D48" s="21">
        <v>4899998575</v>
      </c>
    </row>
    <row r="49" spans="1:4" x14ac:dyDescent="0.25">
      <c r="A49" s="5"/>
      <c r="B49" s="6">
        <v>562</v>
      </c>
      <c r="C49" s="7" t="s">
        <v>44</v>
      </c>
      <c r="D49" s="21">
        <v>516700513</v>
      </c>
    </row>
    <row r="50" spans="1:4" x14ac:dyDescent="0.25">
      <c r="A50" s="5"/>
      <c r="B50" s="6">
        <v>563</v>
      </c>
      <c r="C50" s="7" t="s">
        <v>45</v>
      </c>
      <c r="D50" s="21">
        <v>684727</v>
      </c>
    </row>
    <row r="51" spans="1:4" x14ac:dyDescent="0.25">
      <c r="A51" s="5"/>
      <c r="B51" s="6">
        <v>564</v>
      </c>
      <c r="C51" s="7" t="s">
        <v>46</v>
      </c>
      <c r="D51" s="21">
        <v>26694748</v>
      </c>
    </row>
    <row r="52" spans="1:4" x14ac:dyDescent="0.25">
      <c r="A52" s="5"/>
      <c r="B52" s="6">
        <v>569</v>
      </c>
      <c r="C52" s="7" t="s">
        <v>47</v>
      </c>
      <c r="D52" s="21">
        <v>256336410</v>
      </c>
    </row>
    <row r="53" spans="1:4" ht="15.75" x14ac:dyDescent="0.25">
      <c r="A53" s="8" t="s">
        <v>48</v>
      </c>
      <c r="B53" s="9"/>
      <c r="C53" s="10"/>
      <c r="D53" s="22">
        <f>SUM(D54:D59)</f>
        <v>235163703</v>
      </c>
    </row>
    <row r="54" spans="1:4" x14ac:dyDescent="0.25">
      <c r="A54" s="5"/>
      <c r="B54" s="6">
        <v>571</v>
      </c>
      <c r="C54" s="7" t="s">
        <v>49</v>
      </c>
      <c r="D54" s="21">
        <v>60803980</v>
      </c>
    </row>
    <row r="55" spans="1:4" x14ac:dyDescent="0.25">
      <c r="A55" s="5"/>
      <c r="B55" s="6">
        <v>572</v>
      </c>
      <c r="C55" s="7" t="s">
        <v>50</v>
      </c>
      <c r="D55" s="21">
        <v>95584362</v>
      </c>
    </row>
    <row r="56" spans="1:4" x14ac:dyDescent="0.25">
      <c r="A56" s="5"/>
      <c r="B56" s="6">
        <v>573</v>
      </c>
      <c r="C56" s="7" t="s">
        <v>51</v>
      </c>
      <c r="D56" s="21">
        <v>25298613</v>
      </c>
    </row>
    <row r="57" spans="1:4" x14ac:dyDescent="0.25">
      <c r="A57" s="5"/>
      <c r="B57" s="6">
        <v>574</v>
      </c>
      <c r="C57" s="7" t="s">
        <v>52</v>
      </c>
      <c r="D57" s="21">
        <v>2423943</v>
      </c>
    </row>
    <row r="58" spans="1:4" x14ac:dyDescent="0.25">
      <c r="A58" s="5"/>
      <c r="B58" s="6">
        <v>575</v>
      </c>
      <c r="C58" s="7" t="s">
        <v>53</v>
      </c>
      <c r="D58" s="21">
        <v>46507293</v>
      </c>
    </row>
    <row r="59" spans="1:4" x14ac:dyDescent="0.25">
      <c r="A59" s="5"/>
      <c r="B59" s="6">
        <v>579</v>
      </c>
      <c r="C59" s="7" t="s">
        <v>54</v>
      </c>
      <c r="D59" s="21">
        <v>4545512</v>
      </c>
    </row>
    <row r="60" spans="1:4" ht="15.75" x14ac:dyDescent="0.25">
      <c r="A60" s="8" t="s">
        <v>55</v>
      </c>
      <c r="B60" s="9"/>
      <c r="C60" s="10"/>
      <c r="D60" s="22">
        <f>SUM(D61:D67)</f>
        <v>738633601</v>
      </c>
    </row>
    <row r="61" spans="1:4" x14ac:dyDescent="0.25">
      <c r="A61" s="5"/>
      <c r="B61" s="6">
        <v>581</v>
      </c>
      <c r="C61" s="7" t="s">
        <v>56</v>
      </c>
      <c r="D61" s="21">
        <v>370066639</v>
      </c>
    </row>
    <row r="62" spans="1:4" x14ac:dyDescent="0.25">
      <c r="A62" s="5"/>
      <c r="B62" s="6">
        <v>583</v>
      </c>
      <c r="C62" s="7" t="s">
        <v>72</v>
      </c>
      <c r="D62" s="21">
        <v>1300000</v>
      </c>
    </row>
    <row r="63" spans="1:4" x14ac:dyDescent="0.25">
      <c r="A63" s="5"/>
      <c r="B63" s="6">
        <v>585</v>
      </c>
      <c r="C63" s="7" t="s">
        <v>58</v>
      </c>
      <c r="D63" s="21">
        <v>198864453</v>
      </c>
    </row>
    <row r="64" spans="1:4" x14ac:dyDescent="0.25">
      <c r="A64" s="5"/>
      <c r="B64" s="6">
        <v>590</v>
      </c>
      <c r="C64" s="7" t="s">
        <v>60</v>
      </c>
      <c r="D64" s="21">
        <v>123106362</v>
      </c>
    </row>
    <row r="65" spans="1:4" x14ac:dyDescent="0.25">
      <c r="A65" s="5"/>
      <c r="B65" s="6">
        <v>591</v>
      </c>
      <c r="C65" s="7" t="s">
        <v>61</v>
      </c>
      <c r="D65" s="21">
        <v>25146837</v>
      </c>
    </row>
    <row r="66" spans="1:4" x14ac:dyDescent="0.25">
      <c r="A66" s="5"/>
      <c r="B66" s="6">
        <v>592</v>
      </c>
      <c r="C66" s="7" t="s">
        <v>62</v>
      </c>
      <c r="D66" s="21">
        <v>2003784</v>
      </c>
    </row>
    <row r="67" spans="1:4" x14ac:dyDescent="0.25">
      <c r="A67" s="5"/>
      <c r="B67" s="6">
        <v>593</v>
      </c>
      <c r="C67" s="7" t="s">
        <v>63</v>
      </c>
      <c r="D67" s="21">
        <v>18145526</v>
      </c>
    </row>
    <row r="68" spans="1:4" ht="15.75" x14ac:dyDescent="0.25">
      <c r="A68" s="8" t="s">
        <v>73</v>
      </c>
      <c r="B68" s="9"/>
      <c r="C68" s="10"/>
      <c r="D68" s="22">
        <f>SUM(D69:D83)</f>
        <v>740841</v>
      </c>
    </row>
    <row r="69" spans="1:4" x14ac:dyDescent="0.25">
      <c r="A69" s="5"/>
      <c r="B69" s="6">
        <v>601</v>
      </c>
      <c r="C69" s="7" t="s">
        <v>74</v>
      </c>
      <c r="D69" s="21">
        <v>64823</v>
      </c>
    </row>
    <row r="70" spans="1:4" x14ac:dyDescent="0.25">
      <c r="A70" s="5"/>
      <c r="B70" s="6">
        <v>602</v>
      </c>
      <c r="C70" s="7" t="s">
        <v>75</v>
      </c>
      <c r="D70" s="21">
        <v>28514</v>
      </c>
    </row>
    <row r="71" spans="1:4" x14ac:dyDescent="0.25">
      <c r="A71" s="5"/>
      <c r="B71" s="6">
        <v>603</v>
      </c>
      <c r="C71" s="7" t="s">
        <v>76</v>
      </c>
      <c r="D71" s="21">
        <v>10352</v>
      </c>
    </row>
    <row r="72" spans="1:4" x14ac:dyDescent="0.25">
      <c r="A72" s="5"/>
      <c r="B72" s="6">
        <v>604</v>
      </c>
      <c r="C72" s="7" t="s">
        <v>77</v>
      </c>
      <c r="D72" s="21">
        <v>80582</v>
      </c>
    </row>
    <row r="73" spans="1:4" x14ac:dyDescent="0.25">
      <c r="A73" s="5"/>
      <c r="B73" s="6">
        <v>605</v>
      </c>
      <c r="C73" s="7" t="s">
        <v>78</v>
      </c>
      <c r="D73" s="21">
        <v>1632</v>
      </c>
    </row>
    <row r="74" spans="1:4" x14ac:dyDescent="0.25">
      <c r="A74" s="5"/>
      <c r="B74" s="6">
        <v>608</v>
      </c>
      <c r="C74" s="7" t="s">
        <v>79</v>
      </c>
      <c r="D74" s="21">
        <v>3916</v>
      </c>
    </row>
    <row r="75" spans="1:4" x14ac:dyDescent="0.25">
      <c r="A75" s="5"/>
      <c r="B75" s="6">
        <v>614</v>
      </c>
      <c r="C75" s="7" t="s">
        <v>80</v>
      </c>
      <c r="D75" s="21">
        <v>203325</v>
      </c>
    </row>
    <row r="76" spans="1:4" x14ac:dyDescent="0.25">
      <c r="A76" s="5"/>
      <c r="B76" s="6">
        <v>634</v>
      </c>
      <c r="C76" s="7" t="s">
        <v>81</v>
      </c>
      <c r="D76" s="21">
        <v>93906</v>
      </c>
    </row>
    <row r="77" spans="1:4" x14ac:dyDescent="0.25">
      <c r="A77" s="5"/>
      <c r="B77" s="6">
        <v>654</v>
      </c>
      <c r="C77" s="7" t="s">
        <v>82</v>
      </c>
      <c r="D77" s="21">
        <v>34034</v>
      </c>
    </row>
    <row r="78" spans="1:4" x14ac:dyDescent="0.25">
      <c r="A78" s="5"/>
      <c r="B78" s="6">
        <v>674</v>
      </c>
      <c r="C78" s="7" t="s">
        <v>83</v>
      </c>
      <c r="D78" s="21">
        <v>20795</v>
      </c>
    </row>
    <row r="79" spans="1:4" x14ac:dyDescent="0.25">
      <c r="A79" s="5"/>
      <c r="B79" s="6">
        <v>685</v>
      </c>
      <c r="C79" s="7" t="s">
        <v>84</v>
      </c>
      <c r="D79" s="21">
        <v>15077</v>
      </c>
    </row>
    <row r="80" spans="1:4" x14ac:dyDescent="0.25">
      <c r="A80" s="5"/>
      <c r="B80" s="6">
        <v>694</v>
      </c>
      <c r="C80" s="7" t="s">
        <v>85</v>
      </c>
      <c r="D80" s="21">
        <v>7175</v>
      </c>
    </row>
    <row r="81" spans="1:4" x14ac:dyDescent="0.25">
      <c r="A81" s="5"/>
      <c r="B81" s="6">
        <v>713</v>
      </c>
      <c r="C81" s="7" t="s">
        <v>86</v>
      </c>
      <c r="D81" s="21">
        <v>59688</v>
      </c>
    </row>
    <row r="82" spans="1:4" x14ac:dyDescent="0.25">
      <c r="A82" s="5"/>
      <c r="B82" s="6">
        <v>744</v>
      </c>
      <c r="C82" s="7" t="s">
        <v>87</v>
      </c>
      <c r="D82" s="21">
        <v>34924</v>
      </c>
    </row>
    <row r="83" spans="1:4" ht="15.75" thickBot="1" x14ac:dyDescent="0.3">
      <c r="A83" s="5"/>
      <c r="B83" s="6">
        <v>764</v>
      </c>
      <c r="C83" s="7" t="s">
        <v>88</v>
      </c>
      <c r="D83" s="21">
        <v>82098</v>
      </c>
    </row>
    <row r="84" spans="1:4" ht="16.5" thickBot="1" x14ac:dyDescent="0.3">
      <c r="A84" s="12" t="s">
        <v>64</v>
      </c>
      <c r="B84" s="13"/>
      <c r="C84" s="14"/>
      <c r="D84" s="23">
        <f>SUM(D5,D15,D24,D34,D41,D47,D53,D60,D68)</f>
        <v>15546527719</v>
      </c>
    </row>
    <row r="85" spans="1:4" x14ac:dyDescent="0.25">
      <c r="A85" s="11"/>
      <c r="B85" s="15"/>
      <c r="C85" s="15"/>
      <c r="D85" s="16"/>
    </row>
    <row r="86" spans="1:4" ht="30" customHeight="1" x14ac:dyDescent="0.25">
      <c r="A86" s="36" t="s">
        <v>114</v>
      </c>
      <c r="B86" s="37"/>
      <c r="C86" s="37"/>
      <c r="D86" s="38"/>
    </row>
    <row r="87" spans="1:4" x14ac:dyDescent="0.25">
      <c r="A87" s="11"/>
      <c r="B87" s="15"/>
      <c r="C87" s="15"/>
      <c r="D87" s="16"/>
    </row>
    <row r="88" spans="1:4" ht="15.75" thickBot="1" x14ac:dyDescent="0.3">
      <c r="A88" s="39" t="s">
        <v>65</v>
      </c>
      <c r="B88" s="40"/>
      <c r="C88" s="40"/>
      <c r="D88" s="41"/>
    </row>
  </sheetData>
  <mergeCells count="5">
    <mergeCell ref="A1:D1"/>
    <mergeCell ref="A2:D2"/>
    <mergeCell ref="A3:C4"/>
    <mergeCell ref="A86:D86"/>
    <mergeCell ref="A88:D88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2013-14 Expenditures&amp;RPage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71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89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SUM(D6:D14)</f>
        <v>1897039933</v>
      </c>
    </row>
    <row r="6" spans="1:4" x14ac:dyDescent="0.25">
      <c r="A6" s="5"/>
      <c r="B6" s="6">
        <v>511</v>
      </c>
      <c r="C6" s="7" t="s">
        <v>4</v>
      </c>
      <c r="D6" s="21">
        <v>3464923</v>
      </c>
    </row>
    <row r="7" spans="1:4" x14ac:dyDescent="0.25">
      <c r="A7" s="5"/>
      <c r="B7" s="6">
        <v>512</v>
      </c>
      <c r="C7" s="7" t="s">
        <v>5</v>
      </c>
      <c r="D7" s="21">
        <v>15209504</v>
      </c>
    </row>
    <row r="8" spans="1:4" x14ac:dyDescent="0.25">
      <c r="A8" s="5"/>
      <c r="B8" s="6">
        <v>513</v>
      </c>
      <c r="C8" s="7" t="s">
        <v>6</v>
      </c>
      <c r="D8" s="21">
        <v>469147549</v>
      </c>
    </row>
    <row r="9" spans="1:4" x14ac:dyDescent="0.25">
      <c r="A9" s="5"/>
      <c r="B9" s="6">
        <v>514</v>
      </c>
      <c r="C9" s="7" t="s">
        <v>7</v>
      </c>
      <c r="D9" s="21">
        <v>16316461</v>
      </c>
    </row>
    <row r="10" spans="1:4" x14ac:dyDescent="0.25">
      <c r="A10" s="5"/>
      <c r="B10" s="6">
        <v>515</v>
      </c>
      <c r="C10" s="7" t="s">
        <v>8</v>
      </c>
      <c r="D10" s="21">
        <v>31607803</v>
      </c>
    </row>
    <row r="11" spans="1:4" x14ac:dyDescent="0.25">
      <c r="A11" s="5"/>
      <c r="B11" s="6">
        <v>516</v>
      </c>
      <c r="C11" s="7" t="s">
        <v>9</v>
      </c>
      <c r="D11" s="21">
        <v>1219178</v>
      </c>
    </row>
    <row r="12" spans="1:4" x14ac:dyDescent="0.25">
      <c r="A12" s="5"/>
      <c r="B12" s="6">
        <v>517</v>
      </c>
      <c r="C12" s="7" t="s">
        <v>10</v>
      </c>
      <c r="D12" s="21">
        <v>1104283378</v>
      </c>
    </row>
    <row r="13" spans="1:4" x14ac:dyDescent="0.25">
      <c r="A13" s="5"/>
      <c r="B13" s="6">
        <v>518</v>
      </c>
      <c r="C13" s="7" t="s">
        <v>11</v>
      </c>
      <c r="D13" s="21">
        <v>28968701</v>
      </c>
    </row>
    <row r="14" spans="1:4" x14ac:dyDescent="0.25">
      <c r="A14" s="5"/>
      <c r="B14" s="6">
        <v>519</v>
      </c>
      <c r="C14" s="7" t="s">
        <v>12</v>
      </c>
      <c r="D14" s="21">
        <v>226822436</v>
      </c>
    </row>
    <row r="15" spans="1:4" ht="15.75" x14ac:dyDescent="0.25">
      <c r="A15" s="8" t="s">
        <v>13</v>
      </c>
      <c r="B15" s="9"/>
      <c r="C15" s="10"/>
      <c r="D15" s="22">
        <f>SUM(D16:D22)</f>
        <v>420373649</v>
      </c>
    </row>
    <row r="16" spans="1:4" x14ac:dyDescent="0.25">
      <c r="A16" s="5"/>
      <c r="B16" s="6">
        <v>521</v>
      </c>
      <c r="C16" s="7" t="s">
        <v>14</v>
      </c>
      <c r="D16" s="21">
        <v>3330135</v>
      </c>
    </row>
    <row r="17" spans="1:4" x14ac:dyDescent="0.25">
      <c r="A17" s="5"/>
      <c r="B17" s="6">
        <v>522</v>
      </c>
      <c r="C17" s="7" t="s">
        <v>15</v>
      </c>
      <c r="D17" s="21">
        <v>369046574</v>
      </c>
    </row>
    <row r="18" spans="1:4" x14ac:dyDescent="0.25">
      <c r="A18" s="5"/>
      <c r="B18" s="6">
        <v>524</v>
      </c>
      <c r="C18" s="7" t="s">
        <v>16</v>
      </c>
      <c r="D18" s="21">
        <v>5084475</v>
      </c>
    </row>
    <row r="19" spans="1:4" x14ac:dyDescent="0.25">
      <c r="A19" s="5"/>
      <c r="B19" s="6">
        <v>525</v>
      </c>
      <c r="C19" s="7" t="s">
        <v>17</v>
      </c>
      <c r="D19" s="21">
        <v>2977493</v>
      </c>
    </row>
    <row r="20" spans="1:4" x14ac:dyDescent="0.25">
      <c r="A20" s="5"/>
      <c r="B20" s="6">
        <v>526</v>
      </c>
      <c r="C20" s="7" t="s">
        <v>18</v>
      </c>
      <c r="D20" s="21">
        <v>19130365</v>
      </c>
    </row>
    <row r="21" spans="1:4" x14ac:dyDescent="0.25">
      <c r="A21" s="5"/>
      <c r="B21" s="6">
        <v>528</v>
      </c>
      <c r="C21" s="7" t="s">
        <v>67</v>
      </c>
      <c r="D21" s="21">
        <v>2720</v>
      </c>
    </row>
    <row r="22" spans="1:4" x14ac:dyDescent="0.25">
      <c r="A22" s="5"/>
      <c r="B22" s="6">
        <v>529</v>
      </c>
      <c r="C22" s="7" t="s">
        <v>19</v>
      </c>
      <c r="D22" s="21">
        <v>20801887</v>
      </c>
    </row>
    <row r="23" spans="1:4" ht="15.75" x14ac:dyDescent="0.25">
      <c r="A23" s="8" t="s">
        <v>20</v>
      </c>
      <c r="B23" s="9"/>
      <c r="C23" s="10"/>
      <c r="D23" s="22">
        <f>SUM(D24:D32)</f>
        <v>3212265381</v>
      </c>
    </row>
    <row r="24" spans="1:4" x14ac:dyDescent="0.25">
      <c r="A24" s="5"/>
      <c r="B24" s="6">
        <v>531</v>
      </c>
      <c r="C24" s="7" t="s">
        <v>21</v>
      </c>
      <c r="D24" s="21">
        <v>1470231359</v>
      </c>
    </row>
    <row r="25" spans="1:4" x14ac:dyDescent="0.25">
      <c r="A25" s="5"/>
      <c r="B25" s="6">
        <v>532</v>
      </c>
      <c r="C25" s="7" t="s">
        <v>22</v>
      </c>
      <c r="D25" s="21">
        <v>57949665</v>
      </c>
    </row>
    <row r="26" spans="1:4" x14ac:dyDescent="0.25">
      <c r="A26" s="5"/>
      <c r="B26" s="6">
        <v>533</v>
      </c>
      <c r="C26" s="7" t="s">
        <v>23</v>
      </c>
      <c r="D26" s="21">
        <v>269720596</v>
      </c>
    </row>
    <row r="27" spans="1:4" x14ac:dyDescent="0.25">
      <c r="A27" s="5"/>
      <c r="B27" s="6">
        <v>534</v>
      </c>
      <c r="C27" s="7" t="s">
        <v>24</v>
      </c>
      <c r="D27" s="21">
        <v>53013045</v>
      </c>
    </row>
    <row r="28" spans="1:4" x14ac:dyDescent="0.25">
      <c r="A28" s="5"/>
      <c r="B28" s="6">
        <v>535</v>
      </c>
      <c r="C28" s="7" t="s">
        <v>25</v>
      </c>
      <c r="D28" s="21">
        <v>70614924</v>
      </c>
    </row>
    <row r="29" spans="1:4" x14ac:dyDescent="0.25">
      <c r="A29" s="5"/>
      <c r="B29" s="6">
        <v>536</v>
      </c>
      <c r="C29" s="7" t="s">
        <v>26</v>
      </c>
      <c r="D29" s="21">
        <v>261245799</v>
      </c>
    </row>
    <row r="30" spans="1:4" x14ac:dyDescent="0.25">
      <c r="A30" s="5"/>
      <c r="B30" s="6">
        <v>537</v>
      </c>
      <c r="C30" s="7" t="s">
        <v>27</v>
      </c>
      <c r="D30" s="21">
        <v>333275145</v>
      </c>
    </row>
    <row r="31" spans="1:4" x14ac:dyDescent="0.25">
      <c r="A31" s="5"/>
      <c r="B31" s="6">
        <v>538</v>
      </c>
      <c r="C31" s="7" t="s">
        <v>28</v>
      </c>
      <c r="D31" s="21">
        <v>243136867</v>
      </c>
    </row>
    <row r="32" spans="1:4" x14ac:dyDescent="0.25">
      <c r="A32" s="5"/>
      <c r="B32" s="6">
        <v>539</v>
      </c>
      <c r="C32" s="7" t="s">
        <v>29</v>
      </c>
      <c r="D32" s="21">
        <v>453077981</v>
      </c>
    </row>
    <row r="33" spans="1:4" ht="15.75" x14ac:dyDescent="0.25">
      <c r="A33" s="8" t="s">
        <v>30</v>
      </c>
      <c r="B33" s="9"/>
      <c r="C33" s="10"/>
      <c r="D33" s="22">
        <f>SUM(D34:D39)</f>
        <v>1639712927</v>
      </c>
    </row>
    <row r="34" spans="1:4" x14ac:dyDescent="0.25">
      <c r="A34" s="5"/>
      <c r="B34" s="6">
        <v>541</v>
      </c>
      <c r="C34" s="7" t="s">
        <v>31</v>
      </c>
      <c r="D34" s="21">
        <v>320147884</v>
      </c>
    </row>
    <row r="35" spans="1:4" x14ac:dyDescent="0.25">
      <c r="A35" s="5"/>
      <c r="B35" s="6">
        <v>542</v>
      </c>
      <c r="C35" s="7" t="s">
        <v>32</v>
      </c>
      <c r="D35" s="21">
        <v>797266757</v>
      </c>
    </row>
    <row r="36" spans="1:4" x14ac:dyDescent="0.25">
      <c r="A36" s="5"/>
      <c r="B36" s="6">
        <v>543</v>
      </c>
      <c r="C36" s="7" t="s">
        <v>33</v>
      </c>
      <c r="D36" s="21">
        <v>93679787</v>
      </c>
    </row>
    <row r="37" spans="1:4" x14ac:dyDescent="0.25">
      <c r="A37" s="5"/>
      <c r="B37" s="6">
        <v>544</v>
      </c>
      <c r="C37" s="7" t="s">
        <v>34</v>
      </c>
      <c r="D37" s="21">
        <v>398942301</v>
      </c>
    </row>
    <row r="38" spans="1:4" x14ac:dyDescent="0.25">
      <c r="A38" s="5"/>
      <c r="B38" s="6">
        <v>545</v>
      </c>
      <c r="C38" s="7" t="s">
        <v>35</v>
      </c>
      <c r="D38" s="21">
        <v>9954714</v>
      </c>
    </row>
    <row r="39" spans="1:4" x14ac:dyDescent="0.25">
      <c r="A39" s="5"/>
      <c r="B39" s="6">
        <v>549</v>
      </c>
      <c r="C39" s="7" t="s">
        <v>36</v>
      </c>
      <c r="D39" s="21">
        <v>19721484</v>
      </c>
    </row>
    <row r="40" spans="1:4" ht="15.75" x14ac:dyDescent="0.25">
      <c r="A40" s="8" t="s">
        <v>37</v>
      </c>
      <c r="B40" s="9"/>
      <c r="C40" s="10"/>
      <c r="D40" s="22">
        <f>SUM(D41:D44)</f>
        <v>1255880854</v>
      </c>
    </row>
    <row r="41" spans="1:4" x14ac:dyDescent="0.25">
      <c r="A41" s="5"/>
      <c r="B41" s="6">
        <v>551</v>
      </c>
      <c r="C41" s="7" t="s">
        <v>38</v>
      </c>
      <c r="D41" s="21">
        <v>3636976</v>
      </c>
    </row>
    <row r="42" spans="1:4" x14ac:dyDescent="0.25">
      <c r="A42" s="5"/>
      <c r="B42" s="6">
        <v>552</v>
      </c>
      <c r="C42" s="7" t="s">
        <v>39</v>
      </c>
      <c r="D42" s="21">
        <v>44622505</v>
      </c>
    </row>
    <row r="43" spans="1:4" x14ac:dyDescent="0.25">
      <c r="A43" s="5"/>
      <c r="B43" s="6">
        <v>554</v>
      </c>
      <c r="C43" s="7" t="s">
        <v>40</v>
      </c>
      <c r="D43" s="21">
        <v>1203864308</v>
      </c>
    </row>
    <row r="44" spans="1:4" x14ac:dyDescent="0.25">
      <c r="A44" s="5"/>
      <c r="B44" s="6">
        <v>559</v>
      </c>
      <c r="C44" s="7" t="s">
        <v>41</v>
      </c>
      <c r="D44" s="21">
        <v>3757065</v>
      </c>
    </row>
    <row r="45" spans="1:4" ht="15.75" x14ac:dyDescent="0.25">
      <c r="A45" s="8" t="s">
        <v>42</v>
      </c>
      <c r="B45" s="9"/>
      <c r="C45" s="10"/>
      <c r="D45" s="22">
        <f>SUM(D46:D50)</f>
        <v>5782421112</v>
      </c>
    </row>
    <row r="46" spans="1:4" x14ac:dyDescent="0.25">
      <c r="A46" s="5"/>
      <c r="B46" s="6">
        <v>561</v>
      </c>
      <c r="C46" s="7" t="s">
        <v>43</v>
      </c>
      <c r="D46" s="21">
        <v>5179367200</v>
      </c>
    </row>
    <row r="47" spans="1:4" x14ac:dyDescent="0.25">
      <c r="A47" s="5"/>
      <c r="B47" s="6">
        <v>562</v>
      </c>
      <c r="C47" s="7" t="s">
        <v>44</v>
      </c>
      <c r="D47" s="21">
        <v>325241847</v>
      </c>
    </row>
    <row r="48" spans="1:4" x14ac:dyDescent="0.25">
      <c r="A48" s="5"/>
      <c r="B48" s="6">
        <v>563</v>
      </c>
      <c r="C48" s="7" t="s">
        <v>45</v>
      </c>
      <c r="D48" s="21">
        <v>562916</v>
      </c>
    </row>
    <row r="49" spans="1:4" x14ac:dyDescent="0.25">
      <c r="A49" s="5"/>
      <c r="B49" s="6">
        <v>564</v>
      </c>
      <c r="C49" s="7" t="s">
        <v>46</v>
      </c>
      <c r="D49" s="21">
        <v>41904728</v>
      </c>
    </row>
    <row r="50" spans="1:4" x14ac:dyDescent="0.25">
      <c r="A50" s="5"/>
      <c r="B50" s="6">
        <v>569</v>
      </c>
      <c r="C50" s="7" t="s">
        <v>47</v>
      </c>
      <c r="D50" s="21">
        <v>235344421</v>
      </c>
    </row>
    <row r="51" spans="1:4" ht="15.75" x14ac:dyDescent="0.25">
      <c r="A51" s="8" t="s">
        <v>48</v>
      </c>
      <c r="B51" s="9"/>
      <c r="C51" s="10"/>
      <c r="D51" s="22">
        <f>SUM(D52:D57)</f>
        <v>235429067</v>
      </c>
    </row>
    <row r="52" spans="1:4" x14ac:dyDescent="0.25">
      <c r="A52" s="5"/>
      <c r="B52" s="6">
        <v>571</v>
      </c>
      <c r="C52" s="7" t="s">
        <v>49</v>
      </c>
      <c r="D52" s="21">
        <v>59690997</v>
      </c>
    </row>
    <row r="53" spans="1:4" x14ac:dyDescent="0.25">
      <c r="A53" s="5"/>
      <c r="B53" s="6">
        <v>572</v>
      </c>
      <c r="C53" s="7" t="s">
        <v>50</v>
      </c>
      <c r="D53" s="21">
        <v>94315842</v>
      </c>
    </row>
    <row r="54" spans="1:4" x14ac:dyDescent="0.25">
      <c r="A54" s="5"/>
      <c r="B54" s="6">
        <v>573</v>
      </c>
      <c r="C54" s="7" t="s">
        <v>51</v>
      </c>
      <c r="D54" s="21">
        <v>26595860</v>
      </c>
    </row>
    <row r="55" spans="1:4" x14ac:dyDescent="0.25">
      <c r="A55" s="5"/>
      <c r="B55" s="6">
        <v>574</v>
      </c>
      <c r="C55" s="7" t="s">
        <v>52</v>
      </c>
      <c r="D55" s="21">
        <v>2384672</v>
      </c>
    </row>
    <row r="56" spans="1:4" x14ac:dyDescent="0.25">
      <c r="A56" s="5"/>
      <c r="B56" s="6">
        <v>575</v>
      </c>
      <c r="C56" s="7" t="s">
        <v>53</v>
      </c>
      <c r="D56" s="21">
        <v>47738748</v>
      </c>
    </row>
    <row r="57" spans="1:4" x14ac:dyDescent="0.25">
      <c r="A57" s="5"/>
      <c r="B57" s="6">
        <v>579</v>
      </c>
      <c r="C57" s="7" t="s">
        <v>54</v>
      </c>
      <c r="D57" s="21">
        <v>4702948</v>
      </c>
    </row>
    <row r="58" spans="1:4" ht="15.75" x14ac:dyDescent="0.25">
      <c r="A58" s="8" t="s">
        <v>55</v>
      </c>
      <c r="B58" s="9"/>
      <c r="C58" s="10"/>
      <c r="D58" s="22">
        <f>SUM(D59:D66)</f>
        <v>785550152</v>
      </c>
    </row>
    <row r="59" spans="1:4" x14ac:dyDescent="0.25">
      <c r="A59" s="5"/>
      <c r="B59" s="6">
        <v>581</v>
      </c>
      <c r="C59" s="7" t="s">
        <v>56</v>
      </c>
      <c r="D59" s="21">
        <v>295998581</v>
      </c>
    </row>
    <row r="60" spans="1:4" x14ac:dyDescent="0.25">
      <c r="A60" s="5"/>
      <c r="B60" s="6">
        <v>583</v>
      </c>
      <c r="C60" s="7" t="s">
        <v>72</v>
      </c>
      <c r="D60" s="21">
        <v>635975</v>
      </c>
    </row>
    <row r="61" spans="1:4" x14ac:dyDescent="0.25">
      <c r="A61" s="5"/>
      <c r="B61" s="6">
        <v>584</v>
      </c>
      <c r="C61" s="7" t="s">
        <v>57</v>
      </c>
      <c r="D61" s="21">
        <v>31641</v>
      </c>
    </row>
    <row r="62" spans="1:4" x14ac:dyDescent="0.25">
      <c r="A62" s="5"/>
      <c r="B62" s="6">
        <v>585</v>
      </c>
      <c r="C62" s="7" t="s">
        <v>58</v>
      </c>
      <c r="D62" s="21">
        <v>348656269</v>
      </c>
    </row>
    <row r="63" spans="1:4" x14ac:dyDescent="0.25">
      <c r="A63" s="5"/>
      <c r="B63" s="6">
        <v>590</v>
      </c>
      <c r="C63" s="7" t="s">
        <v>60</v>
      </c>
      <c r="D63" s="21">
        <v>97317876</v>
      </c>
    </row>
    <row r="64" spans="1:4" x14ac:dyDescent="0.25">
      <c r="A64" s="5"/>
      <c r="B64" s="6">
        <v>591</v>
      </c>
      <c r="C64" s="7" t="s">
        <v>61</v>
      </c>
      <c r="D64" s="21">
        <v>27014222</v>
      </c>
    </row>
    <row r="65" spans="1:4" x14ac:dyDescent="0.25">
      <c r="A65" s="5"/>
      <c r="B65" s="6">
        <v>592</v>
      </c>
      <c r="C65" s="7" t="s">
        <v>62</v>
      </c>
      <c r="D65" s="21">
        <v>1052186</v>
      </c>
    </row>
    <row r="66" spans="1:4" ht="15.75" thickBot="1" x14ac:dyDescent="0.3">
      <c r="A66" s="5"/>
      <c r="B66" s="6">
        <v>593</v>
      </c>
      <c r="C66" s="7" t="s">
        <v>63</v>
      </c>
      <c r="D66" s="21">
        <v>14843402</v>
      </c>
    </row>
    <row r="67" spans="1:4" ht="16.5" thickBot="1" x14ac:dyDescent="0.3">
      <c r="A67" s="12" t="s">
        <v>64</v>
      </c>
      <c r="B67" s="13"/>
      <c r="C67" s="14"/>
      <c r="D67" s="23">
        <f>SUM(D5,D15,D23,D33,D40,D45,D51,D58)</f>
        <v>15228673075</v>
      </c>
    </row>
    <row r="68" spans="1:4" x14ac:dyDescent="0.25">
      <c r="A68" s="11"/>
      <c r="B68" s="15"/>
      <c r="C68" s="15"/>
      <c r="D68" s="16"/>
    </row>
    <row r="69" spans="1:4" ht="30" customHeight="1" x14ac:dyDescent="0.25">
      <c r="A69" s="36" t="s">
        <v>114</v>
      </c>
      <c r="B69" s="37"/>
      <c r="C69" s="37"/>
      <c r="D69" s="38"/>
    </row>
    <row r="70" spans="1:4" x14ac:dyDescent="0.25">
      <c r="A70" s="11"/>
      <c r="B70" s="15"/>
      <c r="C70" s="15"/>
      <c r="D70" s="16"/>
    </row>
    <row r="71" spans="1:4" ht="15.75" thickBot="1" x14ac:dyDescent="0.3">
      <c r="A71" s="39" t="s">
        <v>65</v>
      </c>
      <c r="B71" s="40"/>
      <c r="C71" s="40"/>
      <c r="D71" s="41"/>
    </row>
  </sheetData>
  <mergeCells count="5">
    <mergeCell ref="A1:D1"/>
    <mergeCell ref="A2:D2"/>
    <mergeCell ref="A3:C4"/>
    <mergeCell ref="A69:D69"/>
    <mergeCell ref="A71:D71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2012-13 Expenditures&amp;RPage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71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90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SUM(D6:D14)</f>
        <v>1802613414</v>
      </c>
    </row>
    <row r="6" spans="1:4" x14ac:dyDescent="0.25">
      <c r="A6" s="5"/>
      <c r="B6" s="6">
        <v>511</v>
      </c>
      <c r="C6" s="7" t="s">
        <v>4</v>
      </c>
      <c r="D6" s="21">
        <v>3155447</v>
      </c>
    </row>
    <row r="7" spans="1:4" x14ac:dyDescent="0.25">
      <c r="A7" s="5"/>
      <c r="B7" s="6">
        <v>512</v>
      </c>
      <c r="C7" s="7" t="s">
        <v>5</v>
      </c>
      <c r="D7" s="21">
        <v>16098757</v>
      </c>
    </row>
    <row r="8" spans="1:4" x14ac:dyDescent="0.25">
      <c r="A8" s="5"/>
      <c r="B8" s="6">
        <v>513</v>
      </c>
      <c r="C8" s="7" t="s">
        <v>6</v>
      </c>
      <c r="D8" s="21">
        <v>430219331</v>
      </c>
    </row>
    <row r="9" spans="1:4" x14ac:dyDescent="0.25">
      <c r="A9" s="5"/>
      <c r="B9" s="6">
        <v>514</v>
      </c>
      <c r="C9" s="7" t="s">
        <v>7</v>
      </c>
      <c r="D9" s="21">
        <v>15408409</v>
      </c>
    </row>
    <row r="10" spans="1:4" x14ac:dyDescent="0.25">
      <c r="A10" s="5"/>
      <c r="B10" s="6">
        <v>515</v>
      </c>
      <c r="C10" s="7" t="s">
        <v>8</v>
      </c>
      <c r="D10" s="21">
        <v>25164538</v>
      </c>
    </row>
    <row r="11" spans="1:4" x14ac:dyDescent="0.25">
      <c r="A11" s="5"/>
      <c r="B11" s="6">
        <v>516</v>
      </c>
      <c r="C11" s="7" t="s">
        <v>9</v>
      </c>
      <c r="D11" s="21">
        <v>1117331</v>
      </c>
    </row>
    <row r="12" spans="1:4" x14ac:dyDescent="0.25">
      <c r="A12" s="5"/>
      <c r="B12" s="6">
        <v>517</v>
      </c>
      <c r="C12" s="7" t="s">
        <v>10</v>
      </c>
      <c r="D12" s="21">
        <v>1023906880</v>
      </c>
    </row>
    <row r="13" spans="1:4" x14ac:dyDescent="0.25">
      <c r="A13" s="5"/>
      <c r="B13" s="6">
        <v>518</v>
      </c>
      <c r="C13" s="7" t="s">
        <v>11</v>
      </c>
      <c r="D13" s="21">
        <v>25615792</v>
      </c>
    </row>
    <row r="14" spans="1:4" x14ac:dyDescent="0.25">
      <c r="A14" s="5"/>
      <c r="B14" s="6">
        <v>519</v>
      </c>
      <c r="C14" s="7" t="s">
        <v>12</v>
      </c>
      <c r="D14" s="21">
        <v>261926929</v>
      </c>
    </row>
    <row r="15" spans="1:4" ht="15.75" x14ac:dyDescent="0.25">
      <c r="A15" s="8" t="s">
        <v>13</v>
      </c>
      <c r="B15" s="9"/>
      <c r="C15" s="10"/>
      <c r="D15" s="22">
        <f>SUM(D16:D22)</f>
        <v>387739227</v>
      </c>
    </row>
    <row r="16" spans="1:4" x14ac:dyDescent="0.25">
      <c r="A16" s="5"/>
      <c r="B16" s="6">
        <v>521</v>
      </c>
      <c r="C16" s="7" t="s">
        <v>14</v>
      </c>
      <c r="D16" s="21">
        <v>2041159</v>
      </c>
    </row>
    <row r="17" spans="1:4" x14ac:dyDescent="0.25">
      <c r="A17" s="5"/>
      <c r="B17" s="6">
        <v>522</v>
      </c>
      <c r="C17" s="7" t="s">
        <v>15</v>
      </c>
      <c r="D17" s="21">
        <v>341854645</v>
      </c>
    </row>
    <row r="18" spans="1:4" x14ac:dyDescent="0.25">
      <c r="A18" s="5"/>
      <c r="B18" s="6">
        <v>524</v>
      </c>
      <c r="C18" s="7" t="s">
        <v>16</v>
      </c>
      <c r="D18" s="21">
        <v>4849423</v>
      </c>
    </row>
    <row r="19" spans="1:4" x14ac:dyDescent="0.25">
      <c r="A19" s="5"/>
      <c r="B19" s="6">
        <v>525</v>
      </c>
      <c r="C19" s="7" t="s">
        <v>17</v>
      </c>
      <c r="D19" s="21">
        <v>2987242</v>
      </c>
    </row>
    <row r="20" spans="1:4" x14ac:dyDescent="0.25">
      <c r="A20" s="5"/>
      <c r="B20" s="6">
        <v>526</v>
      </c>
      <c r="C20" s="7" t="s">
        <v>18</v>
      </c>
      <c r="D20" s="21">
        <v>17081268</v>
      </c>
    </row>
    <row r="21" spans="1:4" x14ac:dyDescent="0.25">
      <c r="A21" s="5"/>
      <c r="B21" s="6">
        <v>528</v>
      </c>
      <c r="C21" s="7" t="s">
        <v>67</v>
      </c>
      <c r="D21" s="21">
        <v>175</v>
      </c>
    </row>
    <row r="22" spans="1:4" x14ac:dyDescent="0.25">
      <c r="A22" s="5"/>
      <c r="B22" s="6">
        <v>529</v>
      </c>
      <c r="C22" s="7" t="s">
        <v>19</v>
      </c>
      <c r="D22" s="21">
        <v>18925315</v>
      </c>
    </row>
    <row r="23" spans="1:4" ht="15.75" x14ac:dyDescent="0.25">
      <c r="A23" s="8" t="s">
        <v>20</v>
      </c>
      <c r="B23" s="9"/>
      <c r="C23" s="10"/>
      <c r="D23" s="22">
        <f>SUM(D24:D32)</f>
        <v>3256374820</v>
      </c>
    </row>
    <row r="24" spans="1:4" x14ac:dyDescent="0.25">
      <c r="A24" s="5"/>
      <c r="B24" s="6">
        <v>531</v>
      </c>
      <c r="C24" s="7" t="s">
        <v>21</v>
      </c>
      <c r="D24" s="21">
        <v>1486400169</v>
      </c>
    </row>
    <row r="25" spans="1:4" x14ac:dyDescent="0.25">
      <c r="A25" s="5"/>
      <c r="B25" s="6">
        <v>532</v>
      </c>
      <c r="C25" s="7" t="s">
        <v>22</v>
      </c>
      <c r="D25" s="21">
        <v>56165399</v>
      </c>
    </row>
    <row r="26" spans="1:4" x14ac:dyDescent="0.25">
      <c r="A26" s="5"/>
      <c r="B26" s="6">
        <v>533</v>
      </c>
      <c r="C26" s="7" t="s">
        <v>23</v>
      </c>
      <c r="D26" s="21">
        <v>291791014</v>
      </c>
    </row>
    <row r="27" spans="1:4" x14ac:dyDescent="0.25">
      <c r="A27" s="5"/>
      <c r="B27" s="6">
        <v>534</v>
      </c>
      <c r="C27" s="7" t="s">
        <v>24</v>
      </c>
      <c r="D27" s="21">
        <v>39164687</v>
      </c>
    </row>
    <row r="28" spans="1:4" x14ac:dyDescent="0.25">
      <c r="A28" s="5"/>
      <c r="B28" s="6">
        <v>535</v>
      </c>
      <c r="C28" s="7" t="s">
        <v>25</v>
      </c>
      <c r="D28" s="21">
        <v>71160959</v>
      </c>
    </row>
    <row r="29" spans="1:4" x14ac:dyDescent="0.25">
      <c r="A29" s="5"/>
      <c r="B29" s="6">
        <v>536</v>
      </c>
      <c r="C29" s="7" t="s">
        <v>26</v>
      </c>
      <c r="D29" s="21">
        <v>250765832</v>
      </c>
    </row>
    <row r="30" spans="1:4" x14ac:dyDescent="0.25">
      <c r="A30" s="5"/>
      <c r="B30" s="6">
        <v>537</v>
      </c>
      <c r="C30" s="7" t="s">
        <v>27</v>
      </c>
      <c r="D30" s="21">
        <v>385520533</v>
      </c>
    </row>
    <row r="31" spans="1:4" x14ac:dyDescent="0.25">
      <c r="A31" s="5"/>
      <c r="B31" s="6">
        <v>538</v>
      </c>
      <c r="C31" s="7" t="s">
        <v>28</v>
      </c>
      <c r="D31" s="21">
        <v>241035840</v>
      </c>
    </row>
    <row r="32" spans="1:4" x14ac:dyDescent="0.25">
      <c r="A32" s="5"/>
      <c r="B32" s="6">
        <v>539</v>
      </c>
      <c r="C32" s="7" t="s">
        <v>29</v>
      </c>
      <c r="D32" s="21">
        <v>434370387</v>
      </c>
    </row>
    <row r="33" spans="1:4" ht="15.75" x14ac:dyDescent="0.25">
      <c r="A33" s="8" t="s">
        <v>30</v>
      </c>
      <c r="B33" s="9"/>
      <c r="C33" s="10"/>
      <c r="D33" s="22">
        <f>SUM(D34:D39)</f>
        <v>1600584875</v>
      </c>
    </row>
    <row r="34" spans="1:4" x14ac:dyDescent="0.25">
      <c r="A34" s="5"/>
      <c r="B34" s="6">
        <v>541</v>
      </c>
      <c r="C34" s="7" t="s">
        <v>31</v>
      </c>
      <c r="D34" s="21">
        <v>356492116</v>
      </c>
    </row>
    <row r="35" spans="1:4" x14ac:dyDescent="0.25">
      <c r="A35" s="5"/>
      <c r="B35" s="6">
        <v>542</v>
      </c>
      <c r="C35" s="7" t="s">
        <v>32</v>
      </c>
      <c r="D35" s="21">
        <v>748118578</v>
      </c>
    </row>
    <row r="36" spans="1:4" x14ac:dyDescent="0.25">
      <c r="A36" s="5"/>
      <c r="B36" s="6">
        <v>543</v>
      </c>
      <c r="C36" s="7" t="s">
        <v>33</v>
      </c>
      <c r="D36" s="21">
        <v>90191178</v>
      </c>
    </row>
    <row r="37" spans="1:4" x14ac:dyDescent="0.25">
      <c r="A37" s="5"/>
      <c r="B37" s="6">
        <v>544</v>
      </c>
      <c r="C37" s="7" t="s">
        <v>34</v>
      </c>
      <c r="D37" s="21">
        <v>372659719</v>
      </c>
    </row>
    <row r="38" spans="1:4" x14ac:dyDescent="0.25">
      <c r="A38" s="5"/>
      <c r="B38" s="6">
        <v>545</v>
      </c>
      <c r="C38" s="7" t="s">
        <v>35</v>
      </c>
      <c r="D38" s="21">
        <v>5893817</v>
      </c>
    </row>
    <row r="39" spans="1:4" x14ac:dyDescent="0.25">
      <c r="A39" s="5"/>
      <c r="B39" s="6">
        <v>549</v>
      </c>
      <c r="C39" s="7" t="s">
        <v>36</v>
      </c>
      <c r="D39" s="21">
        <v>27229467</v>
      </c>
    </row>
    <row r="40" spans="1:4" ht="15.75" x14ac:dyDescent="0.25">
      <c r="A40" s="8" t="s">
        <v>37</v>
      </c>
      <c r="B40" s="9"/>
      <c r="C40" s="10"/>
      <c r="D40" s="22">
        <f>SUM(D41:D44)</f>
        <v>1224518230</v>
      </c>
    </row>
    <row r="41" spans="1:4" x14ac:dyDescent="0.25">
      <c r="A41" s="5"/>
      <c r="B41" s="6">
        <v>551</v>
      </c>
      <c r="C41" s="7" t="s">
        <v>38</v>
      </c>
      <c r="D41" s="21">
        <v>18763057</v>
      </c>
    </row>
    <row r="42" spans="1:4" x14ac:dyDescent="0.25">
      <c r="A42" s="5"/>
      <c r="B42" s="6">
        <v>552</v>
      </c>
      <c r="C42" s="7" t="s">
        <v>39</v>
      </c>
      <c r="D42" s="21">
        <v>42166354</v>
      </c>
    </row>
    <row r="43" spans="1:4" x14ac:dyDescent="0.25">
      <c r="A43" s="5"/>
      <c r="B43" s="6">
        <v>554</v>
      </c>
      <c r="C43" s="7" t="s">
        <v>40</v>
      </c>
      <c r="D43" s="21">
        <v>1158069591</v>
      </c>
    </row>
    <row r="44" spans="1:4" x14ac:dyDescent="0.25">
      <c r="A44" s="5"/>
      <c r="B44" s="6">
        <v>559</v>
      </c>
      <c r="C44" s="7" t="s">
        <v>41</v>
      </c>
      <c r="D44" s="21">
        <v>5519228</v>
      </c>
    </row>
    <row r="45" spans="1:4" ht="15.75" x14ac:dyDescent="0.25">
      <c r="A45" s="8" t="s">
        <v>42</v>
      </c>
      <c r="B45" s="9"/>
      <c r="C45" s="10"/>
      <c r="D45" s="22">
        <f>SUM(D46:D49)</f>
        <v>6040374055</v>
      </c>
    </row>
    <row r="46" spans="1:4" x14ac:dyDescent="0.25">
      <c r="A46" s="5"/>
      <c r="B46" s="6">
        <v>561</v>
      </c>
      <c r="C46" s="7" t="s">
        <v>43</v>
      </c>
      <c r="D46" s="21">
        <v>5444373235</v>
      </c>
    </row>
    <row r="47" spans="1:4" x14ac:dyDescent="0.25">
      <c r="A47" s="5"/>
      <c r="B47" s="6">
        <v>562</v>
      </c>
      <c r="C47" s="7" t="s">
        <v>44</v>
      </c>
      <c r="D47" s="21">
        <v>328817040</v>
      </c>
    </row>
    <row r="48" spans="1:4" x14ac:dyDescent="0.25">
      <c r="A48" s="5"/>
      <c r="B48" s="6">
        <v>564</v>
      </c>
      <c r="C48" s="7" t="s">
        <v>46</v>
      </c>
      <c r="D48" s="21">
        <v>34228407</v>
      </c>
    </row>
    <row r="49" spans="1:4" x14ac:dyDescent="0.25">
      <c r="A49" s="5"/>
      <c r="B49" s="6">
        <v>569</v>
      </c>
      <c r="C49" s="7" t="s">
        <v>47</v>
      </c>
      <c r="D49" s="21">
        <v>232955373</v>
      </c>
    </row>
    <row r="50" spans="1:4" ht="15.75" x14ac:dyDescent="0.25">
      <c r="A50" s="8" t="s">
        <v>48</v>
      </c>
      <c r="B50" s="9"/>
      <c r="C50" s="10"/>
      <c r="D50" s="22">
        <f>SUM(D51:D56)</f>
        <v>240924269</v>
      </c>
    </row>
    <row r="51" spans="1:4" x14ac:dyDescent="0.25">
      <c r="A51" s="5"/>
      <c r="B51" s="6">
        <v>571</v>
      </c>
      <c r="C51" s="7" t="s">
        <v>49</v>
      </c>
      <c r="D51" s="21">
        <v>60570454</v>
      </c>
    </row>
    <row r="52" spans="1:4" x14ac:dyDescent="0.25">
      <c r="A52" s="5"/>
      <c r="B52" s="6">
        <v>572</v>
      </c>
      <c r="C52" s="7" t="s">
        <v>50</v>
      </c>
      <c r="D52" s="21">
        <v>97576675</v>
      </c>
    </row>
    <row r="53" spans="1:4" x14ac:dyDescent="0.25">
      <c r="A53" s="5"/>
      <c r="B53" s="6">
        <v>573</v>
      </c>
      <c r="C53" s="7" t="s">
        <v>51</v>
      </c>
      <c r="D53" s="21">
        <v>22293469</v>
      </c>
    </row>
    <row r="54" spans="1:4" x14ac:dyDescent="0.25">
      <c r="A54" s="5"/>
      <c r="B54" s="6">
        <v>574</v>
      </c>
      <c r="C54" s="7" t="s">
        <v>52</v>
      </c>
      <c r="D54" s="21">
        <v>2422048</v>
      </c>
    </row>
    <row r="55" spans="1:4" x14ac:dyDescent="0.25">
      <c r="A55" s="5"/>
      <c r="B55" s="6">
        <v>575</v>
      </c>
      <c r="C55" s="7" t="s">
        <v>53</v>
      </c>
      <c r="D55" s="21">
        <v>56625356</v>
      </c>
    </row>
    <row r="56" spans="1:4" x14ac:dyDescent="0.25">
      <c r="A56" s="5"/>
      <c r="B56" s="6">
        <v>579</v>
      </c>
      <c r="C56" s="7" t="s">
        <v>54</v>
      </c>
      <c r="D56" s="21">
        <v>1436267</v>
      </c>
    </row>
    <row r="57" spans="1:4" ht="15.75" x14ac:dyDescent="0.25">
      <c r="A57" s="8" t="s">
        <v>55</v>
      </c>
      <c r="B57" s="9"/>
      <c r="C57" s="10"/>
      <c r="D57" s="22">
        <f>SUM(D58:D66)</f>
        <v>838119855</v>
      </c>
    </row>
    <row r="58" spans="1:4" x14ac:dyDescent="0.25">
      <c r="A58" s="5"/>
      <c r="B58" s="6">
        <v>581</v>
      </c>
      <c r="C58" s="7" t="s">
        <v>56</v>
      </c>
      <c r="D58" s="21">
        <v>250415897</v>
      </c>
    </row>
    <row r="59" spans="1:4" x14ac:dyDescent="0.25">
      <c r="A59" s="5"/>
      <c r="B59" s="6">
        <v>583</v>
      </c>
      <c r="C59" s="7" t="s">
        <v>72</v>
      </c>
      <c r="D59" s="21">
        <v>437071</v>
      </c>
    </row>
    <row r="60" spans="1:4" x14ac:dyDescent="0.25">
      <c r="A60" s="5"/>
      <c r="B60" s="6">
        <v>584</v>
      </c>
      <c r="C60" s="7" t="s">
        <v>57</v>
      </c>
      <c r="D60" s="21">
        <v>251457</v>
      </c>
    </row>
    <row r="61" spans="1:4" x14ac:dyDescent="0.25">
      <c r="A61" s="5"/>
      <c r="B61" s="6">
        <v>585</v>
      </c>
      <c r="C61" s="7" t="s">
        <v>58</v>
      </c>
      <c r="D61" s="21">
        <v>417750326</v>
      </c>
    </row>
    <row r="62" spans="1:4" x14ac:dyDescent="0.25">
      <c r="A62" s="5"/>
      <c r="B62" s="6">
        <v>588</v>
      </c>
      <c r="C62" s="7" t="s">
        <v>91</v>
      </c>
      <c r="D62" s="21">
        <v>2092254</v>
      </c>
    </row>
    <row r="63" spans="1:4" x14ac:dyDescent="0.25">
      <c r="A63" s="5"/>
      <c r="B63" s="6">
        <v>590</v>
      </c>
      <c r="C63" s="7" t="s">
        <v>60</v>
      </c>
      <c r="D63" s="21">
        <v>97486990</v>
      </c>
    </row>
    <row r="64" spans="1:4" x14ac:dyDescent="0.25">
      <c r="A64" s="5"/>
      <c r="B64" s="6">
        <v>591</v>
      </c>
      <c r="C64" s="7" t="s">
        <v>61</v>
      </c>
      <c r="D64" s="21">
        <v>28970465</v>
      </c>
    </row>
    <row r="65" spans="1:4" x14ac:dyDescent="0.25">
      <c r="A65" s="5"/>
      <c r="B65" s="6">
        <v>592</v>
      </c>
      <c r="C65" s="7" t="s">
        <v>62</v>
      </c>
      <c r="D65" s="21">
        <v>1519009</v>
      </c>
    </row>
    <row r="66" spans="1:4" ht="15.75" thickBot="1" x14ac:dyDescent="0.3">
      <c r="A66" s="5"/>
      <c r="B66" s="6">
        <v>593</v>
      </c>
      <c r="C66" s="7" t="s">
        <v>63</v>
      </c>
      <c r="D66" s="21">
        <v>39196386</v>
      </c>
    </row>
    <row r="67" spans="1:4" ht="16.5" thickBot="1" x14ac:dyDescent="0.3">
      <c r="A67" s="12" t="s">
        <v>64</v>
      </c>
      <c r="B67" s="13"/>
      <c r="C67" s="14"/>
      <c r="D67" s="23">
        <f>SUM(D5,D15,D23,D33,D40,D45,D50,D57)</f>
        <v>15391248745</v>
      </c>
    </row>
    <row r="68" spans="1:4" x14ac:dyDescent="0.25">
      <c r="A68" s="11"/>
      <c r="B68" s="15"/>
      <c r="C68" s="15"/>
      <c r="D68" s="16"/>
    </row>
    <row r="69" spans="1:4" ht="30" customHeight="1" x14ac:dyDescent="0.25">
      <c r="A69" s="36" t="s">
        <v>114</v>
      </c>
      <c r="B69" s="37"/>
      <c r="C69" s="37"/>
      <c r="D69" s="38"/>
    </row>
    <row r="70" spans="1:4" x14ac:dyDescent="0.25">
      <c r="A70" s="11"/>
      <c r="B70" s="15"/>
      <c r="C70" s="15"/>
      <c r="D70" s="16"/>
    </row>
    <row r="71" spans="1:4" ht="15.75" thickBot="1" x14ac:dyDescent="0.3">
      <c r="A71" s="39" t="s">
        <v>65</v>
      </c>
      <c r="B71" s="40"/>
      <c r="C71" s="40"/>
      <c r="D71" s="41"/>
    </row>
  </sheetData>
  <mergeCells count="5">
    <mergeCell ref="A1:D1"/>
    <mergeCell ref="A2:D2"/>
    <mergeCell ref="A3:C4"/>
    <mergeCell ref="A69:D69"/>
    <mergeCell ref="A71:D71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2011-12 Expenditures&amp;RPage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69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92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SUM(D6:D14)</f>
        <v>1816973230</v>
      </c>
    </row>
    <row r="6" spans="1:4" x14ac:dyDescent="0.25">
      <c r="A6" s="5"/>
      <c r="B6" s="6">
        <v>511</v>
      </c>
      <c r="C6" s="7" t="s">
        <v>4</v>
      </c>
      <c r="D6" s="21">
        <v>3517387</v>
      </c>
    </row>
    <row r="7" spans="1:4" x14ac:dyDescent="0.25">
      <c r="A7" s="5"/>
      <c r="B7" s="6">
        <v>512</v>
      </c>
      <c r="C7" s="7" t="s">
        <v>5</v>
      </c>
      <c r="D7" s="21">
        <v>17719790</v>
      </c>
    </row>
    <row r="8" spans="1:4" x14ac:dyDescent="0.25">
      <c r="A8" s="5"/>
      <c r="B8" s="6">
        <v>513</v>
      </c>
      <c r="C8" s="7" t="s">
        <v>6</v>
      </c>
      <c r="D8" s="21">
        <v>431891432</v>
      </c>
    </row>
    <row r="9" spans="1:4" x14ac:dyDescent="0.25">
      <c r="A9" s="5"/>
      <c r="B9" s="6">
        <v>514</v>
      </c>
      <c r="C9" s="7" t="s">
        <v>7</v>
      </c>
      <c r="D9" s="21">
        <v>19874472</v>
      </c>
    </row>
    <row r="10" spans="1:4" x14ac:dyDescent="0.25">
      <c r="A10" s="5"/>
      <c r="B10" s="6">
        <v>515</v>
      </c>
      <c r="C10" s="7" t="s">
        <v>8</v>
      </c>
      <c r="D10" s="21">
        <v>26756721</v>
      </c>
    </row>
    <row r="11" spans="1:4" x14ac:dyDescent="0.25">
      <c r="A11" s="5"/>
      <c r="B11" s="6">
        <v>516</v>
      </c>
      <c r="C11" s="7" t="s">
        <v>9</v>
      </c>
      <c r="D11" s="21">
        <v>1090118</v>
      </c>
    </row>
    <row r="12" spans="1:4" x14ac:dyDescent="0.25">
      <c r="A12" s="5"/>
      <c r="B12" s="6">
        <v>517</v>
      </c>
      <c r="C12" s="7" t="s">
        <v>10</v>
      </c>
      <c r="D12" s="21">
        <v>1031172273</v>
      </c>
    </row>
    <row r="13" spans="1:4" x14ac:dyDescent="0.25">
      <c r="A13" s="5"/>
      <c r="B13" s="6">
        <v>518</v>
      </c>
      <c r="C13" s="7" t="s">
        <v>11</v>
      </c>
      <c r="D13" s="21">
        <v>26933401</v>
      </c>
    </row>
    <row r="14" spans="1:4" x14ac:dyDescent="0.25">
      <c r="A14" s="5"/>
      <c r="B14" s="6">
        <v>519</v>
      </c>
      <c r="C14" s="7" t="s">
        <v>12</v>
      </c>
      <c r="D14" s="21">
        <v>258017636</v>
      </c>
    </row>
    <row r="15" spans="1:4" ht="15.75" x14ac:dyDescent="0.25">
      <c r="A15" s="8" t="s">
        <v>13</v>
      </c>
      <c r="B15" s="9"/>
      <c r="C15" s="10"/>
      <c r="D15" s="22">
        <f>SUM(D16:D22)</f>
        <v>426436613</v>
      </c>
    </row>
    <row r="16" spans="1:4" x14ac:dyDescent="0.25">
      <c r="A16" s="5"/>
      <c r="B16" s="6">
        <v>521</v>
      </c>
      <c r="C16" s="7" t="s">
        <v>14</v>
      </c>
      <c r="D16" s="21">
        <v>2100698</v>
      </c>
    </row>
    <row r="17" spans="1:4" x14ac:dyDescent="0.25">
      <c r="A17" s="5"/>
      <c r="B17" s="6">
        <v>522</v>
      </c>
      <c r="C17" s="7" t="s">
        <v>15</v>
      </c>
      <c r="D17" s="21">
        <v>378643848</v>
      </c>
    </row>
    <row r="18" spans="1:4" x14ac:dyDescent="0.25">
      <c r="A18" s="5"/>
      <c r="B18" s="6">
        <v>524</v>
      </c>
      <c r="C18" s="7" t="s">
        <v>16</v>
      </c>
      <c r="D18" s="21">
        <v>3668032</v>
      </c>
    </row>
    <row r="19" spans="1:4" x14ac:dyDescent="0.25">
      <c r="A19" s="5"/>
      <c r="B19" s="6">
        <v>525</v>
      </c>
      <c r="C19" s="7" t="s">
        <v>17</v>
      </c>
      <c r="D19" s="21">
        <v>4440347</v>
      </c>
    </row>
    <row r="20" spans="1:4" x14ac:dyDescent="0.25">
      <c r="A20" s="5"/>
      <c r="B20" s="6">
        <v>526</v>
      </c>
      <c r="C20" s="7" t="s">
        <v>18</v>
      </c>
      <c r="D20" s="21">
        <v>18006274</v>
      </c>
    </row>
    <row r="21" spans="1:4" x14ac:dyDescent="0.25">
      <c r="A21" s="5"/>
      <c r="B21" s="6">
        <v>528</v>
      </c>
      <c r="C21" s="7" t="s">
        <v>67</v>
      </c>
      <c r="D21" s="21">
        <v>175</v>
      </c>
    </row>
    <row r="22" spans="1:4" x14ac:dyDescent="0.25">
      <c r="A22" s="5"/>
      <c r="B22" s="6">
        <v>529</v>
      </c>
      <c r="C22" s="7" t="s">
        <v>19</v>
      </c>
      <c r="D22" s="21">
        <v>19577239</v>
      </c>
    </row>
    <row r="23" spans="1:4" ht="15.75" x14ac:dyDescent="0.25">
      <c r="A23" s="8" t="s">
        <v>20</v>
      </c>
      <c r="B23" s="9"/>
      <c r="C23" s="10"/>
      <c r="D23" s="22">
        <f>SUM(D24:D32)</f>
        <v>2930694518</v>
      </c>
    </row>
    <row r="24" spans="1:4" x14ac:dyDescent="0.25">
      <c r="A24" s="5"/>
      <c r="B24" s="6">
        <v>531</v>
      </c>
      <c r="C24" s="7" t="s">
        <v>21</v>
      </c>
      <c r="D24" s="21">
        <v>885857133</v>
      </c>
    </row>
    <row r="25" spans="1:4" x14ac:dyDescent="0.25">
      <c r="A25" s="5"/>
      <c r="B25" s="6">
        <v>532</v>
      </c>
      <c r="C25" s="7" t="s">
        <v>22</v>
      </c>
      <c r="D25" s="21">
        <v>60103121</v>
      </c>
    </row>
    <row r="26" spans="1:4" x14ac:dyDescent="0.25">
      <c r="A26" s="5"/>
      <c r="B26" s="6">
        <v>533</v>
      </c>
      <c r="C26" s="7" t="s">
        <v>23</v>
      </c>
      <c r="D26" s="21">
        <v>260323312</v>
      </c>
    </row>
    <row r="27" spans="1:4" x14ac:dyDescent="0.25">
      <c r="A27" s="5"/>
      <c r="B27" s="6">
        <v>534</v>
      </c>
      <c r="C27" s="7" t="s">
        <v>24</v>
      </c>
      <c r="D27" s="21">
        <v>35075802</v>
      </c>
    </row>
    <row r="28" spans="1:4" x14ac:dyDescent="0.25">
      <c r="A28" s="5"/>
      <c r="B28" s="6">
        <v>535</v>
      </c>
      <c r="C28" s="7" t="s">
        <v>25</v>
      </c>
      <c r="D28" s="21">
        <v>64035336</v>
      </c>
    </row>
    <row r="29" spans="1:4" x14ac:dyDescent="0.25">
      <c r="A29" s="5"/>
      <c r="B29" s="6">
        <v>536</v>
      </c>
      <c r="C29" s="7" t="s">
        <v>26</v>
      </c>
      <c r="D29" s="21">
        <v>205694946</v>
      </c>
    </row>
    <row r="30" spans="1:4" x14ac:dyDescent="0.25">
      <c r="A30" s="5"/>
      <c r="B30" s="6">
        <v>537</v>
      </c>
      <c r="C30" s="7" t="s">
        <v>27</v>
      </c>
      <c r="D30" s="21">
        <v>440817805</v>
      </c>
    </row>
    <row r="31" spans="1:4" x14ac:dyDescent="0.25">
      <c r="A31" s="5"/>
      <c r="B31" s="6">
        <v>538</v>
      </c>
      <c r="C31" s="7" t="s">
        <v>28</v>
      </c>
      <c r="D31" s="21">
        <v>281521397</v>
      </c>
    </row>
    <row r="32" spans="1:4" x14ac:dyDescent="0.25">
      <c r="A32" s="5"/>
      <c r="B32" s="6">
        <v>539</v>
      </c>
      <c r="C32" s="7" t="s">
        <v>29</v>
      </c>
      <c r="D32" s="21">
        <v>697265666</v>
      </c>
    </row>
    <row r="33" spans="1:4" ht="15.75" x14ac:dyDescent="0.25">
      <c r="A33" s="8" t="s">
        <v>30</v>
      </c>
      <c r="B33" s="9"/>
      <c r="C33" s="10"/>
      <c r="D33" s="22">
        <f>SUM(D34:D39)</f>
        <v>1607696604</v>
      </c>
    </row>
    <row r="34" spans="1:4" x14ac:dyDescent="0.25">
      <c r="A34" s="5"/>
      <c r="B34" s="6">
        <v>541</v>
      </c>
      <c r="C34" s="7" t="s">
        <v>31</v>
      </c>
      <c r="D34" s="21">
        <v>315025376</v>
      </c>
    </row>
    <row r="35" spans="1:4" x14ac:dyDescent="0.25">
      <c r="A35" s="5"/>
      <c r="B35" s="6">
        <v>542</v>
      </c>
      <c r="C35" s="7" t="s">
        <v>32</v>
      </c>
      <c r="D35" s="21">
        <v>699780092</v>
      </c>
    </row>
    <row r="36" spans="1:4" x14ac:dyDescent="0.25">
      <c r="A36" s="5"/>
      <c r="B36" s="6">
        <v>543</v>
      </c>
      <c r="C36" s="7" t="s">
        <v>33</v>
      </c>
      <c r="D36" s="21">
        <v>89731077</v>
      </c>
    </row>
    <row r="37" spans="1:4" x14ac:dyDescent="0.25">
      <c r="A37" s="5"/>
      <c r="B37" s="6">
        <v>544</v>
      </c>
      <c r="C37" s="7" t="s">
        <v>34</v>
      </c>
      <c r="D37" s="21">
        <v>474568670</v>
      </c>
    </row>
    <row r="38" spans="1:4" x14ac:dyDescent="0.25">
      <c r="A38" s="5"/>
      <c r="B38" s="6">
        <v>545</v>
      </c>
      <c r="C38" s="7" t="s">
        <v>35</v>
      </c>
      <c r="D38" s="21">
        <v>5563918</v>
      </c>
    </row>
    <row r="39" spans="1:4" x14ac:dyDescent="0.25">
      <c r="A39" s="5"/>
      <c r="B39" s="6">
        <v>549</v>
      </c>
      <c r="C39" s="7" t="s">
        <v>36</v>
      </c>
      <c r="D39" s="21">
        <v>23027471</v>
      </c>
    </row>
    <row r="40" spans="1:4" ht="15.75" x14ac:dyDescent="0.25">
      <c r="A40" s="8" t="s">
        <v>37</v>
      </c>
      <c r="B40" s="9"/>
      <c r="C40" s="10"/>
      <c r="D40" s="22">
        <f>SUM(D41:D44)</f>
        <v>1100432951</v>
      </c>
    </row>
    <row r="41" spans="1:4" x14ac:dyDescent="0.25">
      <c r="A41" s="5"/>
      <c r="B41" s="6">
        <v>551</v>
      </c>
      <c r="C41" s="7" t="s">
        <v>38</v>
      </c>
      <c r="D41" s="21">
        <v>14031852</v>
      </c>
    </row>
    <row r="42" spans="1:4" x14ac:dyDescent="0.25">
      <c r="A42" s="5"/>
      <c r="B42" s="6">
        <v>552</v>
      </c>
      <c r="C42" s="7" t="s">
        <v>39</v>
      </c>
      <c r="D42" s="21">
        <v>30522592</v>
      </c>
    </row>
    <row r="43" spans="1:4" x14ac:dyDescent="0.25">
      <c r="A43" s="5"/>
      <c r="B43" s="6">
        <v>554</v>
      </c>
      <c r="C43" s="7" t="s">
        <v>40</v>
      </c>
      <c r="D43" s="21">
        <v>1050637877</v>
      </c>
    </row>
    <row r="44" spans="1:4" x14ac:dyDescent="0.25">
      <c r="A44" s="5"/>
      <c r="B44" s="6">
        <v>559</v>
      </c>
      <c r="C44" s="7" t="s">
        <v>41</v>
      </c>
      <c r="D44" s="21">
        <v>5240630</v>
      </c>
    </row>
    <row r="45" spans="1:4" ht="15.75" x14ac:dyDescent="0.25">
      <c r="A45" s="8" t="s">
        <v>42</v>
      </c>
      <c r="B45" s="9"/>
      <c r="C45" s="10"/>
      <c r="D45" s="22">
        <f>SUM(D46:D49)</f>
        <v>6084829989</v>
      </c>
    </row>
    <row r="46" spans="1:4" x14ac:dyDescent="0.25">
      <c r="A46" s="5"/>
      <c r="B46" s="6">
        <v>561</v>
      </c>
      <c r="C46" s="7" t="s">
        <v>43</v>
      </c>
      <c r="D46" s="21">
        <v>5511901162</v>
      </c>
    </row>
    <row r="47" spans="1:4" x14ac:dyDescent="0.25">
      <c r="A47" s="5"/>
      <c r="B47" s="6">
        <v>562</v>
      </c>
      <c r="C47" s="7" t="s">
        <v>44</v>
      </c>
      <c r="D47" s="21">
        <v>296063234</v>
      </c>
    </row>
    <row r="48" spans="1:4" x14ac:dyDescent="0.25">
      <c r="A48" s="5"/>
      <c r="B48" s="6">
        <v>564</v>
      </c>
      <c r="C48" s="7" t="s">
        <v>46</v>
      </c>
      <c r="D48" s="21">
        <v>34570850</v>
      </c>
    </row>
    <row r="49" spans="1:4" x14ac:dyDescent="0.25">
      <c r="A49" s="5"/>
      <c r="B49" s="6">
        <v>569</v>
      </c>
      <c r="C49" s="7" t="s">
        <v>47</v>
      </c>
      <c r="D49" s="21">
        <v>242294743</v>
      </c>
    </row>
    <row r="50" spans="1:4" ht="15.75" x14ac:dyDescent="0.25">
      <c r="A50" s="8" t="s">
        <v>48</v>
      </c>
      <c r="B50" s="9"/>
      <c r="C50" s="10"/>
      <c r="D50" s="22">
        <f>SUM(D51:D56)</f>
        <v>229075932</v>
      </c>
    </row>
    <row r="51" spans="1:4" x14ac:dyDescent="0.25">
      <c r="A51" s="5"/>
      <c r="B51" s="6">
        <v>571</v>
      </c>
      <c r="C51" s="7" t="s">
        <v>49</v>
      </c>
      <c r="D51" s="21">
        <v>57165627</v>
      </c>
    </row>
    <row r="52" spans="1:4" x14ac:dyDescent="0.25">
      <c r="A52" s="5"/>
      <c r="B52" s="6">
        <v>572</v>
      </c>
      <c r="C52" s="7" t="s">
        <v>50</v>
      </c>
      <c r="D52" s="21">
        <v>89567567</v>
      </c>
    </row>
    <row r="53" spans="1:4" x14ac:dyDescent="0.25">
      <c r="A53" s="5"/>
      <c r="B53" s="6">
        <v>573</v>
      </c>
      <c r="C53" s="7" t="s">
        <v>51</v>
      </c>
      <c r="D53" s="21">
        <v>22059527</v>
      </c>
    </row>
    <row r="54" spans="1:4" x14ac:dyDescent="0.25">
      <c r="A54" s="5"/>
      <c r="B54" s="6">
        <v>574</v>
      </c>
      <c r="C54" s="7" t="s">
        <v>52</v>
      </c>
      <c r="D54" s="21">
        <v>1747485</v>
      </c>
    </row>
    <row r="55" spans="1:4" x14ac:dyDescent="0.25">
      <c r="A55" s="5"/>
      <c r="B55" s="6">
        <v>575</v>
      </c>
      <c r="C55" s="7" t="s">
        <v>53</v>
      </c>
      <c r="D55" s="21">
        <v>57571274</v>
      </c>
    </row>
    <row r="56" spans="1:4" x14ac:dyDescent="0.25">
      <c r="A56" s="5"/>
      <c r="B56" s="6">
        <v>579</v>
      </c>
      <c r="C56" s="7" t="s">
        <v>54</v>
      </c>
      <c r="D56" s="21">
        <v>964452</v>
      </c>
    </row>
    <row r="57" spans="1:4" ht="15.75" x14ac:dyDescent="0.25">
      <c r="A57" s="8" t="s">
        <v>55</v>
      </c>
      <c r="B57" s="9"/>
      <c r="C57" s="10"/>
      <c r="D57" s="22">
        <f>SUM(D58:D64)</f>
        <v>940160474</v>
      </c>
    </row>
    <row r="58" spans="1:4" x14ac:dyDescent="0.25">
      <c r="A58" s="5"/>
      <c r="B58" s="6">
        <v>581</v>
      </c>
      <c r="C58" s="7" t="s">
        <v>56</v>
      </c>
      <c r="D58" s="21">
        <v>696966434</v>
      </c>
    </row>
    <row r="59" spans="1:4" x14ac:dyDescent="0.25">
      <c r="A59" s="5"/>
      <c r="B59" s="6">
        <v>584</v>
      </c>
      <c r="C59" s="7" t="s">
        <v>57</v>
      </c>
      <c r="D59" s="21">
        <v>36842</v>
      </c>
    </row>
    <row r="60" spans="1:4" x14ac:dyDescent="0.25">
      <c r="A60" s="5"/>
      <c r="B60" s="6">
        <v>585</v>
      </c>
      <c r="C60" s="7" t="s">
        <v>58</v>
      </c>
      <c r="D60" s="21">
        <v>61577739</v>
      </c>
    </row>
    <row r="61" spans="1:4" x14ac:dyDescent="0.25">
      <c r="A61" s="5"/>
      <c r="B61" s="6">
        <v>590</v>
      </c>
      <c r="C61" s="7" t="s">
        <v>60</v>
      </c>
      <c r="D61" s="21">
        <v>138791163</v>
      </c>
    </row>
    <row r="62" spans="1:4" x14ac:dyDescent="0.25">
      <c r="A62" s="5"/>
      <c r="B62" s="6">
        <v>591</v>
      </c>
      <c r="C62" s="7" t="s">
        <v>61</v>
      </c>
      <c r="D62" s="21">
        <v>24354199</v>
      </c>
    </row>
    <row r="63" spans="1:4" x14ac:dyDescent="0.25">
      <c r="A63" s="5"/>
      <c r="B63" s="6">
        <v>592</v>
      </c>
      <c r="C63" s="7" t="s">
        <v>62</v>
      </c>
      <c r="D63" s="21">
        <v>461381</v>
      </c>
    </row>
    <row r="64" spans="1:4" ht="15.75" thickBot="1" x14ac:dyDescent="0.3">
      <c r="A64" s="5"/>
      <c r="B64" s="6">
        <v>593</v>
      </c>
      <c r="C64" s="7" t="s">
        <v>63</v>
      </c>
      <c r="D64" s="21">
        <v>17972716</v>
      </c>
    </row>
    <row r="65" spans="1:4" ht="16.5" thickBot="1" x14ac:dyDescent="0.3">
      <c r="A65" s="12" t="s">
        <v>64</v>
      </c>
      <c r="B65" s="13"/>
      <c r="C65" s="14"/>
      <c r="D65" s="23">
        <f>SUM(D5,D15,D23,D33,D40,D45,D50,D57)</f>
        <v>15136300311</v>
      </c>
    </row>
    <row r="66" spans="1:4" x14ac:dyDescent="0.25">
      <c r="A66" s="11"/>
      <c r="B66" s="15"/>
      <c r="C66" s="15"/>
      <c r="D66" s="16"/>
    </row>
    <row r="67" spans="1:4" ht="30" customHeight="1" x14ac:dyDescent="0.25">
      <c r="A67" s="36" t="s">
        <v>114</v>
      </c>
      <c r="B67" s="37"/>
      <c r="C67" s="37"/>
      <c r="D67" s="38"/>
    </row>
    <row r="68" spans="1:4" x14ac:dyDescent="0.25">
      <c r="A68" s="11"/>
      <c r="B68" s="15"/>
      <c r="C68" s="15"/>
      <c r="D68" s="16"/>
    </row>
    <row r="69" spans="1:4" ht="15.75" thickBot="1" x14ac:dyDescent="0.3">
      <c r="A69" s="39" t="s">
        <v>65</v>
      </c>
      <c r="B69" s="40"/>
      <c r="C69" s="40"/>
      <c r="D69" s="41"/>
    </row>
  </sheetData>
  <mergeCells count="5">
    <mergeCell ref="A1:D1"/>
    <mergeCell ref="A2:D2"/>
    <mergeCell ref="A3:C4"/>
    <mergeCell ref="A67:D67"/>
    <mergeCell ref="A69:D69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2010-11 Expenditures&amp;RPage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70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93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SUM(D6:D14)</f>
        <v>1744280523</v>
      </c>
    </row>
    <row r="6" spans="1:4" x14ac:dyDescent="0.25">
      <c r="A6" s="5"/>
      <c r="B6" s="6">
        <v>511</v>
      </c>
      <c r="C6" s="7" t="s">
        <v>4</v>
      </c>
      <c r="D6" s="21">
        <v>4916964</v>
      </c>
    </row>
    <row r="7" spans="1:4" x14ac:dyDescent="0.25">
      <c r="A7" s="5"/>
      <c r="B7" s="6">
        <v>512</v>
      </c>
      <c r="C7" s="7" t="s">
        <v>5</v>
      </c>
      <c r="D7" s="21">
        <v>17661690</v>
      </c>
    </row>
    <row r="8" spans="1:4" x14ac:dyDescent="0.25">
      <c r="A8" s="5"/>
      <c r="B8" s="6">
        <v>513</v>
      </c>
      <c r="C8" s="7" t="s">
        <v>6</v>
      </c>
      <c r="D8" s="21">
        <v>456922141</v>
      </c>
    </row>
    <row r="9" spans="1:4" x14ac:dyDescent="0.25">
      <c r="A9" s="5"/>
      <c r="B9" s="6">
        <v>514</v>
      </c>
      <c r="C9" s="7" t="s">
        <v>7</v>
      </c>
      <c r="D9" s="21">
        <v>18181955</v>
      </c>
    </row>
    <row r="10" spans="1:4" x14ac:dyDescent="0.25">
      <c r="A10" s="5"/>
      <c r="B10" s="6">
        <v>515</v>
      </c>
      <c r="C10" s="7" t="s">
        <v>8</v>
      </c>
      <c r="D10" s="21">
        <v>29492831</v>
      </c>
    </row>
    <row r="11" spans="1:4" x14ac:dyDescent="0.25">
      <c r="A11" s="5"/>
      <c r="B11" s="6">
        <v>516</v>
      </c>
      <c r="C11" s="7" t="s">
        <v>9</v>
      </c>
      <c r="D11" s="21">
        <v>620733</v>
      </c>
    </row>
    <row r="12" spans="1:4" x14ac:dyDescent="0.25">
      <c r="A12" s="5"/>
      <c r="B12" s="6">
        <v>517</v>
      </c>
      <c r="C12" s="7" t="s">
        <v>10</v>
      </c>
      <c r="D12" s="21">
        <v>931995645</v>
      </c>
    </row>
    <row r="13" spans="1:4" x14ac:dyDescent="0.25">
      <c r="A13" s="5"/>
      <c r="B13" s="6">
        <v>518</v>
      </c>
      <c r="C13" s="7" t="s">
        <v>11</v>
      </c>
      <c r="D13" s="21">
        <v>31004615</v>
      </c>
    </row>
    <row r="14" spans="1:4" x14ac:dyDescent="0.25">
      <c r="A14" s="5"/>
      <c r="B14" s="6">
        <v>519</v>
      </c>
      <c r="C14" s="7" t="s">
        <v>12</v>
      </c>
      <c r="D14" s="21">
        <v>253483949</v>
      </c>
    </row>
    <row r="15" spans="1:4" ht="15.75" x14ac:dyDescent="0.25">
      <c r="A15" s="8" t="s">
        <v>13</v>
      </c>
      <c r="B15" s="9"/>
      <c r="C15" s="10"/>
      <c r="D15" s="22">
        <f>SUM(D16:D22)</f>
        <v>429324031</v>
      </c>
    </row>
    <row r="16" spans="1:4" x14ac:dyDescent="0.25">
      <c r="A16" s="5"/>
      <c r="B16" s="6">
        <v>521</v>
      </c>
      <c r="C16" s="7" t="s">
        <v>14</v>
      </c>
      <c r="D16" s="21">
        <v>2161608</v>
      </c>
    </row>
    <row r="17" spans="1:4" x14ac:dyDescent="0.25">
      <c r="A17" s="5"/>
      <c r="B17" s="6">
        <v>522</v>
      </c>
      <c r="C17" s="7" t="s">
        <v>15</v>
      </c>
      <c r="D17" s="21">
        <v>384023582</v>
      </c>
    </row>
    <row r="18" spans="1:4" x14ac:dyDescent="0.25">
      <c r="A18" s="5"/>
      <c r="B18" s="6">
        <v>524</v>
      </c>
      <c r="C18" s="7" t="s">
        <v>16</v>
      </c>
      <c r="D18" s="21">
        <v>3484595</v>
      </c>
    </row>
    <row r="19" spans="1:4" x14ac:dyDescent="0.25">
      <c r="A19" s="5"/>
      <c r="B19" s="6">
        <v>525</v>
      </c>
      <c r="C19" s="7" t="s">
        <v>17</v>
      </c>
      <c r="D19" s="21">
        <v>4896815</v>
      </c>
    </row>
    <row r="20" spans="1:4" x14ac:dyDescent="0.25">
      <c r="A20" s="5"/>
      <c r="B20" s="6">
        <v>526</v>
      </c>
      <c r="C20" s="7" t="s">
        <v>18</v>
      </c>
      <c r="D20" s="21">
        <v>16982610</v>
      </c>
    </row>
    <row r="21" spans="1:4" x14ac:dyDescent="0.25">
      <c r="A21" s="5"/>
      <c r="B21" s="6">
        <v>528</v>
      </c>
      <c r="C21" s="7" t="s">
        <v>67</v>
      </c>
      <c r="D21" s="21">
        <v>175</v>
      </c>
    </row>
    <row r="22" spans="1:4" x14ac:dyDescent="0.25">
      <c r="A22" s="5"/>
      <c r="B22" s="6">
        <v>529</v>
      </c>
      <c r="C22" s="7" t="s">
        <v>19</v>
      </c>
      <c r="D22" s="21">
        <v>17774646</v>
      </c>
    </row>
    <row r="23" spans="1:4" ht="15.75" x14ac:dyDescent="0.25">
      <c r="A23" s="8" t="s">
        <v>20</v>
      </c>
      <c r="B23" s="9"/>
      <c r="C23" s="10"/>
      <c r="D23" s="22">
        <f>SUM(D24:D32)</f>
        <v>3558910366</v>
      </c>
    </row>
    <row r="24" spans="1:4" x14ac:dyDescent="0.25">
      <c r="A24" s="5"/>
      <c r="B24" s="6">
        <v>531</v>
      </c>
      <c r="C24" s="7" t="s">
        <v>21</v>
      </c>
      <c r="D24" s="21">
        <v>1556350642</v>
      </c>
    </row>
    <row r="25" spans="1:4" x14ac:dyDescent="0.25">
      <c r="A25" s="5"/>
      <c r="B25" s="6">
        <v>532</v>
      </c>
      <c r="C25" s="7" t="s">
        <v>22</v>
      </c>
      <c r="D25" s="21">
        <v>64800769</v>
      </c>
    </row>
    <row r="26" spans="1:4" x14ac:dyDescent="0.25">
      <c r="A26" s="5"/>
      <c r="B26" s="6">
        <v>533</v>
      </c>
      <c r="C26" s="7" t="s">
        <v>23</v>
      </c>
      <c r="D26" s="21">
        <v>277035324</v>
      </c>
    </row>
    <row r="27" spans="1:4" x14ac:dyDescent="0.25">
      <c r="A27" s="5"/>
      <c r="B27" s="6">
        <v>534</v>
      </c>
      <c r="C27" s="7" t="s">
        <v>24</v>
      </c>
      <c r="D27" s="21">
        <v>37977780</v>
      </c>
    </row>
    <row r="28" spans="1:4" x14ac:dyDescent="0.25">
      <c r="A28" s="5"/>
      <c r="B28" s="6">
        <v>535</v>
      </c>
      <c r="C28" s="7" t="s">
        <v>25</v>
      </c>
      <c r="D28" s="21">
        <v>65501824</v>
      </c>
    </row>
    <row r="29" spans="1:4" x14ac:dyDescent="0.25">
      <c r="A29" s="5"/>
      <c r="B29" s="6">
        <v>536</v>
      </c>
      <c r="C29" s="7" t="s">
        <v>26</v>
      </c>
      <c r="D29" s="21">
        <v>218739467</v>
      </c>
    </row>
    <row r="30" spans="1:4" x14ac:dyDescent="0.25">
      <c r="A30" s="5"/>
      <c r="B30" s="6">
        <v>537</v>
      </c>
      <c r="C30" s="7" t="s">
        <v>27</v>
      </c>
      <c r="D30" s="21">
        <v>566265022</v>
      </c>
    </row>
    <row r="31" spans="1:4" x14ac:dyDescent="0.25">
      <c r="A31" s="5"/>
      <c r="B31" s="6">
        <v>538</v>
      </c>
      <c r="C31" s="7" t="s">
        <v>28</v>
      </c>
      <c r="D31" s="21">
        <v>254141865</v>
      </c>
    </row>
    <row r="32" spans="1:4" x14ac:dyDescent="0.25">
      <c r="A32" s="5"/>
      <c r="B32" s="6">
        <v>539</v>
      </c>
      <c r="C32" s="7" t="s">
        <v>29</v>
      </c>
      <c r="D32" s="21">
        <v>518097673</v>
      </c>
    </row>
    <row r="33" spans="1:4" ht="15.75" x14ac:dyDescent="0.25">
      <c r="A33" s="8" t="s">
        <v>30</v>
      </c>
      <c r="B33" s="9"/>
      <c r="C33" s="10"/>
      <c r="D33" s="22">
        <f>SUM(D34:D39)</f>
        <v>1676185389</v>
      </c>
    </row>
    <row r="34" spans="1:4" x14ac:dyDescent="0.25">
      <c r="A34" s="5"/>
      <c r="B34" s="6">
        <v>541</v>
      </c>
      <c r="C34" s="7" t="s">
        <v>31</v>
      </c>
      <c r="D34" s="21">
        <v>379754412</v>
      </c>
    </row>
    <row r="35" spans="1:4" x14ac:dyDescent="0.25">
      <c r="A35" s="5"/>
      <c r="B35" s="6">
        <v>542</v>
      </c>
      <c r="C35" s="7" t="s">
        <v>32</v>
      </c>
      <c r="D35" s="21">
        <v>702075379</v>
      </c>
    </row>
    <row r="36" spans="1:4" x14ac:dyDescent="0.25">
      <c r="A36" s="5"/>
      <c r="B36" s="6">
        <v>543</v>
      </c>
      <c r="C36" s="7" t="s">
        <v>33</v>
      </c>
      <c r="D36" s="21">
        <v>82571385</v>
      </c>
    </row>
    <row r="37" spans="1:4" x14ac:dyDescent="0.25">
      <c r="A37" s="5"/>
      <c r="B37" s="6">
        <v>544</v>
      </c>
      <c r="C37" s="7" t="s">
        <v>34</v>
      </c>
      <c r="D37" s="21">
        <v>484091873</v>
      </c>
    </row>
    <row r="38" spans="1:4" x14ac:dyDescent="0.25">
      <c r="A38" s="5"/>
      <c r="B38" s="6">
        <v>545</v>
      </c>
      <c r="C38" s="7" t="s">
        <v>35</v>
      </c>
      <c r="D38" s="21">
        <v>5837874</v>
      </c>
    </row>
    <row r="39" spans="1:4" x14ac:dyDescent="0.25">
      <c r="A39" s="5"/>
      <c r="B39" s="6">
        <v>549</v>
      </c>
      <c r="C39" s="7" t="s">
        <v>36</v>
      </c>
      <c r="D39" s="21">
        <v>21854466</v>
      </c>
    </row>
    <row r="40" spans="1:4" ht="15.75" x14ac:dyDescent="0.25">
      <c r="A40" s="8" t="s">
        <v>37</v>
      </c>
      <c r="B40" s="9"/>
      <c r="C40" s="10"/>
      <c r="D40" s="22">
        <f>SUM(D41:D44)</f>
        <v>1041993934</v>
      </c>
    </row>
    <row r="41" spans="1:4" x14ac:dyDescent="0.25">
      <c r="A41" s="5"/>
      <c r="B41" s="6">
        <v>551</v>
      </c>
      <c r="C41" s="7" t="s">
        <v>38</v>
      </c>
      <c r="D41" s="21">
        <v>13961596</v>
      </c>
    </row>
    <row r="42" spans="1:4" x14ac:dyDescent="0.25">
      <c r="A42" s="5"/>
      <c r="B42" s="6">
        <v>552</v>
      </c>
      <c r="C42" s="7" t="s">
        <v>39</v>
      </c>
      <c r="D42" s="21">
        <v>26212318</v>
      </c>
    </row>
    <row r="43" spans="1:4" x14ac:dyDescent="0.25">
      <c r="A43" s="5"/>
      <c r="B43" s="6">
        <v>554</v>
      </c>
      <c r="C43" s="7" t="s">
        <v>40</v>
      </c>
      <c r="D43" s="21">
        <v>998163504</v>
      </c>
    </row>
    <row r="44" spans="1:4" x14ac:dyDescent="0.25">
      <c r="A44" s="5"/>
      <c r="B44" s="6">
        <v>559</v>
      </c>
      <c r="C44" s="7" t="s">
        <v>41</v>
      </c>
      <c r="D44" s="21">
        <v>3656516</v>
      </c>
    </row>
    <row r="45" spans="1:4" ht="15.75" x14ac:dyDescent="0.25">
      <c r="A45" s="8" t="s">
        <v>42</v>
      </c>
      <c r="B45" s="9"/>
      <c r="C45" s="10"/>
      <c r="D45" s="22">
        <f>SUM(D46:D49)</f>
        <v>6047902243</v>
      </c>
    </row>
    <row r="46" spans="1:4" x14ac:dyDescent="0.25">
      <c r="A46" s="5"/>
      <c r="B46" s="6">
        <v>561</v>
      </c>
      <c r="C46" s="7" t="s">
        <v>43</v>
      </c>
      <c r="D46" s="21">
        <v>5143610377</v>
      </c>
    </row>
    <row r="47" spans="1:4" x14ac:dyDescent="0.25">
      <c r="A47" s="5"/>
      <c r="B47" s="6">
        <v>562</v>
      </c>
      <c r="C47" s="7" t="s">
        <v>44</v>
      </c>
      <c r="D47" s="21">
        <v>595717464</v>
      </c>
    </row>
    <row r="48" spans="1:4" x14ac:dyDescent="0.25">
      <c r="A48" s="5"/>
      <c r="B48" s="6">
        <v>564</v>
      </c>
      <c r="C48" s="7" t="s">
        <v>46</v>
      </c>
      <c r="D48" s="21">
        <v>62791424</v>
      </c>
    </row>
    <row r="49" spans="1:4" x14ac:dyDescent="0.25">
      <c r="A49" s="5"/>
      <c r="B49" s="6">
        <v>569</v>
      </c>
      <c r="C49" s="7" t="s">
        <v>47</v>
      </c>
      <c r="D49" s="21">
        <v>245782978</v>
      </c>
    </row>
    <row r="50" spans="1:4" ht="15.75" x14ac:dyDescent="0.25">
      <c r="A50" s="8" t="s">
        <v>48</v>
      </c>
      <c r="B50" s="9"/>
      <c r="C50" s="10"/>
      <c r="D50" s="22">
        <f>SUM(D51:D56)</f>
        <v>217313433</v>
      </c>
    </row>
    <row r="51" spans="1:4" x14ac:dyDescent="0.25">
      <c r="A51" s="5"/>
      <c r="B51" s="6">
        <v>571</v>
      </c>
      <c r="C51" s="7" t="s">
        <v>49</v>
      </c>
      <c r="D51" s="21">
        <v>60224001</v>
      </c>
    </row>
    <row r="52" spans="1:4" x14ac:dyDescent="0.25">
      <c r="A52" s="5"/>
      <c r="B52" s="6">
        <v>572</v>
      </c>
      <c r="C52" s="7" t="s">
        <v>50</v>
      </c>
      <c r="D52" s="21">
        <v>73473606</v>
      </c>
    </row>
    <row r="53" spans="1:4" x14ac:dyDescent="0.25">
      <c r="A53" s="5"/>
      <c r="B53" s="6">
        <v>573</v>
      </c>
      <c r="C53" s="7" t="s">
        <v>51</v>
      </c>
      <c r="D53" s="21">
        <v>20551476</v>
      </c>
    </row>
    <row r="54" spans="1:4" x14ac:dyDescent="0.25">
      <c r="A54" s="5"/>
      <c r="B54" s="6">
        <v>574</v>
      </c>
      <c r="C54" s="7" t="s">
        <v>52</v>
      </c>
      <c r="D54" s="21">
        <v>1980882</v>
      </c>
    </row>
    <row r="55" spans="1:4" x14ac:dyDescent="0.25">
      <c r="A55" s="5"/>
      <c r="B55" s="6">
        <v>575</v>
      </c>
      <c r="C55" s="7" t="s">
        <v>53</v>
      </c>
      <c r="D55" s="21">
        <v>56313679</v>
      </c>
    </row>
    <row r="56" spans="1:4" x14ac:dyDescent="0.25">
      <c r="A56" s="5"/>
      <c r="B56" s="6">
        <v>579</v>
      </c>
      <c r="C56" s="7" t="s">
        <v>54</v>
      </c>
      <c r="D56" s="21">
        <v>4769789</v>
      </c>
    </row>
    <row r="57" spans="1:4" ht="15.75" x14ac:dyDescent="0.25">
      <c r="A57" s="8" t="s">
        <v>55</v>
      </c>
      <c r="B57" s="9"/>
      <c r="C57" s="10"/>
      <c r="D57" s="22">
        <f>SUM(D58:D65)</f>
        <v>566462984</v>
      </c>
    </row>
    <row r="58" spans="1:4" x14ac:dyDescent="0.25">
      <c r="A58" s="5"/>
      <c r="B58" s="6">
        <v>581</v>
      </c>
      <c r="C58" s="7" t="s">
        <v>56</v>
      </c>
      <c r="D58" s="21">
        <v>357850361</v>
      </c>
    </row>
    <row r="59" spans="1:4" x14ac:dyDescent="0.25">
      <c r="A59" s="5"/>
      <c r="B59" s="6">
        <v>584</v>
      </c>
      <c r="C59" s="7" t="s">
        <v>57</v>
      </c>
      <c r="D59" s="21">
        <v>180252</v>
      </c>
    </row>
    <row r="60" spans="1:4" x14ac:dyDescent="0.25">
      <c r="A60" s="5"/>
      <c r="B60" s="6">
        <v>585</v>
      </c>
      <c r="C60" s="7" t="s">
        <v>58</v>
      </c>
      <c r="D60" s="21">
        <v>18213197</v>
      </c>
    </row>
    <row r="61" spans="1:4" x14ac:dyDescent="0.25">
      <c r="A61" s="5"/>
      <c r="B61" s="6">
        <v>588</v>
      </c>
      <c r="C61" s="7" t="s">
        <v>91</v>
      </c>
      <c r="D61" s="21">
        <v>25794</v>
      </c>
    </row>
    <row r="62" spans="1:4" x14ac:dyDescent="0.25">
      <c r="A62" s="5"/>
      <c r="B62" s="6">
        <v>590</v>
      </c>
      <c r="C62" s="7" t="s">
        <v>60</v>
      </c>
      <c r="D62" s="21">
        <v>145990631</v>
      </c>
    </row>
    <row r="63" spans="1:4" x14ac:dyDescent="0.25">
      <c r="A63" s="5"/>
      <c r="B63" s="6">
        <v>591</v>
      </c>
      <c r="C63" s="7" t="s">
        <v>61</v>
      </c>
      <c r="D63" s="21">
        <v>29367601</v>
      </c>
    </row>
    <row r="64" spans="1:4" x14ac:dyDescent="0.25">
      <c r="A64" s="5"/>
      <c r="B64" s="6">
        <v>592</v>
      </c>
      <c r="C64" s="7" t="s">
        <v>62</v>
      </c>
      <c r="D64" s="21">
        <v>912782</v>
      </c>
    </row>
    <row r="65" spans="1:4" ht="15.75" thickBot="1" x14ac:dyDescent="0.3">
      <c r="A65" s="5"/>
      <c r="B65" s="6">
        <v>593</v>
      </c>
      <c r="C65" s="7" t="s">
        <v>63</v>
      </c>
      <c r="D65" s="21">
        <v>13922366</v>
      </c>
    </row>
    <row r="66" spans="1:4" ht="16.5" thickBot="1" x14ac:dyDescent="0.3">
      <c r="A66" s="12" t="s">
        <v>64</v>
      </c>
      <c r="B66" s="13"/>
      <c r="C66" s="14"/>
      <c r="D66" s="23">
        <f>SUM(D5,D15,D23,D33,D40,D45,D50,D57)</f>
        <v>15282372903</v>
      </c>
    </row>
    <row r="67" spans="1:4" x14ac:dyDescent="0.25">
      <c r="A67" s="11"/>
      <c r="B67" s="15"/>
      <c r="C67" s="15"/>
      <c r="D67" s="16"/>
    </row>
    <row r="68" spans="1:4" ht="30" customHeight="1" x14ac:dyDescent="0.25">
      <c r="A68" s="36" t="s">
        <v>114</v>
      </c>
      <c r="B68" s="37"/>
      <c r="C68" s="37"/>
      <c r="D68" s="38"/>
    </row>
    <row r="69" spans="1:4" x14ac:dyDescent="0.25">
      <c r="A69" s="11"/>
      <c r="B69" s="15"/>
      <c r="C69" s="15"/>
      <c r="D69" s="16"/>
    </row>
    <row r="70" spans="1:4" ht="15.75" thickBot="1" x14ac:dyDescent="0.3">
      <c r="A70" s="39" t="s">
        <v>65</v>
      </c>
      <c r="B70" s="40"/>
      <c r="C70" s="40"/>
      <c r="D70" s="41"/>
    </row>
  </sheetData>
  <mergeCells count="5">
    <mergeCell ref="A1:D1"/>
    <mergeCell ref="A2:D2"/>
    <mergeCell ref="A3:C4"/>
    <mergeCell ref="A68:D68"/>
    <mergeCell ref="A70:D70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2009-10 Expenditures&amp;RPage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70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94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SUM(D6:D14)</f>
        <v>1903740459</v>
      </c>
    </row>
    <row r="6" spans="1:4" x14ac:dyDescent="0.25">
      <c r="A6" s="5"/>
      <c r="B6" s="6">
        <v>511</v>
      </c>
      <c r="C6" s="7" t="s">
        <v>4</v>
      </c>
      <c r="D6" s="21">
        <v>4103161</v>
      </c>
    </row>
    <row r="7" spans="1:4" x14ac:dyDescent="0.25">
      <c r="A7" s="5"/>
      <c r="B7" s="6">
        <v>512</v>
      </c>
      <c r="C7" s="7" t="s">
        <v>5</v>
      </c>
      <c r="D7" s="21">
        <v>16905307</v>
      </c>
    </row>
    <row r="8" spans="1:4" x14ac:dyDescent="0.25">
      <c r="A8" s="5"/>
      <c r="B8" s="6">
        <v>513</v>
      </c>
      <c r="C8" s="7" t="s">
        <v>6</v>
      </c>
      <c r="D8" s="21">
        <v>545669278</v>
      </c>
    </row>
    <row r="9" spans="1:4" x14ac:dyDescent="0.25">
      <c r="A9" s="5"/>
      <c r="B9" s="6">
        <v>514</v>
      </c>
      <c r="C9" s="7" t="s">
        <v>7</v>
      </c>
      <c r="D9" s="21">
        <v>20442980</v>
      </c>
    </row>
    <row r="10" spans="1:4" x14ac:dyDescent="0.25">
      <c r="A10" s="5"/>
      <c r="B10" s="6">
        <v>515</v>
      </c>
      <c r="C10" s="7" t="s">
        <v>8</v>
      </c>
      <c r="D10" s="21">
        <v>33644426</v>
      </c>
    </row>
    <row r="11" spans="1:4" x14ac:dyDescent="0.25">
      <c r="A11" s="5"/>
      <c r="B11" s="6">
        <v>516</v>
      </c>
      <c r="C11" s="7" t="s">
        <v>9</v>
      </c>
      <c r="D11" s="21">
        <v>1675865</v>
      </c>
    </row>
    <row r="12" spans="1:4" x14ac:dyDescent="0.25">
      <c r="A12" s="5"/>
      <c r="B12" s="6">
        <v>517</v>
      </c>
      <c r="C12" s="7" t="s">
        <v>10</v>
      </c>
      <c r="D12" s="21">
        <v>973678441</v>
      </c>
    </row>
    <row r="13" spans="1:4" x14ac:dyDescent="0.25">
      <c r="A13" s="5"/>
      <c r="B13" s="6">
        <v>518</v>
      </c>
      <c r="C13" s="7" t="s">
        <v>11</v>
      </c>
      <c r="D13" s="21">
        <v>30598471</v>
      </c>
    </row>
    <row r="14" spans="1:4" x14ac:dyDescent="0.25">
      <c r="A14" s="5"/>
      <c r="B14" s="6">
        <v>519</v>
      </c>
      <c r="C14" s="7" t="s">
        <v>12</v>
      </c>
      <c r="D14" s="21">
        <v>277022530</v>
      </c>
    </row>
    <row r="15" spans="1:4" ht="15.75" x14ac:dyDescent="0.25">
      <c r="A15" s="8" t="s">
        <v>13</v>
      </c>
      <c r="B15" s="9"/>
      <c r="C15" s="10"/>
      <c r="D15" s="22">
        <f>SUM(D16:D22)</f>
        <v>366870922</v>
      </c>
    </row>
    <row r="16" spans="1:4" x14ac:dyDescent="0.25">
      <c r="A16" s="5"/>
      <c r="B16" s="6">
        <v>521</v>
      </c>
      <c r="C16" s="7" t="s">
        <v>14</v>
      </c>
      <c r="D16" s="21">
        <v>2357285</v>
      </c>
    </row>
    <row r="17" spans="1:4" x14ac:dyDescent="0.25">
      <c r="A17" s="5"/>
      <c r="B17" s="6">
        <v>522</v>
      </c>
      <c r="C17" s="7" t="s">
        <v>15</v>
      </c>
      <c r="D17" s="21">
        <v>327144593</v>
      </c>
    </row>
    <row r="18" spans="1:4" x14ac:dyDescent="0.25">
      <c r="A18" s="5"/>
      <c r="B18" s="6">
        <v>524</v>
      </c>
      <c r="C18" s="7" t="s">
        <v>16</v>
      </c>
      <c r="D18" s="21">
        <v>3413322</v>
      </c>
    </row>
    <row r="19" spans="1:4" x14ac:dyDescent="0.25">
      <c r="A19" s="5"/>
      <c r="B19" s="6">
        <v>525</v>
      </c>
      <c r="C19" s="7" t="s">
        <v>17</v>
      </c>
      <c r="D19" s="21">
        <v>5088467</v>
      </c>
    </row>
    <row r="20" spans="1:4" x14ac:dyDescent="0.25">
      <c r="A20" s="5"/>
      <c r="B20" s="6">
        <v>526</v>
      </c>
      <c r="C20" s="7" t="s">
        <v>18</v>
      </c>
      <c r="D20" s="21">
        <v>15930689</v>
      </c>
    </row>
    <row r="21" spans="1:4" x14ac:dyDescent="0.25">
      <c r="A21" s="5"/>
      <c r="B21" s="6">
        <v>528</v>
      </c>
      <c r="C21" s="7" t="s">
        <v>67</v>
      </c>
      <c r="D21" s="21">
        <v>175</v>
      </c>
    </row>
    <row r="22" spans="1:4" x14ac:dyDescent="0.25">
      <c r="A22" s="5"/>
      <c r="B22" s="6">
        <v>529</v>
      </c>
      <c r="C22" s="7" t="s">
        <v>19</v>
      </c>
      <c r="D22" s="21">
        <v>12936391</v>
      </c>
    </row>
    <row r="23" spans="1:4" ht="15.75" x14ac:dyDescent="0.25">
      <c r="A23" s="8" t="s">
        <v>20</v>
      </c>
      <c r="B23" s="9"/>
      <c r="C23" s="10"/>
      <c r="D23" s="22">
        <f>SUM(D24:D32)</f>
        <v>3799622258</v>
      </c>
    </row>
    <row r="24" spans="1:4" x14ac:dyDescent="0.25">
      <c r="A24" s="5"/>
      <c r="B24" s="6">
        <v>531</v>
      </c>
      <c r="C24" s="7" t="s">
        <v>21</v>
      </c>
      <c r="D24" s="21">
        <v>1692369066</v>
      </c>
    </row>
    <row r="25" spans="1:4" x14ac:dyDescent="0.25">
      <c r="A25" s="5"/>
      <c r="B25" s="6">
        <v>532</v>
      </c>
      <c r="C25" s="7" t="s">
        <v>22</v>
      </c>
      <c r="D25" s="21">
        <v>70249132</v>
      </c>
    </row>
    <row r="26" spans="1:4" x14ac:dyDescent="0.25">
      <c r="A26" s="5"/>
      <c r="B26" s="6">
        <v>533</v>
      </c>
      <c r="C26" s="7" t="s">
        <v>23</v>
      </c>
      <c r="D26" s="21">
        <v>300977380</v>
      </c>
    </row>
    <row r="27" spans="1:4" x14ac:dyDescent="0.25">
      <c r="A27" s="5"/>
      <c r="B27" s="6">
        <v>534</v>
      </c>
      <c r="C27" s="7" t="s">
        <v>24</v>
      </c>
      <c r="D27" s="21">
        <v>36388642</v>
      </c>
    </row>
    <row r="28" spans="1:4" x14ac:dyDescent="0.25">
      <c r="A28" s="5"/>
      <c r="B28" s="6">
        <v>535</v>
      </c>
      <c r="C28" s="7" t="s">
        <v>25</v>
      </c>
      <c r="D28" s="21">
        <v>68325703</v>
      </c>
    </row>
    <row r="29" spans="1:4" x14ac:dyDescent="0.25">
      <c r="A29" s="5"/>
      <c r="B29" s="6">
        <v>536</v>
      </c>
      <c r="C29" s="7" t="s">
        <v>26</v>
      </c>
      <c r="D29" s="21">
        <v>204303824</v>
      </c>
    </row>
    <row r="30" spans="1:4" x14ac:dyDescent="0.25">
      <c r="A30" s="5"/>
      <c r="B30" s="6">
        <v>537</v>
      </c>
      <c r="C30" s="7" t="s">
        <v>27</v>
      </c>
      <c r="D30" s="21">
        <v>614271292</v>
      </c>
    </row>
    <row r="31" spans="1:4" x14ac:dyDescent="0.25">
      <c r="A31" s="5"/>
      <c r="B31" s="6">
        <v>538</v>
      </c>
      <c r="C31" s="7" t="s">
        <v>28</v>
      </c>
      <c r="D31" s="21">
        <v>341978520</v>
      </c>
    </row>
    <row r="32" spans="1:4" x14ac:dyDescent="0.25">
      <c r="A32" s="5"/>
      <c r="B32" s="6">
        <v>539</v>
      </c>
      <c r="C32" s="7" t="s">
        <v>29</v>
      </c>
      <c r="D32" s="21">
        <v>470758699</v>
      </c>
    </row>
    <row r="33" spans="1:4" ht="15.75" x14ac:dyDescent="0.25">
      <c r="A33" s="8" t="s">
        <v>30</v>
      </c>
      <c r="B33" s="9"/>
      <c r="C33" s="10"/>
      <c r="D33" s="22">
        <f>SUM(D34:D39)</f>
        <v>1651263688</v>
      </c>
    </row>
    <row r="34" spans="1:4" x14ac:dyDescent="0.25">
      <c r="A34" s="5"/>
      <c r="B34" s="6">
        <v>541</v>
      </c>
      <c r="C34" s="7" t="s">
        <v>31</v>
      </c>
      <c r="D34" s="21">
        <v>395879631</v>
      </c>
    </row>
    <row r="35" spans="1:4" x14ac:dyDescent="0.25">
      <c r="A35" s="5"/>
      <c r="B35" s="6">
        <v>542</v>
      </c>
      <c r="C35" s="7" t="s">
        <v>32</v>
      </c>
      <c r="D35" s="21">
        <v>672095402</v>
      </c>
    </row>
    <row r="36" spans="1:4" x14ac:dyDescent="0.25">
      <c r="A36" s="5"/>
      <c r="B36" s="6">
        <v>543</v>
      </c>
      <c r="C36" s="7" t="s">
        <v>33</v>
      </c>
      <c r="D36" s="21">
        <v>87694062</v>
      </c>
    </row>
    <row r="37" spans="1:4" x14ac:dyDescent="0.25">
      <c r="A37" s="5"/>
      <c r="B37" s="6">
        <v>544</v>
      </c>
      <c r="C37" s="7" t="s">
        <v>34</v>
      </c>
      <c r="D37" s="21">
        <v>466176057</v>
      </c>
    </row>
    <row r="38" spans="1:4" x14ac:dyDescent="0.25">
      <c r="A38" s="5"/>
      <c r="B38" s="6">
        <v>545</v>
      </c>
      <c r="C38" s="7" t="s">
        <v>35</v>
      </c>
      <c r="D38" s="21">
        <v>5554877</v>
      </c>
    </row>
    <row r="39" spans="1:4" x14ac:dyDescent="0.25">
      <c r="A39" s="5"/>
      <c r="B39" s="6">
        <v>549</v>
      </c>
      <c r="C39" s="7" t="s">
        <v>36</v>
      </c>
      <c r="D39" s="21">
        <v>23863659</v>
      </c>
    </row>
    <row r="40" spans="1:4" ht="15.75" x14ac:dyDescent="0.25">
      <c r="A40" s="8" t="s">
        <v>37</v>
      </c>
      <c r="B40" s="9"/>
      <c r="C40" s="10"/>
      <c r="D40" s="22">
        <f>SUM(D41:D44)</f>
        <v>940191136</v>
      </c>
    </row>
    <row r="41" spans="1:4" x14ac:dyDescent="0.25">
      <c r="A41" s="5"/>
      <c r="B41" s="6">
        <v>551</v>
      </c>
      <c r="C41" s="7" t="s">
        <v>38</v>
      </c>
      <c r="D41" s="21">
        <v>6723552</v>
      </c>
    </row>
    <row r="42" spans="1:4" x14ac:dyDescent="0.25">
      <c r="A42" s="5"/>
      <c r="B42" s="6">
        <v>552</v>
      </c>
      <c r="C42" s="7" t="s">
        <v>39</v>
      </c>
      <c r="D42" s="21">
        <v>20524383</v>
      </c>
    </row>
    <row r="43" spans="1:4" x14ac:dyDescent="0.25">
      <c r="A43" s="5"/>
      <c r="B43" s="6">
        <v>554</v>
      </c>
      <c r="C43" s="7" t="s">
        <v>40</v>
      </c>
      <c r="D43" s="21">
        <v>902657750</v>
      </c>
    </row>
    <row r="44" spans="1:4" x14ac:dyDescent="0.25">
      <c r="A44" s="5"/>
      <c r="B44" s="6">
        <v>559</v>
      </c>
      <c r="C44" s="7" t="s">
        <v>41</v>
      </c>
      <c r="D44" s="21">
        <v>10285451</v>
      </c>
    </row>
    <row r="45" spans="1:4" ht="15.75" x14ac:dyDescent="0.25">
      <c r="A45" s="8" t="s">
        <v>42</v>
      </c>
      <c r="B45" s="9"/>
      <c r="C45" s="10"/>
      <c r="D45" s="22">
        <f>SUM(D46:D49)</f>
        <v>6062803509</v>
      </c>
    </row>
    <row r="46" spans="1:4" x14ac:dyDescent="0.25">
      <c r="A46" s="5"/>
      <c r="B46" s="6">
        <v>561</v>
      </c>
      <c r="C46" s="7" t="s">
        <v>43</v>
      </c>
      <c r="D46" s="21">
        <v>5150551180</v>
      </c>
    </row>
    <row r="47" spans="1:4" x14ac:dyDescent="0.25">
      <c r="A47" s="5"/>
      <c r="B47" s="6">
        <v>562</v>
      </c>
      <c r="C47" s="7" t="s">
        <v>44</v>
      </c>
      <c r="D47" s="21">
        <v>614773004</v>
      </c>
    </row>
    <row r="48" spans="1:4" x14ac:dyDescent="0.25">
      <c r="A48" s="5"/>
      <c r="B48" s="6">
        <v>564</v>
      </c>
      <c r="C48" s="7" t="s">
        <v>46</v>
      </c>
      <c r="D48" s="21">
        <v>75485280</v>
      </c>
    </row>
    <row r="49" spans="1:4" x14ac:dyDescent="0.25">
      <c r="A49" s="5"/>
      <c r="B49" s="6">
        <v>569</v>
      </c>
      <c r="C49" s="7" t="s">
        <v>47</v>
      </c>
      <c r="D49" s="21">
        <v>221994045</v>
      </c>
    </row>
    <row r="50" spans="1:4" ht="15.75" x14ac:dyDescent="0.25">
      <c r="A50" s="8" t="s">
        <v>48</v>
      </c>
      <c r="B50" s="9"/>
      <c r="C50" s="10"/>
      <c r="D50" s="22">
        <f>SUM(D51:D56)</f>
        <v>201184745</v>
      </c>
    </row>
    <row r="51" spans="1:4" x14ac:dyDescent="0.25">
      <c r="A51" s="5"/>
      <c r="B51" s="6">
        <v>571</v>
      </c>
      <c r="C51" s="7" t="s">
        <v>49</v>
      </c>
      <c r="D51" s="21">
        <v>63869838</v>
      </c>
    </row>
    <row r="52" spans="1:4" x14ac:dyDescent="0.25">
      <c r="A52" s="5"/>
      <c r="B52" s="6">
        <v>572</v>
      </c>
      <c r="C52" s="7" t="s">
        <v>50</v>
      </c>
      <c r="D52" s="21">
        <v>71663838</v>
      </c>
    </row>
    <row r="53" spans="1:4" x14ac:dyDescent="0.25">
      <c r="A53" s="5"/>
      <c r="B53" s="6">
        <v>573</v>
      </c>
      <c r="C53" s="7" t="s">
        <v>51</v>
      </c>
      <c r="D53" s="21">
        <v>7720089</v>
      </c>
    </row>
    <row r="54" spans="1:4" x14ac:dyDescent="0.25">
      <c r="A54" s="5"/>
      <c r="B54" s="6">
        <v>574</v>
      </c>
      <c r="C54" s="7" t="s">
        <v>52</v>
      </c>
      <c r="D54" s="21">
        <v>2439855</v>
      </c>
    </row>
    <row r="55" spans="1:4" x14ac:dyDescent="0.25">
      <c r="A55" s="5"/>
      <c r="B55" s="6">
        <v>575</v>
      </c>
      <c r="C55" s="7" t="s">
        <v>53</v>
      </c>
      <c r="D55" s="21">
        <v>47752551</v>
      </c>
    </row>
    <row r="56" spans="1:4" x14ac:dyDescent="0.25">
      <c r="A56" s="5"/>
      <c r="B56" s="6">
        <v>579</v>
      </c>
      <c r="C56" s="7" t="s">
        <v>54</v>
      </c>
      <c r="D56" s="21">
        <v>7738574</v>
      </c>
    </row>
    <row r="57" spans="1:4" ht="15.75" x14ac:dyDescent="0.25">
      <c r="A57" s="8" t="s">
        <v>55</v>
      </c>
      <c r="B57" s="9"/>
      <c r="C57" s="10"/>
      <c r="D57" s="22">
        <f>SUM(D58:D65)</f>
        <v>892566110</v>
      </c>
    </row>
    <row r="58" spans="1:4" x14ac:dyDescent="0.25">
      <c r="A58" s="5"/>
      <c r="B58" s="6">
        <v>581</v>
      </c>
      <c r="C58" s="7" t="s">
        <v>56</v>
      </c>
      <c r="D58" s="21">
        <v>711663546</v>
      </c>
    </row>
    <row r="59" spans="1:4" x14ac:dyDescent="0.25">
      <c r="A59" s="5"/>
      <c r="B59" s="6">
        <v>584</v>
      </c>
      <c r="C59" s="7" t="s">
        <v>57</v>
      </c>
      <c r="D59" s="21">
        <v>2070485</v>
      </c>
    </row>
    <row r="60" spans="1:4" x14ac:dyDescent="0.25">
      <c r="A60" s="5"/>
      <c r="B60" s="6">
        <v>585</v>
      </c>
      <c r="C60" s="7" t="s">
        <v>58</v>
      </c>
      <c r="D60" s="21">
        <v>1869500</v>
      </c>
    </row>
    <row r="61" spans="1:4" x14ac:dyDescent="0.25">
      <c r="A61" s="5"/>
      <c r="B61" s="6">
        <v>588</v>
      </c>
      <c r="C61" s="7" t="s">
        <v>91</v>
      </c>
      <c r="D61" s="21">
        <v>7134</v>
      </c>
    </row>
    <row r="62" spans="1:4" x14ac:dyDescent="0.25">
      <c r="A62" s="5"/>
      <c r="B62" s="6">
        <v>590</v>
      </c>
      <c r="C62" s="7" t="s">
        <v>60</v>
      </c>
      <c r="D62" s="21">
        <v>139102746</v>
      </c>
    </row>
    <row r="63" spans="1:4" x14ac:dyDescent="0.25">
      <c r="A63" s="5"/>
      <c r="B63" s="6">
        <v>591</v>
      </c>
      <c r="C63" s="7" t="s">
        <v>61</v>
      </c>
      <c r="D63" s="21">
        <v>35234312</v>
      </c>
    </row>
    <row r="64" spans="1:4" x14ac:dyDescent="0.25">
      <c r="A64" s="5"/>
      <c r="B64" s="6">
        <v>592</v>
      </c>
      <c r="C64" s="7" t="s">
        <v>62</v>
      </c>
      <c r="D64" s="21">
        <v>2468387</v>
      </c>
    </row>
    <row r="65" spans="1:4" ht="15.75" thickBot="1" x14ac:dyDescent="0.3">
      <c r="A65" s="5"/>
      <c r="B65" s="6">
        <v>593</v>
      </c>
      <c r="C65" s="7" t="s">
        <v>63</v>
      </c>
      <c r="D65" s="21">
        <v>150000</v>
      </c>
    </row>
    <row r="66" spans="1:4" ht="16.5" thickBot="1" x14ac:dyDescent="0.3">
      <c r="A66" s="12" t="s">
        <v>64</v>
      </c>
      <c r="B66" s="13"/>
      <c r="C66" s="14"/>
      <c r="D66" s="23">
        <f>SUM(D5,D15,D23,D33,D40,D45,D50,D57)</f>
        <v>15818242827</v>
      </c>
    </row>
    <row r="67" spans="1:4" x14ac:dyDescent="0.25">
      <c r="A67" s="11"/>
      <c r="B67" s="15"/>
      <c r="C67" s="15"/>
      <c r="D67" s="16"/>
    </row>
    <row r="68" spans="1:4" ht="30" customHeight="1" x14ac:dyDescent="0.25">
      <c r="A68" s="36" t="s">
        <v>114</v>
      </c>
      <c r="B68" s="37"/>
      <c r="C68" s="37"/>
      <c r="D68" s="38"/>
    </row>
    <row r="69" spans="1:4" x14ac:dyDescent="0.25">
      <c r="A69" s="11"/>
      <c r="B69" s="15"/>
      <c r="C69" s="15"/>
      <c r="D69" s="16"/>
    </row>
    <row r="70" spans="1:4" ht="15.75" thickBot="1" x14ac:dyDescent="0.3">
      <c r="A70" s="39" t="s">
        <v>65</v>
      </c>
      <c r="B70" s="40"/>
      <c r="C70" s="40"/>
      <c r="D70" s="41"/>
    </row>
  </sheetData>
  <mergeCells count="5">
    <mergeCell ref="A1:D1"/>
    <mergeCell ref="A2:D2"/>
    <mergeCell ref="A3:C4"/>
    <mergeCell ref="A68:D68"/>
    <mergeCell ref="A70:D70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2008-09 Expenditures&amp;RPage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7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96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SUM(D6:D13)</f>
        <v>2060790076</v>
      </c>
    </row>
    <row r="6" spans="1:4" x14ac:dyDescent="0.25">
      <c r="A6" s="5"/>
      <c r="B6" s="6">
        <v>511</v>
      </c>
      <c r="C6" s="7" t="s">
        <v>4</v>
      </c>
      <c r="D6" s="21">
        <v>3588191</v>
      </c>
    </row>
    <row r="7" spans="1:4" x14ac:dyDescent="0.25">
      <c r="A7" s="5"/>
      <c r="B7" s="6">
        <v>512</v>
      </c>
      <c r="C7" s="7" t="s">
        <v>5</v>
      </c>
      <c r="D7" s="21">
        <v>19283270</v>
      </c>
    </row>
    <row r="8" spans="1:4" x14ac:dyDescent="0.25">
      <c r="A8" s="5"/>
      <c r="B8" s="6">
        <v>513</v>
      </c>
      <c r="C8" s="7" t="s">
        <v>6</v>
      </c>
      <c r="D8" s="21">
        <v>521056534</v>
      </c>
    </row>
    <row r="9" spans="1:4" x14ac:dyDescent="0.25">
      <c r="A9" s="5"/>
      <c r="B9" s="6">
        <v>514</v>
      </c>
      <c r="C9" s="7" t="s">
        <v>7</v>
      </c>
      <c r="D9" s="21">
        <v>17769762</v>
      </c>
    </row>
    <row r="10" spans="1:4" x14ac:dyDescent="0.25">
      <c r="A10" s="5"/>
      <c r="B10" s="6">
        <v>515</v>
      </c>
      <c r="C10" s="7" t="s">
        <v>8</v>
      </c>
      <c r="D10" s="21">
        <v>34972356</v>
      </c>
    </row>
    <row r="11" spans="1:4" x14ac:dyDescent="0.25">
      <c r="A11" s="5"/>
      <c r="B11" s="6">
        <v>517</v>
      </c>
      <c r="C11" s="7" t="s">
        <v>10</v>
      </c>
      <c r="D11" s="21">
        <v>1028123223</v>
      </c>
    </row>
    <row r="12" spans="1:4" x14ac:dyDescent="0.25">
      <c r="A12" s="5"/>
      <c r="B12" s="6">
        <v>518</v>
      </c>
      <c r="C12" s="7" t="s">
        <v>11</v>
      </c>
      <c r="D12" s="21">
        <v>31445343</v>
      </c>
    </row>
    <row r="13" spans="1:4" x14ac:dyDescent="0.25">
      <c r="A13" s="5"/>
      <c r="B13" s="6">
        <v>519</v>
      </c>
      <c r="C13" s="7" t="s">
        <v>12</v>
      </c>
      <c r="D13" s="21">
        <v>404551397</v>
      </c>
    </row>
    <row r="14" spans="1:4" ht="15.75" x14ac:dyDescent="0.25">
      <c r="A14" s="8" t="s">
        <v>13</v>
      </c>
      <c r="B14" s="9"/>
      <c r="C14" s="10"/>
      <c r="D14" s="22">
        <f>SUM(D15:D20)</f>
        <v>389605682</v>
      </c>
    </row>
    <row r="15" spans="1:4" x14ac:dyDescent="0.25">
      <c r="A15" s="5"/>
      <c r="B15" s="6">
        <v>521</v>
      </c>
      <c r="C15" s="7" t="s">
        <v>14</v>
      </c>
      <c r="D15" s="21">
        <v>6786063</v>
      </c>
    </row>
    <row r="16" spans="1:4" x14ac:dyDescent="0.25">
      <c r="A16" s="5"/>
      <c r="B16" s="6">
        <v>522</v>
      </c>
      <c r="C16" s="7" t="s">
        <v>15</v>
      </c>
      <c r="D16" s="21">
        <v>337409448</v>
      </c>
    </row>
    <row r="17" spans="1:4" x14ac:dyDescent="0.25">
      <c r="A17" s="5"/>
      <c r="B17" s="6">
        <v>524</v>
      </c>
      <c r="C17" s="7" t="s">
        <v>16</v>
      </c>
      <c r="D17" s="21">
        <v>3898342</v>
      </c>
    </row>
    <row r="18" spans="1:4" x14ac:dyDescent="0.25">
      <c r="A18" s="5"/>
      <c r="B18" s="6">
        <v>525</v>
      </c>
      <c r="C18" s="7" t="s">
        <v>17</v>
      </c>
      <c r="D18" s="21">
        <v>4267283</v>
      </c>
    </row>
    <row r="19" spans="1:4" x14ac:dyDescent="0.25">
      <c r="A19" s="5"/>
      <c r="B19" s="6">
        <v>526</v>
      </c>
      <c r="C19" s="7" t="s">
        <v>18</v>
      </c>
      <c r="D19" s="21">
        <v>15733035</v>
      </c>
    </row>
    <row r="20" spans="1:4" x14ac:dyDescent="0.25">
      <c r="A20" s="5"/>
      <c r="B20" s="6">
        <v>529</v>
      </c>
      <c r="C20" s="7" t="s">
        <v>19</v>
      </c>
      <c r="D20" s="21">
        <v>21511511</v>
      </c>
    </row>
    <row r="21" spans="1:4" ht="15.75" x14ac:dyDescent="0.25">
      <c r="A21" s="8" t="s">
        <v>20</v>
      </c>
      <c r="B21" s="9"/>
      <c r="C21" s="10"/>
      <c r="D21" s="22">
        <f>SUM(D22:D30)</f>
        <v>4736931061</v>
      </c>
    </row>
    <row r="22" spans="1:4" x14ac:dyDescent="0.25">
      <c r="A22" s="5"/>
      <c r="B22" s="6">
        <v>531</v>
      </c>
      <c r="C22" s="7" t="s">
        <v>21</v>
      </c>
      <c r="D22" s="21">
        <v>1694372646</v>
      </c>
    </row>
    <row r="23" spans="1:4" x14ac:dyDescent="0.25">
      <c r="A23" s="5"/>
      <c r="B23" s="6">
        <v>532</v>
      </c>
      <c r="C23" s="7" t="s">
        <v>22</v>
      </c>
      <c r="D23" s="21">
        <v>79686193</v>
      </c>
    </row>
    <row r="24" spans="1:4" x14ac:dyDescent="0.25">
      <c r="A24" s="5"/>
      <c r="B24" s="6">
        <v>533</v>
      </c>
      <c r="C24" s="7" t="s">
        <v>23</v>
      </c>
      <c r="D24" s="21">
        <v>280105341</v>
      </c>
    </row>
    <row r="25" spans="1:4" x14ac:dyDescent="0.25">
      <c r="A25" s="5"/>
      <c r="B25" s="6">
        <v>534</v>
      </c>
      <c r="C25" s="7" t="s">
        <v>24</v>
      </c>
      <c r="D25" s="21">
        <v>37064709</v>
      </c>
    </row>
    <row r="26" spans="1:4" x14ac:dyDescent="0.25">
      <c r="A26" s="5"/>
      <c r="B26" s="6">
        <v>535</v>
      </c>
      <c r="C26" s="7" t="s">
        <v>25</v>
      </c>
      <c r="D26" s="21">
        <v>83027429</v>
      </c>
    </row>
    <row r="27" spans="1:4" x14ac:dyDescent="0.25">
      <c r="A27" s="5"/>
      <c r="B27" s="6">
        <v>536</v>
      </c>
      <c r="C27" s="7" t="s">
        <v>26</v>
      </c>
      <c r="D27" s="21">
        <v>263320536</v>
      </c>
    </row>
    <row r="28" spans="1:4" x14ac:dyDescent="0.25">
      <c r="A28" s="5"/>
      <c r="B28" s="6">
        <v>537</v>
      </c>
      <c r="C28" s="7" t="s">
        <v>27</v>
      </c>
      <c r="D28" s="21">
        <v>760925369</v>
      </c>
    </row>
    <row r="29" spans="1:4" x14ac:dyDescent="0.25">
      <c r="A29" s="5"/>
      <c r="B29" s="6">
        <v>538</v>
      </c>
      <c r="C29" s="7" t="s">
        <v>28</v>
      </c>
      <c r="D29" s="21">
        <v>630526930</v>
      </c>
    </row>
    <row r="30" spans="1:4" x14ac:dyDescent="0.25">
      <c r="A30" s="5"/>
      <c r="B30" s="6">
        <v>539</v>
      </c>
      <c r="C30" s="7" t="s">
        <v>29</v>
      </c>
      <c r="D30" s="21">
        <v>907901908</v>
      </c>
    </row>
    <row r="31" spans="1:4" ht="15.75" x14ac:dyDescent="0.25">
      <c r="A31" s="8" t="s">
        <v>30</v>
      </c>
      <c r="B31" s="9"/>
      <c r="C31" s="10"/>
      <c r="D31" s="22">
        <f>SUM(D32:D37)</f>
        <v>1732840954</v>
      </c>
    </row>
    <row r="32" spans="1:4" x14ac:dyDescent="0.25">
      <c r="A32" s="5"/>
      <c r="B32" s="6">
        <v>541</v>
      </c>
      <c r="C32" s="7" t="s">
        <v>31</v>
      </c>
      <c r="D32" s="21">
        <v>401927556</v>
      </c>
    </row>
    <row r="33" spans="1:4" x14ac:dyDescent="0.25">
      <c r="A33" s="5"/>
      <c r="B33" s="6">
        <v>542</v>
      </c>
      <c r="C33" s="7" t="s">
        <v>32</v>
      </c>
      <c r="D33" s="21">
        <v>734933114</v>
      </c>
    </row>
    <row r="34" spans="1:4" x14ac:dyDescent="0.25">
      <c r="A34" s="5"/>
      <c r="B34" s="6">
        <v>543</v>
      </c>
      <c r="C34" s="7" t="s">
        <v>33</v>
      </c>
      <c r="D34" s="21">
        <v>87499784</v>
      </c>
    </row>
    <row r="35" spans="1:4" x14ac:dyDescent="0.25">
      <c r="A35" s="5"/>
      <c r="B35" s="6">
        <v>544</v>
      </c>
      <c r="C35" s="7" t="s">
        <v>34</v>
      </c>
      <c r="D35" s="21">
        <v>477197929</v>
      </c>
    </row>
    <row r="36" spans="1:4" x14ac:dyDescent="0.25">
      <c r="A36" s="5"/>
      <c r="B36" s="6">
        <v>545</v>
      </c>
      <c r="C36" s="7" t="s">
        <v>35</v>
      </c>
      <c r="D36" s="21">
        <v>5498336</v>
      </c>
    </row>
    <row r="37" spans="1:4" x14ac:dyDescent="0.25">
      <c r="A37" s="5"/>
      <c r="B37" s="6">
        <v>549</v>
      </c>
      <c r="C37" s="7" t="s">
        <v>36</v>
      </c>
      <c r="D37" s="21">
        <v>25784235</v>
      </c>
    </row>
    <row r="38" spans="1:4" ht="15.75" x14ac:dyDescent="0.25">
      <c r="A38" s="8" t="s">
        <v>37</v>
      </c>
      <c r="B38" s="9"/>
      <c r="C38" s="10"/>
      <c r="D38" s="22">
        <f>SUM(D39:D42)</f>
        <v>857448258</v>
      </c>
    </row>
    <row r="39" spans="1:4" x14ac:dyDescent="0.25">
      <c r="A39" s="5"/>
      <c r="B39" s="6">
        <v>551</v>
      </c>
      <c r="C39" s="7" t="s">
        <v>38</v>
      </c>
      <c r="D39" s="21">
        <v>4875950</v>
      </c>
    </row>
    <row r="40" spans="1:4" x14ac:dyDescent="0.25">
      <c r="A40" s="5"/>
      <c r="B40" s="6">
        <v>552</v>
      </c>
      <c r="C40" s="7" t="s">
        <v>39</v>
      </c>
      <c r="D40" s="21">
        <v>23741474</v>
      </c>
    </row>
    <row r="41" spans="1:4" x14ac:dyDescent="0.25">
      <c r="A41" s="5"/>
      <c r="B41" s="6">
        <v>554</v>
      </c>
      <c r="C41" s="7" t="s">
        <v>40</v>
      </c>
      <c r="D41" s="21">
        <v>822851941</v>
      </c>
    </row>
    <row r="42" spans="1:4" x14ac:dyDescent="0.25">
      <c r="A42" s="5"/>
      <c r="B42" s="6">
        <v>559</v>
      </c>
      <c r="C42" s="7" t="s">
        <v>41</v>
      </c>
      <c r="D42" s="21">
        <v>5978893</v>
      </c>
    </row>
    <row r="43" spans="1:4" ht="15.75" x14ac:dyDescent="0.25">
      <c r="A43" s="8" t="s">
        <v>42</v>
      </c>
      <c r="B43" s="9"/>
      <c r="C43" s="10"/>
      <c r="D43" s="22">
        <f>SUM(D44:D47)</f>
        <v>5619564537</v>
      </c>
    </row>
    <row r="44" spans="1:4" x14ac:dyDescent="0.25">
      <c r="A44" s="5"/>
      <c r="B44" s="6">
        <v>561</v>
      </c>
      <c r="C44" s="7" t="s">
        <v>43</v>
      </c>
      <c r="D44" s="21">
        <v>5008162864</v>
      </c>
    </row>
    <row r="45" spans="1:4" x14ac:dyDescent="0.25">
      <c r="A45" s="5"/>
      <c r="B45" s="6">
        <v>562</v>
      </c>
      <c r="C45" s="7" t="s">
        <v>44</v>
      </c>
      <c r="D45" s="21">
        <v>262930703</v>
      </c>
    </row>
    <row r="46" spans="1:4" x14ac:dyDescent="0.25">
      <c r="A46" s="5"/>
      <c r="B46" s="6">
        <v>564</v>
      </c>
      <c r="C46" s="7" t="s">
        <v>46</v>
      </c>
      <c r="D46" s="21">
        <v>115931151</v>
      </c>
    </row>
    <row r="47" spans="1:4" x14ac:dyDescent="0.25">
      <c r="A47" s="5"/>
      <c r="B47" s="6">
        <v>569</v>
      </c>
      <c r="C47" s="7" t="s">
        <v>47</v>
      </c>
      <c r="D47" s="21">
        <v>232539819</v>
      </c>
    </row>
    <row r="48" spans="1:4" ht="15.75" x14ac:dyDescent="0.25">
      <c r="A48" s="8" t="s">
        <v>48</v>
      </c>
      <c r="B48" s="9"/>
      <c r="C48" s="10"/>
      <c r="D48" s="22">
        <f>SUM(D49:D54)</f>
        <v>165267354</v>
      </c>
    </row>
    <row r="49" spans="1:4" x14ac:dyDescent="0.25">
      <c r="A49" s="5"/>
      <c r="B49" s="6">
        <v>571</v>
      </c>
      <c r="C49" s="7" t="s">
        <v>49</v>
      </c>
      <c r="D49" s="21">
        <v>59941007</v>
      </c>
    </row>
    <row r="50" spans="1:4" x14ac:dyDescent="0.25">
      <c r="A50" s="5"/>
      <c r="B50" s="6">
        <v>572</v>
      </c>
      <c r="C50" s="7" t="s">
        <v>50</v>
      </c>
      <c r="D50" s="21">
        <v>35729473</v>
      </c>
    </row>
    <row r="51" spans="1:4" x14ac:dyDescent="0.25">
      <c r="A51" s="5"/>
      <c r="B51" s="6">
        <v>573</v>
      </c>
      <c r="C51" s="7" t="s">
        <v>51</v>
      </c>
      <c r="D51" s="21">
        <v>11094660</v>
      </c>
    </row>
    <row r="52" spans="1:4" x14ac:dyDescent="0.25">
      <c r="A52" s="5"/>
      <c r="B52" s="6">
        <v>574</v>
      </c>
      <c r="C52" s="7" t="s">
        <v>52</v>
      </c>
      <c r="D52" s="21">
        <v>2145034</v>
      </c>
    </row>
    <row r="53" spans="1:4" x14ac:dyDescent="0.25">
      <c r="A53" s="5"/>
      <c r="B53" s="6">
        <v>575</v>
      </c>
      <c r="C53" s="7" t="s">
        <v>53</v>
      </c>
      <c r="D53" s="21">
        <v>49010189</v>
      </c>
    </row>
    <row r="54" spans="1:4" x14ac:dyDescent="0.25">
      <c r="A54" s="5"/>
      <c r="B54" s="6">
        <v>579</v>
      </c>
      <c r="C54" s="7" t="s">
        <v>54</v>
      </c>
      <c r="D54" s="21">
        <v>7346991</v>
      </c>
    </row>
    <row r="55" spans="1:4" ht="15.75" x14ac:dyDescent="0.25">
      <c r="A55" s="8" t="s">
        <v>55</v>
      </c>
      <c r="B55" s="9"/>
      <c r="C55" s="10"/>
      <c r="D55" s="22">
        <f>SUM(D56:D62)</f>
        <v>753520347</v>
      </c>
    </row>
    <row r="56" spans="1:4" x14ac:dyDescent="0.25">
      <c r="A56" s="5"/>
      <c r="B56" s="6">
        <v>581</v>
      </c>
      <c r="C56" s="7" t="s">
        <v>56</v>
      </c>
      <c r="D56" s="21">
        <v>442720307</v>
      </c>
    </row>
    <row r="57" spans="1:4" x14ac:dyDescent="0.25">
      <c r="A57" s="5"/>
      <c r="B57" s="6">
        <v>584</v>
      </c>
      <c r="C57" s="7" t="s">
        <v>57</v>
      </c>
      <c r="D57" s="21">
        <v>15056</v>
      </c>
    </row>
    <row r="58" spans="1:4" x14ac:dyDescent="0.25">
      <c r="A58" s="5"/>
      <c r="B58" s="6">
        <v>585</v>
      </c>
      <c r="C58" s="7" t="s">
        <v>58</v>
      </c>
      <c r="D58" s="21">
        <v>120208673</v>
      </c>
    </row>
    <row r="59" spans="1:4" x14ac:dyDescent="0.25">
      <c r="A59" s="5"/>
      <c r="B59" s="6">
        <v>590</v>
      </c>
      <c r="C59" s="7" t="s">
        <v>60</v>
      </c>
      <c r="D59" s="21">
        <v>146686005</v>
      </c>
    </row>
    <row r="60" spans="1:4" x14ac:dyDescent="0.25">
      <c r="A60" s="5"/>
      <c r="B60" s="6">
        <v>591</v>
      </c>
      <c r="C60" s="7" t="s">
        <v>61</v>
      </c>
      <c r="D60" s="21">
        <v>41862266</v>
      </c>
    </row>
    <row r="61" spans="1:4" x14ac:dyDescent="0.25">
      <c r="A61" s="5"/>
      <c r="B61" s="6">
        <v>592</v>
      </c>
      <c r="C61" s="7" t="s">
        <v>62</v>
      </c>
      <c r="D61" s="21">
        <v>1017972</v>
      </c>
    </row>
    <row r="62" spans="1:4" ht="15.75" thickBot="1" x14ac:dyDescent="0.3">
      <c r="A62" s="5"/>
      <c r="B62" s="6">
        <v>593</v>
      </c>
      <c r="C62" s="7" t="s">
        <v>63</v>
      </c>
      <c r="D62" s="21">
        <v>1010068</v>
      </c>
    </row>
    <row r="63" spans="1:4" ht="16.5" thickBot="1" x14ac:dyDescent="0.3">
      <c r="A63" s="12" t="s">
        <v>64</v>
      </c>
      <c r="B63" s="13"/>
      <c r="C63" s="14"/>
      <c r="D63" s="23">
        <f>SUM(D5,D14,D21,D31,D38,D43,D48,D55)</f>
        <v>16315968269</v>
      </c>
    </row>
    <row r="64" spans="1:4" x14ac:dyDescent="0.25">
      <c r="A64" s="11"/>
      <c r="B64" s="15"/>
      <c r="C64" s="15"/>
      <c r="D64" s="16"/>
    </row>
    <row r="65" spans="1:4" ht="30" customHeight="1" x14ac:dyDescent="0.25">
      <c r="A65" s="36" t="s">
        <v>114</v>
      </c>
      <c r="B65" s="37"/>
      <c r="C65" s="37"/>
      <c r="D65" s="38"/>
    </row>
    <row r="66" spans="1:4" x14ac:dyDescent="0.25">
      <c r="A66" s="11"/>
      <c r="B66" s="15"/>
      <c r="C66" s="15"/>
      <c r="D66" s="16"/>
    </row>
    <row r="67" spans="1:4" ht="15.75" thickBot="1" x14ac:dyDescent="0.3">
      <c r="A67" s="39" t="s">
        <v>65</v>
      </c>
      <c r="B67" s="40"/>
      <c r="C67" s="40"/>
      <c r="D67" s="41"/>
    </row>
  </sheetData>
  <mergeCells count="5">
    <mergeCell ref="A1:D1"/>
    <mergeCell ref="A2:D2"/>
    <mergeCell ref="A3:C4"/>
    <mergeCell ref="A65:D65"/>
    <mergeCell ref="A67:D67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2007-08 Expenditures&amp;RPage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70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97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SUM(D6:D13)</f>
        <v>2167370184</v>
      </c>
    </row>
    <row r="6" spans="1:4" x14ac:dyDescent="0.25">
      <c r="A6" s="5"/>
      <c r="B6" s="6">
        <v>511</v>
      </c>
      <c r="C6" s="7" t="s">
        <v>4</v>
      </c>
      <c r="D6" s="21">
        <v>1155618</v>
      </c>
    </row>
    <row r="7" spans="1:4" x14ac:dyDescent="0.25">
      <c r="A7" s="5"/>
      <c r="B7" s="6">
        <v>512</v>
      </c>
      <c r="C7" s="7" t="s">
        <v>5</v>
      </c>
      <c r="D7" s="21">
        <v>18823308</v>
      </c>
    </row>
    <row r="8" spans="1:4" x14ac:dyDescent="0.25">
      <c r="A8" s="5"/>
      <c r="B8" s="6">
        <v>513</v>
      </c>
      <c r="C8" s="7" t="s">
        <v>6</v>
      </c>
      <c r="D8" s="21">
        <v>484758077</v>
      </c>
    </row>
    <row r="9" spans="1:4" x14ac:dyDescent="0.25">
      <c r="A9" s="5"/>
      <c r="B9" s="6">
        <v>514</v>
      </c>
      <c r="C9" s="7" t="s">
        <v>7</v>
      </c>
      <c r="D9" s="21">
        <v>14235419</v>
      </c>
    </row>
    <row r="10" spans="1:4" x14ac:dyDescent="0.25">
      <c r="A10" s="5"/>
      <c r="B10" s="6">
        <v>515</v>
      </c>
      <c r="C10" s="7" t="s">
        <v>8</v>
      </c>
      <c r="D10" s="21">
        <v>23051646</v>
      </c>
    </row>
    <row r="11" spans="1:4" x14ac:dyDescent="0.25">
      <c r="A11" s="5"/>
      <c r="B11" s="6">
        <v>517</v>
      </c>
      <c r="C11" s="7" t="s">
        <v>10</v>
      </c>
      <c r="D11" s="21">
        <v>974151153</v>
      </c>
    </row>
    <row r="12" spans="1:4" x14ac:dyDescent="0.25">
      <c r="A12" s="5"/>
      <c r="B12" s="6">
        <v>518</v>
      </c>
      <c r="C12" s="7" t="s">
        <v>11</v>
      </c>
      <c r="D12" s="21">
        <v>9309018</v>
      </c>
    </row>
    <row r="13" spans="1:4" x14ac:dyDescent="0.25">
      <c r="A13" s="5"/>
      <c r="B13" s="6">
        <v>519</v>
      </c>
      <c r="C13" s="7" t="s">
        <v>12</v>
      </c>
      <c r="D13" s="21">
        <v>641885945</v>
      </c>
    </row>
    <row r="14" spans="1:4" ht="15.75" x14ac:dyDescent="0.25">
      <c r="A14" s="8" t="s">
        <v>13</v>
      </c>
      <c r="B14" s="9"/>
      <c r="C14" s="10"/>
      <c r="D14" s="22">
        <f>SUM(D15:D20)</f>
        <v>352857852</v>
      </c>
    </row>
    <row r="15" spans="1:4" x14ac:dyDescent="0.25">
      <c r="A15" s="5"/>
      <c r="B15" s="6">
        <v>521</v>
      </c>
      <c r="C15" s="7" t="s">
        <v>14</v>
      </c>
      <c r="D15" s="21">
        <v>1872331</v>
      </c>
    </row>
    <row r="16" spans="1:4" x14ac:dyDescent="0.25">
      <c r="A16" s="5"/>
      <c r="B16" s="6">
        <v>522</v>
      </c>
      <c r="C16" s="7" t="s">
        <v>15</v>
      </c>
      <c r="D16" s="21">
        <v>312730217</v>
      </c>
    </row>
    <row r="17" spans="1:4" x14ac:dyDescent="0.25">
      <c r="A17" s="5"/>
      <c r="B17" s="6">
        <v>524</v>
      </c>
      <c r="C17" s="7" t="s">
        <v>16</v>
      </c>
      <c r="D17" s="21">
        <v>3371178</v>
      </c>
    </row>
    <row r="18" spans="1:4" x14ac:dyDescent="0.25">
      <c r="A18" s="5"/>
      <c r="B18" s="6">
        <v>525</v>
      </c>
      <c r="C18" s="7" t="s">
        <v>17</v>
      </c>
      <c r="D18" s="21">
        <v>2080691</v>
      </c>
    </row>
    <row r="19" spans="1:4" x14ac:dyDescent="0.25">
      <c r="A19" s="5"/>
      <c r="B19" s="6">
        <v>526</v>
      </c>
      <c r="C19" s="7" t="s">
        <v>18</v>
      </c>
      <c r="D19" s="21">
        <v>15065743</v>
      </c>
    </row>
    <row r="20" spans="1:4" x14ac:dyDescent="0.25">
      <c r="A20" s="5"/>
      <c r="B20" s="6">
        <v>529</v>
      </c>
      <c r="C20" s="7" t="s">
        <v>19</v>
      </c>
      <c r="D20" s="21">
        <v>17737692</v>
      </c>
    </row>
    <row r="21" spans="1:4" ht="15.75" x14ac:dyDescent="0.25">
      <c r="A21" s="8" t="s">
        <v>20</v>
      </c>
      <c r="B21" s="9"/>
      <c r="C21" s="10"/>
      <c r="D21" s="22">
        <f>SUM(D22:D30)</f>
        <v>4852016933</v>
      </c>
    </row>
    <row r="22" spans="1:4" x14ac:dyDescent="0.25">
      <c r="A22" s="5"/>
      <c r="B22" s="6">
        <v>531</v>
      </c>
      <c r="C22" s="7" t="s">
        <v>21</v>
      </c>
      <c r="D22" s="21">
        <v>1510025351</v>
      </c>
    </row>
    <row r="23" spans="1:4" x14ac:dyDescent="0.25">
      <c r="A23" s="5"/>
      <c r="B23" s="6">
        <v>532</v>
      </c>
      <c r="C23" s="7" t="s">
        <v>22</v>
      </c>
      <c r="D23" s="21">
        <v>76938950</v>
      </c>
    </row>
    <row r="24" spans="1:4" x14ac:dyDescent="0.25">
      <c r="A24" s="5"/>
      <c r="B24" s="6">
        <v>533</v>
      </c>
      <c r="C24" s="7" t="s">
        <v>23</v>
      </c>
      <c r="D24" s="21">
        <v>250627180</v>
      </c>
    </row>
    <row r="25" spans="1:4" x14ac:dyDescent="0.25">
      <c r="A25" s="5"/>
      <c r="B25" s="6">
        <v>534</v>
      </c>
      <c r="C25" s="7" t="s">
        <v>24</v>
      </c>
      <c r="D25" s="21">
        <v>34475568</v>
      </c>
    </row>
    <row r="26" spans="1:4" x14ac:dyDescent="0.25">
      <c r="A26" s="5"/>
      <c r="B26" s="6">
        <v>535</v>
      </c>
      <c r="C26" s="7" t="s">
        <v>25</v>
      </c>
      <c r="D26" s="21">
        <v>63404516</v>
      </c>
    </row>
    <row r="27" spans="1:4" x14ac:dyDescent="0.25">
      <c r="A27" s="5"/>
      <c r="B27" s="6">
        <v>536</v>
      </c>
      <c r="C27" s="7" t="s">
        <v>26</v>
      </c>
      <c r="D27" s="21">
        <v>235944575</v>
      </c>
    </row>
    <row r="28" spans="1:4" x14ac:dyDescent="0.25">
      <c r="A28" s="5"/>
      <c r="B28" s="6">
        <v>537</v>
      </c>
      <c r="C28" s="7" t="s">
        <v>27</v>
      </c>
      <c r="D28" s="21">
        <v>665915734</v>
      </c>
    </row>
    <row r="29" spans="1:4" x14ac:dyDescent="0.25">
      <c r="A29" s="5"/>
      <c r="B29" s="6">
        <v>538</v>
      </c>
      <c r="C29" s="7" t="s">
        <v>28</v>
      </c>
      <c r="D29" s="21">
        <v>1056466764</v>
      </c>
    </row>
    <row r="30" spans="1:4" x14ac:dyDescent="0.25">
      <c r="A30" s="5"/>
      <c r="B30" s="6">
        <v>539</v>
      </c>
      <c r="C30" s="7" t="s">
        <v>29</v>
      </c>
      <c r="D30" s="21">
        <v>958218295</v>
      </c>
    </row>
    <row r="31" spans="1:4" ht="15.75" x14ac:dyDescent="0.25">
      <c r="A31" s="8" t="s">
        <v>30</v>
      </c>
      <c r="B31" s="9"/>
      <c r="C31" s="10"/>
      <c r="D31" s="22">
        <f>SUM(D32:D37)</f>
        <v>1545926519</v>
      </c>
    </row>
    <row r="32" spans="1:4" x14ac:dyDescent="0.25">
      <c r="A32" s="5"/>
      <c r="B32" s="6">
        <v>541</v>
      </c>
      <c r="C32" s="7" t="s">
        <v>31</v>
      </c>
      <c r="D32" s="21">
        <v>403841068</v>
      </c>
    </row>
    <row r="33" spans="1:4" x14ac:dyDescent="0.25">
      <c r="A33" s="5"/>
      <c r="B33" s="6">
        <v>542</v>
      </c>
      <c r="C33" s="7" t="s">
        <v>32</v>
      </c>
      <c r="D33" s="21">
        <v>550550807</v>
      </c>
    </row>
    <row r="34" spans="1:4" x14ac:dyDescent="0.25">
      <c r="A34" s="5"/>
      <c r="B34" s="6">
        <v>543</v>
      </c>
      <c r="C34" s="7" t="s">
        <v>33</v>
      </c>
      <c r="D34" s="21">
        <v>81841995</v>
      </c>
    </row>
    <row r="35" spans="1:4" x14ac:dyDescent="0.25">
      <c r="A35" s="5"/>
      <c r="B35" s="6">
        <v>544</v>
      </c>
      <c r="C35" s="7" t="s">
        <v>34</v>
      </c>
      <c r="D35" s="21">
        <v>483635109</v>
      </c>
    </row>
    <row r="36" spans="1:4" x14ac:dyDescent="0.25">
      <c r="A36" s="5"/>
      <c r="B36" s="6">
        <v>545</v>
      </c>
      <c r="C36" s="7" t="s">
        <v>35</v>
      </c>
      <c r="D36" s="21">
        <v>3418991</v>
      </c>
    </row>
    <row r="37" spans="1:4" x14ac:dyDescent="0.25">
      <c r="A37" s="5"/>
      <c r="B37" s="6">
        <v>549</v>
      </c>
      <c r="C37" s="7" t="s">
        <v>36</v>
      </c>
      <c r="D37" s="21">
        <v>22638549</v>
      </c>
    </row>
    <row r="38" spans="1:4" ht="15.75" x14ac:dyDescent="0.25">
      <c r="A38" s="8" t="s">
        <v>37</v>
      </c>
      <c r="B38" s="9"/>
      <c r="C38" s="10"/>
      <c r="D38" s="22">
        <f>SUM(D39:D43)</f>
        <v>895171247</v>
      </c>
    </row>
    <row r="39" spans="1:4" x14ac:dyDescent="0.25">
      <c r="A39" s="5"/>
      <c r="B39" s="6">
        <v>551</v>
      </c>
      <c r="C39" s="7" t="s">
        <v>38</v>
      </c>
      <c r="D39" s="21">
        <v>3379739</v>
      </c>
    </row>
    <row r="40" spans="1:4" x14ac:dyDescent="0.25">
      <c r="A40" s="5"/>
      <c r="B40" s="6">
        <v>552</v>
      </c>
      <c r="C40" s="7" t="s">
        <v>39</v>
      </c>
      <c r="D40" s="21">
        <v>55873891</v>
      </c>
    </row>
    <row r="41" spans="1:4" x14ac:dyDescent="0.25">
      <c r="A41" s="5"/>
      <c r="B41" s="6">
        <v>553</v>
      </c>
      <c r="C41" s="7" t="s">
        <v>71</v>
      </c>
      <c r="D41" s="21">
        <v>32971</v>
      </c>
    </row>
    <row r="42" spans="1:4" x14ac:dyDescent="0.25">
      <c r="A42" s="5"/>
      <c r="B42" s="6">
        <v>554</v>
      </c>
      <c r="C42" s="7" t="s">
        <v>40</v>
      </c>
      <c r="D42" s="21">
        <v>828847198</v>
      </c>
    </row>
    <row r="43" spans="1:4" x14ac:dyDescent="0.25">
      <c r="A43" s="5"/>
      <c r="B43" s="6">
        <v>559</v>
      </c>
      <c r="C43" s="7" t="s">
        <v>41</v>
      </c>
      <c r="D43" s="21">
        <v>7037448</v>
      </c>
    </row>
    <row r="44" spans="1:4" ht="15.75" x14ac:dyDescent="0.25">
      <c r="A44" s="8" t="s">
        <v>42</v>
      </c>
      <c r="B44" s="9"/>
      <c r="C44" s="10"/>
      <c r="D44" s="22">
        <f>SUM(D45:D48)</f>
        <v>5394076235</v>
      </c>
    </row>
    <row r="45" spans="1:4" x14ac:dyDescent="0.25">
      <c r="A45" s="5"/>
      <c r="B45" s="6">
        <v>561</v>
      </c>
      <c r="C45" s="7" t="s">
        <v>43</v>
      </c>
      <c r="D45" s="21">
        <v>4864253566</v>
      </c>
    </row>
    <row r="46" spans="1:4" x14ac:dyDescent="0.25">
      <c r="A46" s="5"/>
      <c r="B46" s="6">
        <v>562</v>
      </c>
      <c r="C46" s="7" t="s">
        <v>44</v>
      </c>
      <c r="D46" s="21">
        <v>243740375</v>
      </c>
    </row>
    <row r="47" spans="1:4" x14ac:dyDescent="0.25">
      <c r="A47" s="5"/>
      <c r="B47" s="6">
        <v>564</v>
      </c>
      <c r="C47" s="7" t="s">
        <v>46</v>
      </c>
      <c r="D47" s="21">
        <v>31077507</v>
      </c>
    </row>
    <row r="48" spans="1:4" x14ac:dyDescent="0.25">
      <c r="A48" s="5"/>
      <c r="B48" s="6">
        <v>569</v>
      </c>
      <c r="C48" s="7" t="s">
        <v>47</v>
      </c>
      <c r="D48" s="21">
        <v>255004787</v>
      </c>
    </row>
    <row r="49" spans="1:4" ht="15.75" x14ac:dyDescent="0.25">
      <c r="A49" s="8" t="s">
        <v>48</v>
      </c>
      <c r="B49" s="9"/>
      <c r="C49" s="10"/>
      <c r="D49" s="22">
        <f>SUM(D50:D55)</f>
        <v>198312641</v>
      </c>
    </row>
    <row r="50" spans="1:4" x14ac:dyDescent="0.25">
      <c r="A50" s="5"/>
      <c r="B50" s="6">
        <v>571</v>
      </c>
      <c r="C50" s="7" t="s">
        <v>49</v>
      </c>
      <c r="D50" s="21">
        <v>59702576</v>
      </c>
    </row>
    <row r="51" spans="1:4" x14ac:dyDescent="0.25">
      <c r="A51" s="5"/>
      <c r="B51" s="6">
        <v>572</v>
      </c>
      <c r="C51" s="7" t="s">
        <v>50</v>
      </c>
      <c r="D51" s="21">
        <v>69442255</v>
      </c>
    </row>
    <row r="52" spans="1:4" x14ac:dyDescent="0.25">
      <c r="A52" s="5"/>
      <c r="B52" s="6">
        <v>573</v>
      </c>
      <c r="C52" s="7" t="s">
        <v>51</v>
      </c>
      <c r="D52" s="21">
        <v>11640086</v>
      </c>
    </row>
    <row r="53" spans="1:4" x14ac:dyDescent="0.25">
      <c r="A53" s="5"/>
      <c r="B53" s="6">
        <v>574</v>
      </c>
      <c r="C53" s="7" t="s">
        <v>52</v>
      </c>
      <c r="D53" s="21">
        <v>2005410</v>
      </c>
    </row>
    <row r="54" spans="1:4" x14ac:dyDescent="0.25">
      <c r="A54" s="5"/>
      <c r="B54" s="6">
        <v>575</v>
      </c>
      <c r="C54" s="7" t="s">
        <v>53</v>
      </c>
      <c r="D54" s="21">
        <v>47803920</v>
      </c>
    </row>
    <row r="55" spans="1:4" x14ac:dyDescent="0.25">
      <c r="A55" s="5"/>
      <c r="B55" s="6">
        <v>579</v>
      </c>
      <c r="C55" s="7" t="s">
        <v>54</v>
      </c>
      <c r="D55" s="21">
        <v>7718394</v>
      </c>
    </row>
    <row r="56" spans="1:4" ht="15.75" x14ac:dyDescent="0.25">
      <c r="A56" s="8" t="s">
        <v>55</v>
      </c>
      <c r="B56" s="9"/>
      <c r="C56" s="10"/>
      <c r="D56" s="22">
        <f>SUM(D57:D63)</f>
        <v>1062475151</v>
      </c>
    </row>
    <row r="57" spans="1:4" x14ac:dyDescent="0.25">
      <c r="A57" s="5"/>
      <c r="B57" s="6">
        <v>581</v>
      </c>
      <c r="C57" s="7" t="s">
        <v>56</v>
      </c>
      <c r="D57" s="21">
        <v>553259572</v>
      </c>
    </row>
    <row r="58" spans="1:4" x14ac:dyDescent="0.25">
      <c r="A58" s="5"/>
      <c r="B58" s="6">
        <v>584</v>
      </c>
      <c r="C58" s="7" t="s">
        <v>57</v>
      </c>
      <c r="D58" s="21">
        <v>396883</v>
      </c>
    </row>
    <row r="59" spans="1:4" x14ac:dyDescent="0.25">
      <c r="A59" s="5"/>
      <c r="B59" s="6">
        <v>585</v>
      </c>
      <c r="C59" s="7" t="s">
        <v>58</v>
      </c>
      <c r="D59" s="21">
        <v>167391506</v>
      </c>
    </row>
    <row r="60" spans="1:4" x14ac:dyDescent="0.25">
      <c r="A60" s="5"/>
      <c r="B60" s="6">
        <v>590</v>
      </c>
      <c r="C60" s="7" t="s">
        <v>60</v>
      </c>
      <c r="D60" s="21">
        <v>220185571</v>
      </c>
    </row>
    <row r="61" spans="1:4" x14ac:dyDescent="0.25">
      <c r="A61" s="5"/>
      <c r="B61" s="6">
        <v>591</v>
      </c>
      <c r="C61" s="7" t="s">
        <v>61</v>
      </c>
      <c r="D61" s="21">
        <v>120911177</v>
      </c>
    </row>
    <row r="62" spans="1:4" x14ac:dyDescent="0.25">
      <c r="A62" s="5"/>
      <c r="B62" s="6">
        <v>592</v>
      </c>
      <c r="C62" s="7" t="s">
        <v>62</v>
      </c>
      <c r="D62" s="21">
        <v>296734</v>
      </c>
    </row>
    <row r="63" spans="1:4" x14ac:dyDescent="0.25">
      <c r="A63" s="5"/>
      <c r="B63" s="6">
        <v>593</v>
      </c>
      <c r="C63" s="7" t="s">
        <v>63</v>
      </c>
      <c r="D63" s="21">
        <v>33708</v>
      </c>
    </row>
    <row r="64" spans="1:4" ht="15.75" x14ac:dyDescent="0.25">
      <c r="A64" s="8" t="s">
        <v>73</v>
      </c>
      <c r="B64" s="9"/>
      <c r="C64" s="10"/>
      <c r="D64" s="22">
        <f>SUM(D65)</f>
        <v>175</v>
      </c>
    </row>
    <row r="65" spans="1:4" ht="15.75" thickBot="1" x14ac:dyDescent="0.3">
      <c r="A65" s="5"/>
      <c r="B65" s="6">
        <v>714</v>
      </c>
      <c r="C65" s="7" t="s">
        <v>104</v>
      </c>
      <c r="D65" s="21">
        <v>175</v>
      </c>
    </row>
    <row r="66" spans="1:4" ht="16.5" thickBot="1" x14ac:dyDescent="0.3">
      <c r="A66" s="12" t="s">
        <v>64</v>
      </c>
      <c r="B66" s="13"/>
      <c r="C66" s="14"/>
      <c r="D66" s="23">
        <f>SUM(D5,D14,D21,D31,D38,D44,D49,D56,D64)</f>
        <v>16468206937</v>
      </c>
    </row>
    <row r="67" spans="1:4" x14ac:dyDescent="0.25">
      <c r="A67" s="11"/>
      <c r="B67" s="15"/>
      <c r="C67" s="15"/>
      <c r="D67" s="16"/>
    </row>
    <row r="68" spans="1:4" ht="30" customHeight="1" x14ac:dyDescent="0.25">
      <c r="A68" s="36" t="s">
        <v>114</v>
      </c>
      <c r="B68" s="37"/>
      <c r="C68" s="37"/>
      <c r="D68" s="38"/>
    </row>
    <row r="69" spans="1:4" x14ac:dyDescent="0.25">
      <c r="A69" s="11"/>
      <c r="B69" s="15"/>
      <c r="C69" s="15"/>
      <c r="D69" s="16"/>
    </row>
    <row r="70" spans="1:4" ht="15.75" thickBot="1" x14ac:dyDescent="0.3">
      <c r="A70" s="39" t="s">
        <v>65</v>
      </c>
      <c r="B70" s="40"/>
      <c r="C70" s="40"/>
      <c r="D70" s="41"/>
    </row>
  </sheetData>
  <mergeCells count="5">
    <mergeCell ref="A1:D1"/>
    <mergeCell ref="A2:D2"/>
    <mergeCell ref="A3:C4"/>
    <mergeCell ref="A68:D68"/>
    <mergeCell ref="A70:D70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2006-07 Expenditures&amp;RPage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D66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98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SUM(D6:D13)</f>
        <v>1838609434</v>
      </c>
    </row>
    <row r="6" spans="1:4" x14ac:dyDescent="0.25">
      <c r="A6" s="5"/>
      <c r="B6" s="6">
        <v>511</v>
      </c>
      <c r="C6" s="7" t="s">
        <v>4</v>
      </c>
      <c r="D6" s="21">
        <v>1015326</v>
      </c>
    </row>
    <row r="7" spans="1:4" x14ac:dyDescent="0.25">
      <c r="A7" s="5"/>
      <c r="B7" s="6">
        <v>512</v>
      </c>
      <c r="C7" s="7" t="s">
        <v>5</v>
      </c>
      <c r="D7" s="21">
        <v>17011912</v>
      </c>
    </row>
    <row r="8" spans="1:4" x14ac:dyDescent="0.25">
      <c r="A8" s="5"/>
      <c r="B8" s="6">
        <v>513</v>
      </c>
      <c r="C8" s="7" t="s">
        <v>6</v>
      </c>
      <c r="D8" s="21">
        <v>234090330</v>
      </c>
    </row>
    <row r="9" spans="1:4" x14ac:dyDescent="0.25">
      <c r="A9" s="5"/>
      <c r="B9" s="6">
        <v>514</v>
      </c>
      <c r="C9" s="7" t="s">
        <v>7</v>
      </c>
      <c r="D9" s="21">
        <v>13501282</v>
      </c>
    </row>
    <row r="10" spans="1:4" x14ac:dyDescent="0.25">
      <c r="A10" s="5"/>
      <c r="B10" s="6">
        <v>515</v>
      </c>
      <c r="C10" s="7" t="s">
        <v>8</v>
      </c>
      <c r="D10" s="21">
        <v>35834536</v>
      </c>
    </row>
    <row r="11" spans="1:4" x14ac:dyDescent="0.25">
      <c r="A11" s="5"/>
      <c r="B11" s="6">
        <v>517</v>
      </c>
      <c r="C11" s="7" t="s">
        <v>10</v>
      </c>
      <c r="D11" s="21">
        <v>1052512946</v>
      </c>
    </row>
    <row r="12" spans="1:4" x14ac:dyDescent="0.25">
      <c r="A12" s="5"/>
      <c r="B12" s="6">
        <v>518</v>
      </c>
      <c r="C12" s="7" t="s">
        <v>11</v>
      </c>
      <c r="D12" s="21">
        <v>3904481</v>
      </c>
    </row>
    <row r="13" spans="1:4" x14ac:dyDescent="0.25">
      <c r="A13" s="5"/>
      <c r="B13" s="6">
        <v>519</v>
      </c>
      <c r="C13" s="7" t="s">
        <v>12</v>
      </c>
      <c r="D13" s="21">
        <v>480738621</v>
      </c>
    </row>
    <row r="14" spans="1:4" ht="15.75" x14ac:dyDescent="0.25">
      <c r="A14" s="8" t="s">
        <v>13</v>
      </c>
      <c r="B14" s="9"/>
      <c r="C14" s="10"/>
      <c r="D14" s="22">
        <f>SUM(D15:D20)</f>
        <v>353324264</v>
      </c>
    </row>
    <row r="15" spans="1:4" x14ac:dyDescent="0.25">
      <c r="A15" s="5"/>
      <c r="B15" s="6">
        <v>521</v>
      </c>
      <c r="C15" s="7" t="s">
        <v>14</v>
      </c>
      <c r="D15" s="21">
        <v>1721893</v>
      </c>
    </row>
    <row r="16" spans="1:4" x14ac:dyDescent="0.25">
      <c r="A16" s="5"/>
      <c r="B16" s="6">
        <v>522</v>
      </c>
      <c r="C16" s="7" t="s">
        <v>15</v>
      </c>
      <c r="D16" s="21">
        <v>326388517</v>
      </c>
    </row>
    <row r="17" spans="1:4" x14ac:dyDescent="0.25">
      <c r="A17" s="5"/>
      <c r="B17" s="6">
        <v>524</v>
      </c>
      <c r="C17" s="7" t="s">
        <v>16</v>
      </c>
      <c r="D17" s="21">
        <v>2736992</v>
      </c>
    </row>
    <row r="18" spans="1:4" x14ac:dyDescent="0.25">
      <c r="A18" s="5"/>
      <c r="B18" s="6">
        <v>525</v>
      </c>
      <c r="C18" s="7" t="s">
        <v>17</v>
      </c>
      <c r="D18" s="21">
        <v>209497</v>
      </c>
    </row>
    <row r="19" spans="1:4" x14ac:dyDescent="0.25">
      <c r="A19" s="5"/>
      <c r="B19" s="6">
        <v>526</v>
      </c>
      <c r="C19" s="7" t="s">
        <v>18</v>
      </c>
      <c r="D19" s="21">
        <v>13224316</v>
      </c>
    </row>
    <row r="20" spans="1:4" x14ac:dyDescent="0.25">
      <c r="A20" s="5"/>
      <c r="B20" s="6">
        <v>529</v>
      </c>
      <c r="C20" s="7" t="s">
        <v>19</v>
      </c>
      <c r="D20" s="21">
        <v>9043049</v>
      </c>
    </row>
    <row r="21" spans="1:4" ht="15.75" x14ac:dyDescent="0.25">
      <c r="A21" s="8" t="s">
        <v>20</v>
      </c>
      <c r="B21" s="9"/>
      <c r="C21" s="10"/>
      <c r="D21" s="22">
        <f>SUM(D22:D30)</f>
        <v>4653928225</v>
      </c>
    </row>
    <row r="22" spans="1:4" x14ac:dyDescent="0.25">
      <c r="A22" s="5"/>
      <c r="B22" s="6">
        <v>531</v>
      </c>
      <c r="C22" s="7" t="s">
        <v>21</v>
      </c>
      <c r="D22" s="21">
        <v>1467964453</v>
      </c>
    </row>
    <row r="23" spans="1:4" x14ac:dyDescent="0.25">
      <c r="A23" s="5"/>
      <c r="B23" s="6">
        <v>532</v>
      </c>
      <c r="C23" s="7" t="s">
        <v>22</v>
      </c>
      <c r="D23" s="21">
        <v>86843263</v>
      </c>
    </row>
    <row r="24" spans="1:4" x14ac:dyDescent="0.25">
      <c r="A24" s="5"/>
      <c r="B24" s="6">
        <v>533</v>
      </c>
      <c r="C24" s="7" t="s">
        <v>23</v>
      </c>
      <c r="D24" s="21">
        <v>294338797</v>
      </c>
    </row>
    <row r="25" spans="1:4" x14ac:dyDescent="0.25">
      <c r="A25" s="5"/>
      <c r="B25" s="6">
        <v>534</v>
      </c>
      <c r="C25" s="7" t="s">
        <v>24</v>
      </c>
      <c r="D25" s="21">
        <v>31430507</v>
      </c>
    </row>
    <row r="26" spans="1:4" x14ac:dyDescent="0.25">
      <c r="A26" s="5"/>
      <c r="B26" s="6">
        <v>535</v>
      </c>
      <c r="C26" s="7" t="s">
        <v>25</v>
      </c>
      <c r="D26" s="21">
        <v>70261300</v>
      </c>
    </row>
    <row r="27" spans="1:4" x14ac:dyDescent="0.25">
      <c r="A27" s="5"/>
      <c r="B27" s="6">
        <v>536</v>
      </c>
      <c r="C27" s="7" t="s">
        <v>26</v>
      </c>
      <c r="D27" s="21">
        <v>193215435</v>
      </c>
    </row>
    <row r="28" spans="1:4" x14ac:dyDescent="0.25">
      <c r="A28" s="5"/>
      <c r="B28" s="6">
        <v>537</v>
      </c>
      <c r="C28" s="7" t="s">
        <v>27</v>
      </c>
      <c r="D28" s="21">
        <v>500253790</v>
      </c>
    </row>
    <row r="29" spans="1:4" x14ac:dyDescent="0.25">
      <c r="A29" s="5"/>
      <c r="B29" s="6">
        <v>538</v>
      </c>
      <c r="C29" s="7" t="s">
        <v>28</v>
      </c>
      <c r="D29" s="21">
        <v>913539402</v>
      </c>
    </row>
    <row r="30" spans="1:4" x14ac:dyDescent="0.25">
      <c r="A30" s="5"/>
      <c r="B30" s="6">
        <v>539</v>
      </c>
      <c r="C30" s="7" t="s">
        <v>29</v>
      </c>
      <c r="D30" s="21">
        <v>1096081278</v>
      </c>
    </row>
    <row r="31" spans="1:4" ht="15.75" x14ac:dyDescent="0.25">
      <c r="A31" s="8" t="s">
        <v>30</v>
      </c>
      <c r="B31" s="9"/>
      <c r="C31" s="10"/>
      <c r="D31" s="22">
        <f>SUM(D32:D37)</f>
        <v>1481866648</v>
      </c>
    </row>
    <row r="32" spans="1:4" x14ac:dyDescent="0.25">
      <c r="A32" s="5"/>
      <c r="B32" s="6">
        <v>541</v>
      </c>
      <c r="C32" s="7" t="s">
        <v>31</v>
      </c>
      <c r="D32" s="21">
        <v>348862606</v>
      </c>
    </row>
    <row r="33" spans="1:4" x14ac:dyDescent="0.25">
      <c r="A33" s="5"/>
      <c r="B33" s="6">
        <v>542</v>
      </c>
      <c r="C33" s="7" t="s">
        <v>32</v>
      </c>
      <c r="D33" s="21">
        <v>597391614</v>
      </c>
    </row>
    <row r="34" spans="1:4" x14ac:dyDescent="0.25">
      <c r="A34" s="5"/>
      <c r="B34" s="6">
        <v>543</v>
      </c>
      <c r="C34" s="7" t="s">
        <v>33</v>
      </c>
      <c r="D34" s="21">
        <v>84451213</v>
      </c>
    </row>
    <row r="35" spans="1:4" x14ac:dyDescent="0.25">
      <c r="A35" s="5"/>
      <c r="B35" s="6">
        <v>544</v>
      </c>
      <c r="C35" s="7" t="s">
        <v>34</v>
      </c>
      <c r="D35" s="21">
        <v>384548762</v>
      </c>
    </row>
    <row r="36" spans="1:4" x14ac:dyDescent="0.25">
      <c r="A36" s="5"/>
      <c r="B36" s="6">
        <v>545</v>
      </c>
      <c r="C36" s="7" t="s">
        <v>35</v>
      </c>
      <c r="D36" s="21">
        <v>113939</v>
      </c>
    </row>
    <row r="37" spans="1:4" x14ac:dyDescent="0.25">
      <c r="A37" s="5"/>
      <c r="B37" s="6">
        <v>549</v>
      </c>
      <c r="C37" s="7" t="s">
        <v>36</v>
      </c>
      <c r="D37" s="21">
        <v>66498514</v>
      </c>
    </row>
    <row r="38" spans="1:4" ht="15.75" x14ac:dyDescent="0.25">
      <c r="A38" s="8" t="s">
        <v>37</v>
      </c>
      <c r="B38" s="9"/>
      <c r="C38" s="10"/>
      <c r="D38" s="22">
        <f>SUM(D39:D42)</f>
        <v>707450157</v>
      </c>
    </row>
    <row r="39" spans="1:4" x14ac:dyDescent="0.25">
      <c r="A39" s="5"/>
      <c r="B39" s="6">
        <v>551</v>
      </c>
      <c r="C39" s="7" t="s">
        <v>38</v>
      </c>
      <c r="D39" s="21">
        <v>10261978</v>
      </c>
    </row>
    <row r="40" spans="1:4" x14ac:dyDescent="0.25">
      <c r="A40" s="5"/>
      <c r="B40" s="6">
        <v>552</v>
      </c>
      <c r="C40" s="7" t="s">
        <v>39</v>
      </c>
      <c r="D40" s="21">
        <v>15460066</v>
      </c>
    </row>
    <row r="41" spans="1:4" x14ac:dyDescent="0.25">
      <c r="A41" s="5"/>
      <c r="B41" s="6">
        <v>554</v>
      </c>
      <c r="C41" s="7" t="s">
        <v>40</v>
      </c>
      <c r="D41" s="21">
        <v>673676631</v>
      </c>
    </row>
    <row r="42" spans="1:4" x14ac:dyDescent="0.25">
      <c r="A42" s="5"/>
      <c r="B42" s="6">
        <v>559</v>
      </c>
      <c r="C42" s="7" t="s">
        <v>41</v>
      </c>
      <c r="D42" s="21">
        <v>8051482</v>
      </c>
    </row>
    <row r="43" spans="1:4" ht="15.75" x14ac:dyDescent="0.25">
      <c r="A43" s="8" t="s">
        <v>42</v>
      </c>
      <c r="B43" s="9"/>
      <c r="C43" s="10"/>
      <c r="D43" s="22">
        <f>SUM(D44:D47)</f>
        <v>4713412564</v>
      </c>
    </row>
    <row r="44" spans="1:4" x14ac:dyDescent="0.25">
      <c r="A44" s="5"/>
      <c r="B44" s="6">
        <v>561</v>
      </c>
      <c r="C44" s="7" t="s">
        <v>43</v>
      </c>
      <c r="D44" s="21">
        <v>4161681454</v>
      </c>
    </row>
    <row r="45" spans="1:4" x14ac:dyDescent="0.25">
      <c r="A45" s="5"/>
      <c r="B45" s="6">
        <v>562</v>
      </c>
      <c r="C45" s="7" t="s">
        <v>44</v>
      </c>
      <c r="D45" s="21">
        <v>261648220</v>
      </c>
    </row>
    <row r="46" spans="1:4" x14ac:dyDescent="0.25">
      <c r="A46" s="5"/>
      <c r="B46" s="6">
        <v>564</v>
      </c>
      <c r="C46" s="7" t="s">
        <v>46</v>
      </c>
      <c r="D46" s="21">
        <v>26549297</v>
      </c>
    </row>
    <row r="47" spans="1:4" x14ac:dyDescent="0.25">
      <c r="A47" s="5"/>
      <c r="B47" s="6">
        <v>569</v>
      </c>
      <c r="C47" s="7" t="s">
        <v>47</v>
      </c>
      <c r="D47" s="21">
        <v>263533593</v>
      </c>
    </row>
    <row r="48" spans="1:4" ht="15.75" x14ac:dyDescent="0.25">
      <c r="A48" s="8" t="s">
        <v>48</v>
      </c>
      <c r="B48" s="9"/>
      <c r="C48" s="10"/>
      <c r="D48" s="22">
        <f>SUM(D49:D54)</f>
        <v>262124492</v>
      </c>
    </row>
    <row r="49" spans="1:4" x14ac:dyDescent="0.25">
      <c r="A49" s="5"/>
      <c r="B49" s="6">
        <v>571</v>
      </c>
      <c r="C49" s="7" t="s">
        <v>49</v>
      </c>
      <c r="D49" s="21">
        <v>49234757</v>
      </c>
    </row>
    <row r="50" spans="1:4" x14ac:dyDescent="0.25">
      <c r="A50" s="5"/>
      <c r="B50" s="6">
        <v>572</v>
      </c>
      <c r="C50" s="7" t="s">
        <v>50</v>
      </c>
      <c r="D50" s="21">
        <v>147213740</v>
      </c>
    </row>
    <row r="51" spans="1:4" x14ac:dyDescent="0.25">
      <c r="A51" s="5"/>
      <c r="B51" s="6">
        <v>573</v>
      </c>
      <c r="C51" s="7" t="s">
        <v>51</v>
      </c>
      <c r="D51" s="21">
        <v>14123528</v>
      </c>
    </row>
    <row r="52" spans="1:4" x14ac:dyDescent="0.25">
      <c r="A52" s="5"/>
      <c r="B52" s="6">
        <v>574</v>
      </c>
      <c r="C52" s="7" t="s">
        <v>52</v>
      </c>
      <c r="D52" s="21">
        <v>1799171</v>
      </c>
    </row>
    <row r="53" spans="1:4" x14ac:dyDescent="0.25">
      <c r="A53" s="5"/>
      <c r="B53" s="6">
        <v>575</v>
      </c>
      <c r="C53" s="7" t="s">
        <v>53</v>
      </c>
      <c r="D53" s="21">
        <v>44348577</v>
      </c>
    </row>
    <row r="54" spans="1:4" x14ac:dyDescent="0.25">
      <c r="A54" s="5"/>
      <c r="B54" s="6">
        <v>579</v>
      </c>
      <c r="C54" s="7" t="s">
        <v>54</v>
      </c>
      <c r="D54" s="21">
        <v>5404719</v>
      </c>
    </row>
    <row r="55" spans="1:4" ht="15.75" x14ac:dyDescent="0.25">
      <c r="A55" s="8" t="s">
        <v>55</v>
      </c>
      <c r="B55" s="9"/>
      <c r="C55" s="10"/>
      <c r="D55" s="22">
        <f>SUM(D56:D61)</f>
        <v>642654652</v>
      </c>
    </row>
    <row r="56" spans="1:4" x14ac:dyDescent="0.25">
      <c r="A56" s="5"/>
      <c r="B56" s="6">
        <v>581</v>
      </c>
      <c r="C56" s="7" t="s">
        <v>56</v>
      </c>
      <c r="D56" s="21">
        <v>461486523</v>
      </c>
    </row>
    <row r="57" spans="1:4" x14ac:dyDescent="0.25">
      <c r="A57" s="5"/>
      <c r="B57" s="6">
        <v>584</v>
      </c>
      <c r="C57" s="7" t="s">
        <v>57</v>
      </c>
      <c r="D57" s="21">
        <v>16920401</v>
      </c>
    </row>
    <row r="58" spans="1:4" x14ac:dyDescent="0.25">
      <c r="A58" s="5"/>
      <c r="B58" s="6">
        <v>585</v>
      </c>
      <c r="C58" s="7" t="s">
        <v>58</v>
      </c>
      <c r="D58" s="21">
        <v>67815139</v>
      </c>
    </row>
    <row r="59" spans="1:4" x14ac:dyDescent="0.25">
      <c r="A59" s="5"/>
      <c r="B59" s="6">
        <v>590</v>
      </c>
      <c r="C59" s="7" t="s">
        <v>60</v>
      </c>
      <c r="D59" s="21">
        <v>54177600</v>
      </c>
    </row>
    <row r="60" spans="1:4" x14ac:dyDescent="0.25">
      <c r="A60" s="5"/>
      <c r="B60" s="6">
        <v>591</v>
      </c>
      <c r="C60" s="7" t="s">
        <v>61</v>
      </c>
      <c r="D60" s="21">
        <v>42247957</v>
      </c>
    </row>
    <row r="61" spans="1:4" ht="15.75" thickBot="1" x14ac:dyDescent="0.3">
      <c r="A61" s="5"/>
      <c r="B61" s="6">
        <v>592</v>
      </c>
      <c r="C61" s="7" t="s">
        <v>62</v>
      </c>
      <c r="D61" s="21">
        <v>7032</v>
      </c>
    </row>
    <row r="62" spans="1:4" ht="16.5" thickBot="1" x14ac:dyDescent="0.3">
      <c r="A62" s="12" t="s">
        <v>64</v>
      </c>
      <c r="B62" s="13"/>
      <c r="C62" s="14"/>
      <c r="D62" s="23">
        <f>SUM(D5,D14,D21,D31,D38,D43,D48,D55)</f>
        <v>14653370436</v>
      </c>
    </row>
    <row r="63" spans="1:4" x14ac:dyDescent="0.25">
      <c r="A63" s="11"/>
      <c r="B63" s="15"/>
      <c r="C63" s="15"/>
      <c r="D63" s="16"/>
    </row>
    <row r="64" spans="1:4" ht="30" customHeight="1" x14ac:dyDescent="0.25">
      <c r="A64" s="36" t="s">
        <v>114</v>
      </c>
      <c r="B64" s="37"/>
      <c r="C64" s="37"/>
      <c r="D64" s="38"/>
    </row>
    <row r="65" spans="1:4" x14ac:dyDescent="0.25">
      <c r="A65" s="11"/>
      <c r="B65" s="15"/>
      <c r="C65" s="15"/>
      <c r="D65" s="16"/>
    </row>
    <row r="66" spans="1:4" ht="15.75" thickBot="1" x14ac:dyDescent="0.3">
      <c r="A66" s="39" t="s">
        <v>65</v>
      </c>
      <c r="B66" s="40"/>
      <c r="C66" s="40"/>
      <c r="D66" s="41"/>
    </row>
  </sheetData>
  <mergeCells count="5">
    <mergeCell ref="A1:D1"/>
    <mergeCell ref="A2:D2"/>
    <mergeCell ref="A3:C4"/>
    <mergeCell ref="A64:D64"/>
    <mergeCell ref="A66:D66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2005-06 Expenditures&amp;RPage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D69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95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SUM(D6:D13)</f>
        <v>1540749975</v>
      </c>
    </row>
    <row r="6" spans="1:4" x14ac:dyDescent="0.25">
      <c r="A6" s="5"/>
      <c r="B6" s="6">
        <v>511</v>
      </c>
      <c r="C6" s="7" t="s">
        <v>4</v>
      </c>
      <c r="D6" s="21">
        <v>1069109</v>
      </c>
    </row>
    <row r="7" spans="1:4" x14ac:dyDescent="0.25">
      <c r="A7" s="5"/>
      <c r="B7" s="6">
        <v>512</v>
      </c>
      <c r="C7" s="7" t="s">
        <v>5</v>
      </c>
      <c r="D7" s="21">
        <v>24838963</v>
      </c>
    </row>
    <row r="8" spans="1:4" x14ac:dyDescent="0.25">
      <c r="A8" s="5"/>
      <c r="B8" s="6">
        <v>513</v>
      </c>
      <c r="C8" s="7" t="s">
        <v>6</v>
      </c>
      <c r="D8" s="21">
        <v>289456438</v>
      </c>
    </row>
    <row r="9" spans="1:4" x14ac:dyDescent="0.25">
      <c r="A9" s="5"/>
      <c r="B9" s="6">
        <v>514</v>
      </c>
      <c r="C9" s="7" t="s">
        <v>7</v>
      </c>
      <c r="D9" s="21">
        <v>15791175</v>
      </c>
    </row>
    <row r="10" spans="1:4" x14ac:dyDescent="0.25">
      <c r="A10" s="5"/>
      <c r="B10" s="6">
        <v>515</v>
      </c>
      <c r="C10" s="7" t="s">
        <v>8</v>
      </c>
      <c r="D10" s="21">
        <v>19220046</v>
      </c>
    </row>
    <row r="11" spans="1:4" x14ac:dyDescent="0.25">
      <c r="A11" s="5"/>
      <c r="B11" s="6">
        <v>517</v>
      </c>
      <c r="C11" s="7" t="s">
        <v>10</v>
      </c>
      <c r="D11" s="21">
        <v>727452121</v>
      </c>
    </row>
    <row r="12" spans="1:4" x14ac:dyDescent="0.25">
      <c r="A12" s="5"/>
      <c r="B12" s="6">
        <v>518</v>
      </c>
      <c r="C12" s="7" t="s">
        <v>11</v>
      </c>
      <c r="D12" s="21">
        <v>2791425</v>
      </c>
    </row>
    <row r="13" spans="1:4" x14ac:dyDescent="0.25">
      <c r="A13" s="5"/>
      <c r="B13" s="6">
        <v>519</v>
      </c>
      <c r="C13" s="7" t="s">
        <v>12</v>
      </c>
      <c r="D13" s="21">
        <v>460130698</v>
      </c>
    </row>
    <row r="14" spans="1:4" ht="15.75" x14ac:dyDescent="0.25">
      <c r="A14" s="8" t="s">
        <v>13</v>
      </c>
      <c r="B14" s="9"/>
      <c r="C14" s="10"/>
      <c r="D14" s="22">
        <f>SUM(D15:D20)</f>
        <v>296197583</v>
      </c>
    </row>
    <row r="15" spans="1:4" x14ac:dyDescent="0.25">
      <c r="A15" s="5"/>
      <c r="B15" s="6">
        <v>521</v>
      </c>
      <c r="C15" s="7" t="s">
        <v>14</v>
      </c>
      <c r="D15" s="21">
        <v>1035816</v>
      </c>
    </row>
    <row r="16" spans="1:4" x14ac:dyDescent="0.25">
      <c r="A16" s="5"/>
      <c r="B16" s="6">
        <v>522</v>
      </c>
      <c r="C16" s="7" t="s">
        <v>15</v>
      </c>
      <c r="D16" s="21">
        <v>269372068</v>
      </c>
    </row>
    <row r="17" spans="1:4" x14ac:dyDescent="0.25">
      <c r="A17" s="5"/>
      <c r="B17" s="6">
        <v>524</v>
      </c>
      <c r="C17" s="7" t="s">
        <v>16</v>
      </c>
      <c r="D17" s="21">
        <v>2313018</v>
      </c>
    </row>
    <row r="18" spans="1:4" x14ac:dyDescent="0.25">
      <c r="A18" s="5"/>
      <c r="B18" s="6">
        <v>525</v>
      </c>
      <c r="C18" s="7" t="s">
        <v>17</v>
      </c>
      <c r="D18" s="21">
        <v>2556918</v>
      </c>
    </row>
    <row r="19" spans="1:4" x14ac:dyDescent="0.25">
      <c r="A19" s="5"/>
      <c r="B19" s="6">
        <v>526</v>
      </c>
      <c r="C19" s="7" t="s">
        <v>18</v>
      </c>
      <c r="D19" s="21">
        <v>12849899</v>
      </c>
    </row>
    <row r="20" spans="1:4" x14ac:dyDescent="0.25">
      <c r="A20" s="5"/>
      <c r="B20" s="6">
        <v>529</v>
      </c>
      <c r="C20" s="7" t="s">
        <v>19</v>
      </c>
      <c r="D20" s="21">
        <v>8069864</v>
      </c>
    </row>
    <row r="21" spans="1:4" ht="15.75" x14ac:dyDescent="0.25">
      <c r="A21" s="8" t="s">
        <v>20</v>
      </c>
      <c r="B21" s="9"/>
      <c r="C21" s="10"/>
      <c r="D21" s="22">
        <f>SUM(D22:D30)</f>
        <v>3966295744</v>
      </c>
    </row>
    <row r="22" spans="1:4" x14ac:dyDescent="0.25">
      <c r="A22" s="5"/>
      <c r="B22" s="6">
        <v>531</v>
      </c>
      <c r="C22" s="7" t="s">
        <v>21</v>
      </c>
      <c r="D22" s="21">
        <v>1372148106</v>
      </c>
    </row>
    <row r="23" spans="1:4" x14ac:dyDescent="0.25">
      <c r="A23" s="5"/>
      <c r="B23" s="6">
        <v>532</v>
      </c>
      <c r="C23" s="7" t="s">
        <v>22</v>
      </c>
      <c r="D23" s="21">
        <v>71171628</v>
      </c>
    </row>
    <row r="24" spans="1:4" x14ac:dyDescent="0.25">
      <c r="A24" s="5"/>
      <c r="B24" s="6">
        <v>533</v>
      </c>
      <c r="C24" s="7" t="s">
        <v>23</v>
      </c>
      <c r="D24" s="21">
        <v>216051215</v>
      </c>
    </row>
    <row r="25" spans="1:4" x14ac:dyDescent="0.25">
      <c r="A25" s="5"/>
      <c r="B25" s="6">
        <v>534</v>
      </c>
      <c r="C25" s="7" t="s">
        <v>24</v>
      </c>
      <c r="D25" s="21">
        <v>32128257</v>
      </c>
    </row>
    <row r="26" spans="1:4" x14ac:dyDescent="0.25">
      <c r="A26" s="5"/>
      <c r="B26" s="6">
        <v>535</v>
      </c>
      <c r="C26" s="7" t="s">
        <v>25</v>
      </c>
      <c r="D26" s="21">
        <v>92254847</v>
      </c>
    </row>
    <row r="27" spans="1:4" x14ac:dyDescent="0.25">
      <c r="A27" s="5"/>
      <c r="B27" s="6">
        <v>536</v>
      </c>
      <c r="C27" s="7" t="s">
        <v>26</v>
      </c>
      <c r="D27" s="21">
        <v>218886586</v>
      </c>
    </row>
    <row r="28" spans="1:4" x14ac:dyDescent="0.25">
      <c r="A28" s="5"/>
      <c r="B28" s="6">
        <v>537</v>
      </c>
      <c r="C28" s="7" t="s">
        <v>27</v>
      </c>
      <c r="D28" s="21">
        <v>466682259</v>
      </c>
    </row>
    <row r="29" spans="1:4" x14ac:dyDescent="0.25">
      <c r="A29" s="5"/>
      <c r="B29" s="6">
        <v>538</v>
      </c>
      <c r="C29" s="7" t="s">
        <v>28</v>
      </c>
      <c r="D29" s="21">
        <v>646585575</v>
      </c>
    </row>
    <row r="30" spans="1:4" x14ac:dyDescent="0.25">
      <c r="A30" s="5"/>
      <c r="B30" s="6">
        <v>539</v>
      </c>
      <c r="C30" s="7" t="s">
        <v>29</v>
      </c>
      <c r="D30" s="21">
        <v>850387271</v>
      </c>
    </row>
    <row r="31" spans="1:4" ht="15.75" x14ac:dyDescent="0.25">
      <c r="A31" s="8" t="s">
        <v>30</v>
      </c>
      <c r="B31" s="9"/>
      <c r="C31" s="10"/>
      <c r="D31" s="22">
        <f>SUM(D32:D37)</f>
        <v>1297331977</v>
      </c>
    </row>
    <row r="32" spans="1:4" x14ac:dyDescent="0.25">
      <c r="A32" s="5"/>
      <c r="B32" s="6">
        <v>541</v>
      </c>
      <c r="C32" s="7" t="s">
        <v>31</v>
      </c>
      <c r="D32" s="21">
        <v>314830291</v>
      </c>
    </row>
    <row r="33" spans="1:4" x14ac:dyDescent="0.25">
      <c r="A33" s="5"/>
      <c r="B33" s="6">
        <v>542</v>
      </c>
      <c r="C33" s="7" t="s">
        <v>32</v>
      </c>
      <c r="D33" s="21">
        <v>567508994</v>
      </c>
    </row>
    <row r="34" spans="1:4" x14ac:dyDescent="0.25">
      <c r="A34" s="5"/>
      <c r="B34" s="6">
        <v>543</v>
      </c>
      <c r="C34" s="7" t="s">
        <v>33</v>
      </c>
      <c r="D34" s="21">
        <v>70121141</v>
      </c>
    </row>
    <row r="35" spans="1:4" x14ac:dyDescent="0.25">
      <c r="A35" s="5"/>
      <c r="B35" s="6">
        <v>544</v>
      </c>
      <c r="C35" s="7" t="s">
        <v>34</v>
      </c>
      <c r="D35" s="21">
        <v>331510086</v>
      </c>
    </row>
    <row r="36" spans="1:4" x14ac:dyDescent="0.25">
      <c r="A36" s="5"/>
      <c r="B36" s="6">
        <v>545</v>
      </c>
      <c r="C36" s="7" t="s">
        <v>35</v>
      </c>
      <c r="D36" s="21">
        <v>123638</v>
      </c>
    </row>
    <row r="37" spans="1:4" x14ac:dyDescent="0.25">
      <c r="A37" s="5"/>
      <c r="B37" s="6">
        <v>549</v>
      </c>
      <c r="C37" s="7" t="s">
        <v>36</v>
      </c>
      <c r="D37" s="21">
        <v>13237827</v>
      </c>
    </row>
    <row r="38" spans="1:4" ht="15.75" x14ac:dyDescent="0.25">
      <c r="A38" s="8" t="s">
        <v>37</v>
      </c>
      <c r="B38" s="9"/>
      <c r="C38" s="10"/>
      <c r="D38" s="22">
        <f>SUM(D39:D42)</f>
        <v>605456746</v>
      </c>
    </row>
    <row r="39" spans="1:4" x14ac:dyDescent="0.25">
      <c r="A39" s="5"/>
      <c r="B39" s="6">
        <v>551</v>
      </c>
      <c r="C39" s="7" t="s">
        <v>38</v>
      </c>
      <c r="D39" s="21">
        <v>9344825</v>
      </c>
    </row>
    <row r="40" spans="1:4" x14ac:dyDescent="0.25">
      <c r="A40" s="5"/>
      <c r="B40" s="6">
        <v>552</v>
      </c>
      <c r="C40" s="7" t="s">
        <v>39</v>
      </c>
      <c r="D40" s="21">
        <v>14085610</v>
      </c>
    </row>
    <row r="41" spans="1:4" x14ac:dyDescent="0.25">
      <c r="A41" s="5"/>
      <c r="B41" s="6">
        <v>554</v>
      </c>
      <c r="C41" s="7" t="s">
        <v>40</v>
      </c>
      <c r="D41" s="21">
        <v>579902583</v>
      </c>
    </row>
    <row r="42" spans="1:4" x14ac:dyDescent="0.25">
      <c r="A42" s="5"/>
      <c r="B42" s="6">
        <v>559</v>
      </c>
      <c r="C42" s="7" t="s">
        <v>41</v>
      </c>
      <c r="D42" s="21">
        <v>2123728</v>
      </c>
    </row>
    <row r="43" spans="1:4" ht="15.75" x14ac:dyDescent="0.25">
      <c r="A43" s="8" t="s">
        <v>42</v>
      </c>
      <c r="B43" s="9"/>
      <c r="C43" s="10"/>
      <c r="D43" s="22">
        <f>SUM(D44:D47)</f>
        <v>4324490357</v>
      </c>
    </row>
    <row r="44" spans="1:4" x14ac:dyDescent="0.25">
      <c r="A44" s="5"/>
      <c r="B44" s="6">
        <v>561</v>
      </c>
      <c r="C44" s="7" t="s">
        <v>43</v>
      </c>
      <c r="D44" s="21">
        <v>3889526026</v>
      </c>
    </row>
    <row r="45" spans="1:4" x14ac:dyDescent="0.25">
      <c r="A45" s="5"/>
      <c r="B45" s="6">
        <v>562</v>
      </c>
      <c r="C45" s="7" t="s">
        <v>44</v>
      </c>
      <c r="D45" s="21">
        <v>202163828</v>
      </c>
    </row>
    <row r="46" spans="1:4" x14ac:dyDescent="0.25">
      <c r="A46" s="5"/>
      <c r="B46" s="6">
        <v>564</v>
      </c>
      <c r="C46" s="7" t="s">
        <v>46</v>
      </c>
      <c r="D46" s="21">
        <v>52436348</v>
      </c>
    </row>
    <row r="47" spans="1:4" x14ac:dyDescent="0.25">
      <c r="A47" s="5"/>
      <c r="B47" s="6">
        <v>569</v>
      </c>
      <c r="C47" s="7" t="s">
        <v>47</v>
      </c>
      <c r="D47" s="21">
        <v>180364155</v>
      </c>
    </row>
    <row r="48" spans="1:4" ht="15.75" x14ac:dyDescent="0.25">
      <c r="A48" s="8" t="s">
        <v>48</v>
      </c>
      <c r="B48" s="9"/>
      <c r="C48" s="10"/>
      <c r="D48" s="22">
        <f>SUM(D49:D54)</f>
        <v>193944360</v>
      </c>
    </row>
    <row r="49" spans="1:4" x14ac:dyDescent="0.25">
      <c r="A49" s="5"/>
      <c r="B49" s="6">
        <v>571</v>
      </c>
      <c r="C49" s="7" t="s">
        <v>49</v>
      </c>
      <c r="D49" s="21">
        <v>46001114</v>
      </c>
    </row>
    <row r="50" spans="1:4" x14ac:dyDescent="0.25">
      <c r="A50" s="5"/>
      <c r="B50" s="6">
        <v>572</v>
      </c>
      <c r="C50" s="7" t="s">
        <v>50</v>
      </c>
      <c r="D50" s="21">
        <v>91046595</v>
      </c>
    </row>
    <row r="51" spans="1:4" x14ac:dyDescent="0.25">
      <c r="A51" s="5"/>
      <c r="B51" s="6">
        <v>573</v>
      </c>
      <c r="C51" s="7" t="s">
        <v>51</v>
      </c>
      <c r="D51" s="21">
        <v>8529210</v>
      </c>
    </row>
    <row r="52" spans="1:4" x14ac:dyDescent="0.25">
      <c r="A52" s="5"/>
      <c r="B52" s="6">
        <v>574</v>
      </c>
      <c r="C52" s="7" t="s">
        <v>52</v>
      </c>
      <c r="D52" s="21">
        <v>1529893</v>
      </c>
    </row>
    <row r="53" spans="1:4" x14ac:dyDescent="0.25">
      <c r="A53" s="5"/>
      <c r="B53" s="6">
        <v>575</v>
      </c>
      <c r="C53" s="7" t="s">
        <v>53</v>
      </c>
      <c r="D53" s="21">
        <v>39021894</v>
      </c>
    </row>
    <row r="54" spans="1:4" x14ac:dyDescent="0.25">
      <c r="A54" s="5"/>
      <c r="B54" s="6">
        <v>579</v>
      </c>
      <c r="C54" s="7" t="s">
        <v>54</v>
      </c>
      <c r="D54" s="21">
        <v>7815654</v>
      </c>
    </row>
    <row r="55" spans="1:4" ht="15.75" x14ac:dyDescent="0.25">
      <c r="A55" s="8" t="s">
        <v>55</v>
      </c>
      <c r="B55" s="9"/>
      <c r="C55" s="10"/>
      <c r="D55" s="22">
        <f>SUM(D56:D62)</f>
        <v>418761142</v>
      </c>
    </row>
    <row r="56" spans="1:4" x14ac:dyDescent="0.25">
      <c r="A56" s="5"/>
      <c r="B56" s="6">
        <v>581</v>
      </c>
      <c r="C56" s="7" t="s">
        <v>56</v>
      </c>
      <c r="D56" s="21">
        <v>137699448</v>
      </c>
    </row>
    <row r="57" spans="1:4" x14ac:dyDescent="0.25">
      <c r="A57" s="5"/>
      <c r="B57" s="6">
        <v>584</v>
      </c>
      <c r="C57" s="7" t="s">
        <v>57</v>
      </c>
      <c r="D57" s="21">
        <v>781732</v>
      </c>
    </row>
    <row r="58" spans="1:4" x14ac:dyDescent="0.25">
      <c r="A58" s="5"/>
      <c r="B58" s="6">
        <v>585</v>
      </c>
      <c r="C58" s="7" t="s">
        <v>58</v>
      </c>
      <c r="D58" s="21">
        <v>193425055</v>
      </c>
    </row>
    <row r="59" spans="1:4" x14ac:dyDescent="0.25">
      <c r="A59" s="5"/>
      <c r="B59" s="6">
        <v>590</v>
      </c>
      <c r="C59" s="7" t="s">
        <v>60</v>
      </c>
      <c r="D59" s="21">
        <v>45625451</v>
      </c>
    </row>
    <row r="60" spans="1:4" x14ac:dyDescent="0.25">
      <c r="A60" s="5"/>
      <c r="B60" s="6">
        <v>591</v>
      </c>
      <c r="C60" s="7" t="s">
        <v>61</v>
      </c>
      <c r="D60" s="21">
        <v>40133524</v>
      </c>
    </row>
    <row r="61" spans="1:4" x14ac:dyDescent="0.25">
      <c r="A61" s="5"/>
      <c r="B61" s="6">
        <v>592</v>
      </c>
      <c r="C61" s="7" t="s">
        <v>62</v>
      </c>
      <c r="D61" s="21">
        <v>518032</v>
      </c>
    </row>
    <row r="62" spans="1:4" x14ac:dyDescent="0.25">
      <c r="A62" s="5"/>
      <c r="B62" s="6">
        <v>593</v>
      </c>
      <c r="C62" s="7" t="s">
        <v>63</v>
      </c>
      <c r="D62" s="21">
        <v>577900</v>
      </c>
    </row>
    <row r="63" spans="1:4" ht="15.75" x14ac:dyDescent="0.25">
      <c r="A63" s="8" t="s">
        <v>73</v>
      </c>
      <c r="B63" s="9"/>
      <c r="C63" s="10"/>
      <c r="D63" s="22">
        <f>SUM(D64)</f>
        <v>143330</v>
      </c>
    </row>
    <row r="64" spans="1:4" ht="15.75" thickBot="1" x14ac:dyDescent="0.3">
      <c r="A64" s="5"/>
      <c r="B64" s="6">
        <v>714</v>
      </c>
      <c r="C64" s="7" t="s">
        <v>104</v>
      </c>
      <c r="D64" s="21">
        <v>143330</v>
      </c>
    </row>
    <row r="65" spans="1:4" ht="16.5" thickBot="1" x14ac:dyDescent="0.3">
      <c r="A65" s="12" t="s">
        <v>64</v>
      </c>
      <c r="B65" s="13"/>
      <c r="C65" s="14"/>
      <c r="D65" s="23">
        <f>SUM(D5,D14,D21,D31,D38,D43,D48,D55,D63)</f>
        <v>12643371214</v>
      </c>
    </row>
    <row r="66" spans="1:4" x14ac:dyDescent="0.25">
      <c r="A66" s="11"/>
      <c r="B66" s="15"/>
      <c r="C66" s="15"/>
      <c r="D66" s="16"/>
    </row>
    <row r="67" spans="1:4" ht="30" customHeight="1" x14ac:dyDescent="0.25">
      <c r="A67" s="36" t="s">
        <v>114</v>
      </c>
      <c r="B67" s="37"/>
      <c r="C67" s="37"/>
      <c r="D67" s="38"/>
    </row>
    <row r="68" spans="1:4" x14ac:dyDescent="0.25">
      <c r="A68" s="11"/>
      <c r="B68" s="15"/>
      <c r="C68" s="15"/>
      <c r="D68" s="16"/>
    </row>
    <row r="69" spans="1:4" ht="15.75" thickBot="1" x14ac:dyDescent="0.3">
      <c r="A69" s="39" t="s">
        <v>65</v>
      </c>
      <c r="B69" s="40"/>
      <c r="C69" s="40"/>
      <c r="D69" s="41"/>
    </row>
  </sheetData>
  <mergeCells count="5">
    <mergeCell ref="A1:D1"/>
    <mergeCell ref="A2:D2"/>
    <mergeCell ref="A3:C4"/>
    <mergeCell ref="A67:D67"/>
    <mergeCell ref="A69:D69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2004-05 Expenditures&amp;RPage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3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21" width="12.5703125" style="1"/>
    <col min="222" max="222" width="2.28515625" style="1" customWidth="1"/>
    <col min="223" max="223" width="8.7109375" style="1" customWidth="1"/>
    <col min="224" max="224" width="78.140625" style="1" customWidth="1"/>
    <col min="225" max="226" width="0" style="1" hidden="1" customWidth="1"/>
    <col min="227" max="227" width="21.5703125" style="1" customWidth="1"/>
    <col min="228" max="228" width="16.42578125" style="1" customWidth="1"/>
    <col min="229" max="477" width="12.5703125" style="1"/>
    <col min="478" max="478" width="2.28515625" style="1" customWidth="1"/>
    <col min="479" max="479" width="8.7109375" style="1" customWidth="1"/>
    <col min="480" max="480" width="78.140625" style="1" customWidth="1"/>
    <col min="481" max="482" width="0" style="1" hidden="1" customWidth="1"/>
    <col min="483" max="483" width="21.5703125" style="1" customWidth="1"/>
    <col min="484" max="484" width="16.42578125" style="1" customWidth="1"/>
    <col min="485" max="733" width="12.5703125" style="1"/>
    <col min="734" max="734" width="2.28515625" style="1" customWidth="1"/>
    <col min="735" max="735" width="8.7109375" style="1" customWidth="1"/>
    <col min="736" max="736" width="78.140625" style="1" customWidth="1"/>
    <col min="737" max="738" width="0" style="1" hidden="1" customWidth="1"/>
    <col min="739" max="739" width="21.5703125" style="1" customWidth="1"/>
    <col min="740" max="740" width="16.42578125" style="1" customWidth="1"/>
    <col min="741" max="989" width="12.5703125" style="1"/>
    <col min="990" max="990" width="2.28515625" style="1" customWidth="1"/>
    <col min="991" max="991" width="8.7109375" style="1" customWidth="1"/>
    <col min="992" max="992" width="78.140625" style="1" customWidth="1"/>
    <col min="993" max="994" width="0" style="1" hidden="1" customWidth="1"/>
    <col min="995" max="995" width="21.5703125" style="1" customWidth="1"/>
    <col min="996" max="996" width="16.42578125" style="1" customWidth="1"/>
    <col min="997" max="1245" width="12.5703125" style="1"/>
    <col min="1246" max="1246" width="2.28515625" style="1" customWidth="1"/>
    <col min="1247" max="1247" width="8.7109375" style="1" customWidth="1"/>
    <col min="1248" max="1248" width="78.140625" style="1" customWidth="1"/>
    <col min="1249" max="1250" width="0" style="1" hidden="1" customWidth="1"/>
    <col min="1251" max="1251" width="21.5703125" style="1" customWidth="1"/>
    <col min="1252" max="1252" width="16.42578125" style="1" customWidth="1"/>
    <col min="1253" max="1501" width="12.5703125" style="1"/>
    <col min="1502" max="1502" width="2.28515625" style="1" customWidth="1"/>
    <col min="1503" max="1503" width="8.7109375" style="1" customWidth="1"/>
    <col min="1504" max="1504" width="78.140625" style="1" customWidth="1"/>
    <col min="1505" max="1506" width="0" style="1" hidden="1" customWidth="1"/>
    <col min="1507" max="1507" width="21.5703125" style="1" customWidth="1"/>
    <col min="1508" max="1508" width="16.42578125" style="1" customWidth="1"/>
    <col min="1509" max="1757" width="12.5703125" style="1"/>
    <col min="1758" max="1758" width="2.28515625" style="1" customWidth="1"/>
    <col min="1759" max="1759" width="8.7109375" style="1" customWidth="1"/>
    <col min="1760" max="1760" width="78.140625" style="1" customWidth="1"/>
    <col min="1761" max="1762" width="0" style="1" hidden="1" customWidth="1"/>
    <col min="1763" max="1763" width="21.5703125" style="1" customWidth="1"/>
    <col min="1764" max="1764" width="16.42578125" style="1" customWidth="1"/>
    <col min="1765" max="2013" width="12.5703125" style="1"/>
    <col min="2014" max="2014" width="2.28515625" style="1" customWidth="1"/>
    <col min="2015" max="2015" width="8.7109375" style="1" customWidth="1"/>
    <col min="2016" max="2016" width="78.140625" style="1" customWidth="1"/>
    <col min="2017" max="2018" width="0" style="1" hidden="1" customWidth="1"/>
    <col min="2019" max="2019" width="21.5703125" style="1" customWidth="1"/>
    <col min="2020" max="2020" width="16.42578125" style="1" customWidth="1"/>
    <col min="2021" max="2269" width="12.5703125" style="1"/>
    <col min="2270" max="2270" width="2.28515625" style="1" customWidth="1"/>
    <col min="2271" max="2271" width="8.7109375" style="1" customWidth="1"/>
    <col min="2272" max="2272" width="78.140625" style="1" customWidth="1"/>
    <col min="2273" max="2274" width="0" style="1" hidden="1" customWidth="1"/>
    <col min="2275" max="2275" width="21.5703125" style="1" customWidth="1"/>
    <col min="2276" max="2276" width="16.42578125" style="1" customWidth="1"/>
    <col min="2277" max="2525" width="12.5703125" style="1"/>
    <col min="2526" max="2526" width="2.28515625" style="1" customWidth="1"/>
    <col min="2527" max="2527" width="8.7109375" style="1" customWidth="1"/>
    <col min="2528" max="2528" width="78.140625" style="1" customWidth="1"/>
    <col min="2529" max="2530" width="0" style="1" hidden="1" customWidth="1"/>
    <col min="2531" max="2531" width="21.5703125" style="1" customWidth="1"/>
    <col min="2532" max="2532" width="16.42578125" style="1" customWidth="1"/>
    <col min="2533" max="2781" width="12.5703125" style="1"/>
    <col min="2782" max="2782" width="2.28515625" style="1" customWidth="1"/>
    <col min="2783" max="2783" width="8.7109375" style="1" customWidth="1"/>
    <col min="2784" max="2784" width="78.140625" style="1" customWidth="1"/>
    <col min="2785" max="2786" width="0" style="1" hidden="1" customWidth="1"/>
    <col min="2787" max="2787" width="21.5703125" style="1" customWidth="1"/>
    <col min="2788" max="2788" width="16.42578125" style="1" customWidth="1"/>
    <col min="2789" max="3037" width="12.5703125" style="1"/>
    <col min="3038" max="3038" width="2.28515625" style="1" customWidth="1"/>
    <col min="3039" max="3039" width="8.7109375" style="1" customWidth="1"/>
    <col min="3040" max="3040" width="78.140625" style="1" customWidth="1"/>
    <col min="3041" max="3042" width="0" style="1" hidden="1" customWidth="1"/>
    <col min="3043" max="3043" width="21.5703125" style="1" customWidth="1"/>
    <col min="3044" max="3044" width="16.42578125" style="1" customWidth="1"/>
    <col min="3045" max="3293" width="12.5703125" style="1"/>
    <col min="3294" max="3294" width="2.28515625" style="1" customWidth="1"/>
    <col min="3295" max="3295" width="8.7109375" style="1" customWidth="1"/>
    <col min="3296" max="3296" width="78.140625" style="1" customWidth="1"/>
    <col min="3297" max="3298" width="0" style="1" hidden="1" customWidth="1"/>
    <col min="3299" max="3299" width="21.5703125" style="1" customWidth="1"/>
    <col min="3300" max="3300" width="16.42578125" style="1" customWidth="1"/>
    <col min="3301" max="3549" width="12.5703125" style="1"/>
    <col min="3550" max="3550" width="2.28515625" style="1" customWidth="1"/>
    <col min="3551" max="3551" width="8.7109375" style="1" customWidth="1"/>
    <col min="3552" max="3552" width="78.140625" style="1" customWidth="1"/>
    <col min="3553" max="3554" width="0" style="1" hidden="1" customWidth="1"/>
    <col min="3555" max="3555" width="21.5703125" style="1" customWidth="1"/>
    <col min="3556" max="3556" width="16.42578125" style="1" customWidth="1"/>
    <col min="3557" max="3805" width="12.5703125" style="1"/>
    <col min="3806" max="3806" width="2.28515625" style="1" customWidth="1"/>
    <col min="3807" max="3807" width="8.7109375" style="1" customWidth="1"/>
    <col min="3808" max="3808" width="78.140625" style="1" customWidth="1"/>
    <col min="3809" max="3810" width="0" style="1" hidden="1" customWidth="1"/>
    <col min="3811" max="3811" width="21.5703125" style="1" customWidth="1"/>
    <col min="3812" max="3812" width="16.42578125" style="1" customWidth="1"/>
    <col min="3813" max="4061" width="12.5703125" style="1"/>
    <col min="4062" max="4062" width="2.28515625" style="1" customWidth="1"/>
    <col min="4063" max="4063" width="8.7109375" style="1" customWidth="1"/>
    <col min="4064" max="4064" width="78.140625" style="1" customWidth="1"/>
    <col min="4065" max="4066" width="0" style="1" hidden="1" customWidth="1"/>
    <col min="4067" max="4067" width="21.5703125" style="1" customWidth="1"/>
    <col min="4068" max="4068" width="16.42578125" style="1" customWidth="1"/>
    <col min="4069" max="4317" width="12.5703125" style="1"/>
    <col min="4318" max="4318" width="2.28515625" style="1" customWidth="1"/>
    <col min="4319" max="4319" width="8.7109375" style="1" customWidth="1"/>
    <col min="4320" max="4320" width="78.140625" style="1" customWidth="1"/>
    <col min="4321" max="4322" width="0" style="1" hidden="1" customWidth="1"/>
    <col min="4323" max="4323" width="21.5703125" style="1" customWidth="1"/>
    <col min="4324" max="4324" width="16.42578125" style="1" customWidth="1"/>
    <col min="4325" max="4573" width="12.5703125" style="1"/>
    <col min="4574" max="4574" width="2.28515625" style="1" customWidth="1"/>
    <col min="4575" max="4575" width="8.7109375" style="1" customWidth="1"/>
    <col min="4576" max="4576" width="78.140625" style="1" customWidth="1"/>
    <col min="4577" max="4578" width="0" style="1" hidden="1" customWidth="1"/>
    <col min="4579" max="4579" width="21.5703125" style="1" customWidth="1"/>
    <col min="4580" max="4580" width="16.42578125" style="1" customWidth="1"/>
    <col min="4581" max="4829" width="12.5703125" style="1"/>
    <col min="4830" max="4830" width="2.28515625" style="1" customWidth="1"/>
    <col min="4831" max="4831" width="8.7109375" style="1" customWidth="1"/>
    <col min="4832" max="4832" width="78.140625" style="1" customWidth="1"/>
    <col min="4833" max="4834" width="0" style="1" hidden="1" customWidth="1"/>
    <col min="4835" max="4835" width="21.5703125" style="1" customWidth="1"/>
    <col min="4836" max="4836" width="16.42578125" style="1" customWidth="1"/>
    <col min="4837" max="5085" width="12.5703125" style="1"/>
    <col min="5086" max="5086" width="2.28515625" style="1" customWidth="1"/>
    <col min="5087" max="5087" width="8.7109375" style="1" customWidth="1"/>
    <col min="5088" max="5088" width="78.140625" style="1" customWidth="1"/>
    <col min="5089" max="5090" width="0" style="1" hidden="1" customWidth="1"/>
    <col min="5091" max="5091" width="21.5703125" style="1" customWidth="1"/>
    <col min="5092" max="5092" width="16.42578125" style="1" customWidth="1"/>
    <col min="5093" max="5341" width="12.5703125" style="1"/>
    <col min="5342" max="5342" width="2.28515625" style="1" customWidth="1"/>
    <col min="5343" max="5343" width="8.7109375" style="1" customWidth="1"/>
    <col min="5344" max="5344" width="78.140625" style="1" customWidth="1"/>
    <col min="5345" max="5346" width="0" style="1" hidden="1" customWidth="1"/>
    <col min="5347" max="5347" width="21.5703125" style="1" customWidth="1"/>
    <col min="5348" max="5348" width="16.42578125" style="1" customWidth="1"/>
    <col min="5349" max="5597" width="12.5703125" style="1"/>
    <col min="5598" max="5598" width="2.28515625" style="1" customWidth="1"/>
    <col min="5599" max="5599" width="8.7109375" style="1" customWidth="1"/>
    <col min="5600" max="5600" width="78.140625" style="1" customWidth="1"/>
    <col min="5601" max="5602" width="0" style="1" hidden="1" customWidth="1"/>
    <col min="5603" max="5603" width="21.5703125" style="1" customWidth="1"/>
    <col min="5604" max="5604" width="16.42578125" style="1" customWidth="1"/>
    <col min="5605" max="5853" width="12.5703125" style="1"/>
    <col min="5854" max="5854" width="2.28515625" style="1" customWidth="1"/>
    <col min="5855" max="5855" width="8.7109375" style="1" customWidth="1"/>
    <col min="5856" max="5856" width="78.140625" style="1" customWidth="1"/>
    <col min="5857" max="5858" width="0" style="1" hidden="1" customWidth="1"/>
    <col min="5859" max="5859" width="21.5703125" style="1" customWidth="1"/>
    <col min="5860" max="5860" width="16.42578125" style="1" customWidth="1"/>
    <col min="5861" max="6109" width="12.5703125" style="1"/>
    <col min="6110" max="6110" width="2.28515625" style="1" customWidth="1"/>
    <col min="6111" max="6111" width="8.7109375" style="1" customWidth="1"/>
    <col min="6112" max="6112" width="78.140625" style="1" customWidth="1"/>
    <col min="6113" max="6114" width="0" style="1" hidden="1" customWidth="1"/>
    <col min="6115" max="6115" width="21.5703125" style="1" customWidth="1"/>
    <col min="6116" max="6116" width="16.42578125" style="1" customWidth="1"/>
    <col min="6117" max="6365" width="12.5703125" style="1"/>
    <col min="6366" max="6366" width="2.28515625" style="1" customWidth="1"/>
    <col min="6367" max="6367" width="8.7109375" style="1" customWidth="1"/>
    <col min="6368" max="6368" width="78.140625" style="1" customWidth="1"/>
    <col min="6369" max="6370" width="0" style="1" hidden="1" customWidth="1"/>
    <col min="6371" max="6371" width="21.5703125" style="1" customWidth="1"/>
    <col min="6372" max="6372" width="16.42578125" style="1" customWidth="1"/>
    <col min="6373" max="6621" width="12.5703125" style="1"/>
    <col min="6622" max="6622" width="2.28515625" style="1" customWidth="1"/>
    <col min="6623" max="6623" width="8.7109375" style="1" customWidth="1"/>
    <col min="6624" max="6624" width="78.140625" style="1" customWidth="1"/>
    <col min="6625" max="6626" width="0" style="1" hidden="1" customWidth="1"/>
    <col min="6627" max="6627" width="21.5703125" style="1" customWidth="1"/>
    <col min="6628" max="6628" width="16.42578125" style="1" customWidth="1"/>
    <col min="6629" max="6877" width="12.5703125" style="1"/>
    <col min="6878" max="6878" width="2.28515625" style="1" customWidth="1"/>
    <col min="6879" max="6879" width="8.7109375" style="1" customWidth="1"/>
    <col min="6880" max="6880" width="78.140625" style="1" customWidth="1"/>
    <col min="6881" max="6882" width="0" style="1" hidden="1" customWidth="1"/>
    <col min="6883" max="6883" width="21.5703125" style="1" customWidth="1"/>
    <col min="6884" max="6884" width="16.42578125" style="1" customWidth="1"/>
    <col min="6885" max="7133" width="12.5703125" style="1"/>
    <col min="7134" max="7134" width="2.28515625" style="1" customWidth="1"/>
    <col min="7135" max="7135" width="8.7109375" style="1" customWidth="1"/>
    <col min="7136" max="7136" width="78.140625" style="1" customWidth="1"/>
    <col min="7137" max="7138" width="0" style="1" hidden="1" customWidth="1"/>
    <col min="7139" max="7139" width="21.5703125" style="1" customWidth="1"/>
    <col min="7140" max="7140" width="16.42578125" style="1" customWidth="1"/>
    <col min="7141" max="7389" width="12.5703125" style="1"/>
    <col min="7390" max="7390" width="2.28515625" style="1" customWidth="1"/>
    <col min="7391" max="7391" width="8.7109375" style="1" customWidth="1"/>
    <col min="7392" max="7392" width="78.140625" style="1" customWidth="1"/>
    <col min="7393" max="7394" width="0" style="1" hidden="1" customWidth="1"/>
    <col min="7395" max="7395" width="21.5703125" style="1" customWidth="1"/>
    <col min="7396" max="7396" width="16.42578125" style="1" customWidth="1"/>
    <col min="7397" max="7645" width="12.5703125" style="1"/>
    <col min="7646" max="7646" width="2.28515625" style="1" customWidth="1"/>
    <col min="7647" max="7647" width="8.7109375" style="1" customWidth="1"/>
    <col min="7648" max="7648" width="78.140625" style="1" customWidth="1"/>
    <col min="7649" max="7650" width="0" style="1" hidden="1" customWidth="1"/>
    <col min="7651" max="7651" width="21.5703125" style="1" customWidth="1"/>
    <col min="7652" max="7652" width="16.42578125" style="1" customWidth="1"/>
    <col min="7653" max="7901" width="12.5703125" style="1"/>
    <col min="7902" max="7902" width="2.28515625" style="1" customWidth="1"/>
    <col min="7903" max="7903" width="8.7109375" style="1" customWidth="1"/>
    <col min="7904" max="7904" width="78.140625" style="1" customWidth="1"/>
    <col min="7905" max="7906" width="0" style="1" hidden="1" customWidth="1"/>
    <col min="7907" max="7907" width="21.5703125" style="1" customWidth="1"/>
    <col min="7908" max="7908" width="16.42578125" style="1" customWidth="1"/>
    <col min="7909" max="8157" width="12.5703125" style="1"/>
    <col min="8158" max="8158" width="2.28515625" style="1" customWidth="1"/>
    <col min="8159" max="8159" width="8.7109375" style="1" customWidth="1"/>
    <col min="8160" max="8160" width="78.140625" style="1" customWidth="1"/>
    <col min="8161" max="8162" width="0" style="1" hidden="1" customWidth="1"/>
    <col min="8163" max="8163" width="21.5703125" style="1" customWidth="1"/>
    <col min="8164" max="8164" width="16.42578125" style="1" customWidth="1"/>
    <col min="8165" max="8413" width="12.5703125" style="1"/>
    <col min="8414" max="8414" width="2.28515625" style="1" customWidth="1"/>
    <col min="8415" max="8415" width="8.7109375" style="1" customWidth="1"/>
    <col min="8416" max="8416" width="78.140625" style="1" customWidth="1"/>
    <col min="8417" max="8418" width="0" style="1" hidden="1" customWidth="1"/>
    <col min="8419" max="8419" width="21.5703125" style="1" customWidth="1"/>
    <col min="8420" max="8420" width="16.42578125" style="1" customWidth="1"/>
    <col min="8421" max="8669" width="12.5703125" style="1"/>
    <col min="8670" max="8670" width="2.28515625" style="1" customWidth="1"/>
    <col min="8671" max="8671" width="8.7109375" style="1" customWidth="1"/>
    <col min="8672" max="8672" width="78.140625" style="1" customWidth="1"/>
    <col min="8673" max="8674" width="0" style="1" hidden="1" customWidth="1"/>
    <col min="8675" max="8675" width="21.5703125" style="1" customWidth="1"/>
    <col min="8676" max="8676" width="16.42578125" style="1" customWidth="1"/>
    <col min="8677" max="8925" width="12.5703125" style="1"/>
    <col min="8926" max="8926" width="2.28515625" style="1" customWidth="1"/>
    <col min="8927" max="8927" width="8.7109375" style="1" customWidth="1"/>
    <col min="8928" max="8928" width="78.140625" style="1" customWidth="1"/>
    <col min="8929" max="8930" width="0" style="1" hidden="1" customWidth="1"/>
    <col min="8931" max="8931" width="21.5703125" style="1" customWidth="1"/>
    <col min="8932" max="8932" width="16.42578125" style="1" customWidth="1"/>
    <col min="8933" max="9181" width="12.5703125" style="1"/>
    <col min="9182" max="9182" width="2.28515625" style="1" customWidth="1"/>
    <col min="9183" max="9183" width="8.7109375" style="1" customWidth="1"/>
    <col min="9184" max="9184" width="78.140625" style="1" customWidth="1"/>
    <col min="9185" max="9186" width="0" style="1" hidden="1" customWidth="1"/>
    <col min="9187" max="9187" width="21.5703125" style="1" customWidth="1"/>
    <col min="9188" max="9188" width="16.42578125" style="1" customWidth="1"/>
    <col min="9189" max="9437" width="12.5703125" style="1"/>
    <col min="9438" max="9438" width="2.28515625" style="1" customWidth="1"/>
    <col min="9439" max="9439" width="8.7109375" style="1" customWidth="1"/>
    <col min="9440" max="9440" width="78.140625" style="1" customWidth="1"/>
    <col min="9441" max="9442" width="0" style="1" hidden="1" customWidth="1"/>
    <col min="9443" max="9443" width="21.5703125" style="1" customWidth="1"/>
    <col min="9444" max="9444" width="16.42578125" style="1" customWidth="1"/>
    <col min="9445" max="9693" width="12.5703125" style="1"/>
    <col min="9694" max="9694" width="2.28515625" style="1" customWidth="1"/>
    <col min="9695" max="9695" width="8.7109375" style="1" customWidth="1"/>
    <col min="9696" max="9696" width="78.140625" style="1" customWidth="1"/>
    <col min="9697" max="9698" width="0" style="1" hidden="1" customWidth="1"/>
    <col min="9699" max="9699" width="21.5703125" style="1" customWidth="1"/>
    <col min="9700" max="9700" width="16.42578125" style="1" customWidth="1"/>
    <col min="9701" max="9949" width="12.5703125" style="1"/>
    <col min="9950" max="9950" width="2.28515625" style="1" customWidth="1"/>
    <col min="9951" max="9951" width="8.7109375" style="1" customWidth="1"/>
    <col min="9952" max="9952" width="78.140625" style="1" customWidth="1"/>
    <col min="9953" max="9954" width="0" style="1" hidden="1" customWidth="1"/>
    <col min="9955" max="9955" width="21.5703125" style="1" customWidth="1"/>
    <col min="9956" max="9956" width="16.42578125" style="1" customWidth="1"/>
    <col min="9957" max="10205" width="12.5703125" style="1"/>
    <col min="10206" max="10206" width="2.28515625" style="1" customWidth="1"/>
    <col min="10207" max="10207" width="8.7109375" style="1" customWidth="1"/>
    <col min="10208" max="10208" width="78.140625" style="1" customWidth="1"/>
    <col min="10209" max="10210" width="0" style="1" hidden="1" customWidth="1"/>
    <col min="10211" max="10211" width="21.5703125" style="1" customWidth="1"/>
    <col min="10212" max="10212" width="16.42578125" style="1" customWidth="1"/>
    <col min="10213" max="10461" width="12.5703125" style="1"/>
    <col min="10462" max="10462" width="2.28515625" style="1" customWidth="1"/>
    <col min="10463" max="10463" width="8.7109375" style="1" customWidth="1"/>
    <col min="10464" max="10464" width="78.140625" style="1" customWidth="1"/>
    <col min="10465" max="10466" width="0" style="1" hidden="1" customWidth="1"/>
    <col min="10467" max="10467" width="21.5703125" style="1" customWidth="1"/>
    <col min="10468" max="10468" width="16.42578125" style="1" customWidth="1"/>
    <col min="10469" max="10717" width="12.5703125" style="1"/>
    <col min="10718" max="10718" width="2.28515625" style="1" customWidth="1"/>
    <col min="10719" max="10719" width="8.7109375" style="1" customWidth="1"/>
    <col min="10720" max="10720" width="78.140625" style="1" customWidth="1"/>
    <col min="10721" max="10722" width="0" style="1" hidden="1" customWidth="1"/>
    <col min="10723" max="10723" width="21.5703125" style="1" customWidth="1"/>
    <col min="10724" max="10724" width="16.42578125" style="1" customWidth="1"/>
    <col min="10725" max="10973" width="12.5703125" style="1"/>
    <col min="10974" max="10974" width="2.28515625" style="1" customWidth="1"/>
    <col min="10975" max="10975" width="8.7109375" style="1" customWidth="1"/>
    <col min="10976" max="10976" width="78.140625" style="1" customWidth="1"/>
    <col min="10977" max="10978" width="0" style="1" hidden="1" customWidth="1"/>
    <col min="10979" max="10979" width="21.5703125" style="1" customWidth="1"/>
    <col min="10980" max="10980" width="16.42578125" style="1" customWidth="1"/>
    <col min="10981" max="11229" width="12.5703125" style="1"/>
    <col min="11230" max="11230" width="2.28515625" style="1" customWidth="1"/>
    <col min="11231" max="11231" width="8.7109375" style="1" customWidth="1"/>
    <col min="11232" max="11232" width="78.140625" style="1" customWidth="1"/>
    <col min="11233" max="11234" width="0" style="1" hidden="1" customWidth="1"/>
    <col min="11235" max="11235" width="21.5703125" style="1" customWidth="1"/>
    <col min="11236" max="11236" width="16.42578125" style="1" customWidth="1"/>
    <col min="11237" max="11485" width="12.5703125" style="1"/>
    <col min="11486" max="11486" width="2.28515625" style="1" customWidth="1"/>
    <col min="11487" max="11487" width="8.7109375" style="1" customWidth="1"/>
    <col min="11488" max="11488" width="78.140625" style="1" customWidth="1"/>
    <col min="11489" max="11490" width="0" style="1" hidden="1" customWidth="1"/>
    <col min="11491" max="11491" width="21.5703125" style="1" customWidth="1"/>
    <col min="11492" max="11492" width="16.42578125" style="1" customWidth="1"/>
    <col min="11493" max="11741" width="12.5703125" style="1"/>
    <col min="11742" max="11742" width="2.28515625" style="1" customWidth="1"/>
    <col min="11743" max="11743" width="8.7109375" style="1" customWidth="1"/>
    <col min="11744" max="11744" width="78.140625" style="1" customWidth="1"/>
    <col min="11745" max="11746" width="0" style="1" hidden="1" customWidth="1"/>
    <col min="11747" max="11747" width="21.5703125" style="1" customWidth="1"/>
    <col min="11748" max="11748" width="16.42578125" style="1" customWidth="1"/>
    <col min="11749" max="11997" width="12.5703125" style="1"/>
    <col min="11998" max="11998" width="2.28515625" style="1" customWidth="1"/>
    <col min="11999" max="11999" width="8.7109375" style="1" customWidth="1"/>
    <col min="12000" max="12000" width="78.140625" style="1" customWidth="1"/>
    <col min="12001" max="12002" width="0" style="1" hidden="1" customWidth="1"/>
    <col min="12003" max="12003" width="21.5703125" style="1" customWidth="1"/>
    <col min="12004" max="12004" width="16.42578125" style="1" customWidth="1"/>
    <col min="12005" max="12253" width="12.5703125" style="1"/>
    <col min="12254" max="12254" width="2.28515625" style="1" customWidth="1"/>
    <col min="12255" max="12255" width="8.7109375" style="1" customWidth="1"/>
    <col min="12256" max="12256" width="78.140625" style="1" customWidth="1"/>
    <col min="12257" max="12258" width="0" style="1" hidden="1" customWidth="1"/>
    <col min="12259" max="12259" width="21.5703125" style="1" customWidth="1"/>
    <col min="12260" max="12260" width="16.42578125" style="1" customWidth="1"/>
    <col min="12261" max="12509" width="12.5703125" style="1"/>
    <col min="12510" max="12510" width="2.28515625" style="1" customWidth="1"/>
    <col min="12511" max="12511" width="8.7109375" style="1" customWidth="1"/>
    <col min="12512" max="12512" width="78.140625" style="1" customWidth="1"/>
    <col min="12513" max="12514" width="0" style="1" hidden="1" customWidth="1"/>
    <col min="12515" max="12515" width="21.5703125" style="1" customWidth="1"/>
    <col min="12516" max="12516" width="16.42578125" style="1" customWidth="1"/>
    <col min="12517" max="12765" width="12.5703125" style="1"/>
    <col min="12766" max="12766" width="2.28515625" style="1" customWidth="1"/>
    <col min="12767" max="12767" width="8.7109375" style="1" customWidth="1"/>
    <col min="12768" max="12768" width="78.140625" style="1" customWidth="1"/>
    <col min="12769" max="12770" width="0" style="1" hidden="1" customWidth="1"/>
    <col min="12771" max="12771" width="21.5703125" style="1" customWidth="1"/>
    <col min="12772" max="12772" width="16.42578125" style="1" customWidth="1"/>
    <col min="12773" max="13021" width="12.5703125" style="1"/>
    <col min="13022" max="13022" width="2.28515625" style="1" customWidth="1"/>
    <col min="13023" max="13023" width="8.7109375" style="1" customWidth="1"/>
    <col min="13024" max="13024" width="78.140625" style="1" customWidth="1"/>
    <col min="13025" max="13026" width="0" style="1" hidden="1" customWidth="1"/>
    <col min="13027" max="13027" width="21.5703125" style="1" customWidth="1"/>
    <col min="13028" max="13028" width="16.42578125" style="1" customWidth="1"/>
    <col min="13029" max="13277" width="12.5703125" style="1"/>
    <col min="13278" max="13278" width="2.28515625" style="1" customWidth="1"/>
    <col min="13279" max="13279" width="8.7109375" style="1" customWidth="1"/>
    <col min="13280" max="13280" width="78.140625" style="1" customWidth="1"/>
    <col min="13281" max="13282" width="0" style="1" hidden="1" customWidth="1"/>
    <col min="13283" max="13283" width="21.5703125" style="1" customWidth="1"/>
    <col min="13284" max="13284" width="16.42578125" style="1" customWidth="1"/>
    <col min="13285" max="13533" width="12.5703125" style="1"/>
    <col min="13534" max="13534" width="2.28515625" style="1" customWidth="1"/>
    <col min="13535" max="13535" width="8.7109375" style="1" customWidth="1"/>
    <col min="13536" max="13536" width="78.140625" style="1" customWidth="1"/>
    <col min="13537" max="13538" width="0" style="1" hidden="1" customWidth="1"/>
    <col min="13539" max="13539" width="21.5703125" style="1" customWidth="1"/>
    <col min="13540" max="13540" width="16.42578125" style="1" customWidth="1"/>
    <col min="13541" max="13789" width="12.5703125" style="1"/>
    <col min="13790" max="13790" width="2.28515625" style="1" customWidth="1"/>
    <col min="13791" max="13791" width="8.7109375" style="1" customWidth="1"/>
    <col min="13792" max="13792" width="78.140625" style="1" customWidth="1"/>
    <col min="13793" max="13794" width="0" style="1" hidden="1" customWidth="1"/>
    <col min="13795" max="13795" width="21.5703125" style="1" customWidth="1"/>
    <col min="13796" max="13796" width="16.42578125" style="1" customWidth="1"/>
    <col min="13797" max="14045" width="12.5703125" style="1"/>
    <col min="14046" max="14046" width="2.28515625" style="1" customWidth="1"/>
    <col min="14047" max="14047" width="8.7109375" style="1" customWidth="1"/>
    <col min="14048" max="14048" width="78.140625" style="1" customWidth="1"/>
    <col min="14049" max="14050" width="0" style="1" hidden="1" customWidth="1"/>
    <col min="14051" max="14051" width="21.5703125" style="1" customWidth="1"/>
    <col min="14052" max="14052" width="16.42578125" style="1" customWidth="1"/>
    <col min="14053" max="14301" width="12.5703125" style="1"/>
    <col min="14302" max="14302" width="2.28515625" style="1" customWidth="1"/>
    <col min="14303" max="14303" width="8.7109375" style="1" customWidth="1"/>
    <col min="14304" max="14304" width="78.140625" style="1" customWidth="1"/>
    <col min="14305" max="14306" width="0" style="1" hidden="1" customWidth="1"/>
    <col min="14307" max="14307" width="21.5703125" style="1" customWidth="1"/>
    <col min="14308" max="14308" width="16.42578125" style="1" customWidth="1"/>
    <col min="14309" max="14557" width="12.5703125" style="1"/>
    <col min="14558" max="14558" width="2.28515625" style="1" customWidth="1"/>
    <col min="14559" max="14559" width="8.7109375" style="1" customWidth="1"/>
    <col min="14560" max="14560" width="78.140625" style="1" customWidth="1"/>
    <col min="14561" max="14562" width="0" style="1" hidden="1" customWidth="1"/>
    <col min="14563" max="14563" width="21.5703125" style="1" customWidth="1"/>
    <col min="14564" max="14564" width="16.42578125" style="1" customWidth="1"/>
    <col min="14565" max="14813" width="12.5703125" style="1"/>
    <col min="14814" max="14814" width="2.28515625" style="1" customWidth="1"/>
    <col min="14815" max="14815" width="8.7109375" style="1" customWidth="1"/>
    <col min="14816" max="14816" width="78.140625" style="1" customWidth="1"/>
    <col min="14817" max="14818" width="0" style="1" hidden="1" customWidth="1"/>
    <col min="14819" max="14819" width="21.5703125" style="1" customWidth="1"/>
    <col min="14820" max="14820" width="16.42578125" style="1" customWidth="1"/>
    <col min="14821" max="15069" width="12.5703125" style="1"/>
    <col min="15070" max="15070" width="2.28515625" style="1" customWidth="1"/>
    <col min="15071" max="15071" width="8.7109375" style="1" customWidth="1"/>
    <col min="15072" max="15072" width="78.140625" style="1" customWidth="1"/>
    <col min="15073" max="15074" width="0" style="1" hidden="1" customWidth="1"/>
    <col min="15075" max="15075" width="21.5703125" style="1" customWidth="1"/>
    <col min="15076" max="15076" width="16.42578125" style="1" customWidth="1"/>
    <col min="15077" max="15325" width="12.5703125" style="1"/>
    <col min="15326" max="15326" width="2.28515625" style="1" customWidth="1"/>
    <col min="15327" max="15327" width="8.7109375" style="1" customWidth="1"/>
    <col min="15328" max="15328" width="78.140625" style="1" customWidth="1"/>
    <col min="15329" max="15330" width="0" style="1" hidden="1" customWidth="1"/>
    <col min="15331" max="15331" width="21.5703125" style="1" customWidth="1"/>
    <col min="15332" max="15332" width="16.42578125" style="1" customWidth="1"/>
    <col min="15333" max="15581" width="12.5703125" style="1"/>
    <col min="15582" max="15582" width="2.28515625" style="1" customWidth="1"/>
    <col min="15583" max="15583" width="8.7109375" style="1" customWidth="1"/>
    <col min="15584" max="15584" width="78.140625" style="1" customWidth="1"/>
    <col min="15585" max="15586" width="0" style="1" hidden="1" customWidth="1"/>
    <col min="15587" max="15587" width="21.5703125" style="1" customWidth="1"/>
    <col min="15588" max="15588" width="16.42578125" style="1" customWidth="1"/>
    <col min="15589" max="15837" width="12.5703125" style="1"/>
    <col min="15838" max="15838" width="2.28515625" style="1" customWidth="1"/>
    <col min="15839" max="15839" width="8.7109375" style="1" customWidth="1"/>
    <col min="15840" max="15840" width="78.140625" style="1" customWidth="1"/>
    <col min="15841" max="15842" width="0" style="1" hidden="1" customWidth="1"/>
    <col min="15843" max="15843" width="21.5703125" style="1" customWidth="1"/>
    <col min="15844" max="15844" width="16.42578125" style="1" customWidth="1"/>
    <col min="15845" max="16093" width="12.5703125" style="1"/>
    <col min="16094" max="16094" width="2.28515625" style="1" customWidth="1"/>
    <col min="16095" max="16095" width="8.7109375" style="1" customWidth="1"/>
    <col min="16096" max="16096" width="78.140625" style="1" customWidth="1"/>
    <col min="16097" max="16098" width="0" style="1" hidden="1" customWidth="1"/>
    <col min="16099" max="16099" width="21.5703125" style="1" customWidth="1"/>
    <col min="16100" max="16100" width="16.42578125" style="1" customWidth="1"/>
    <col min="16101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141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139</v>
      </c>
    </row>
    <row r="5" spans="1:4" ht="15.75" x14ac:dyDescent="0.25">
      <c r="A5" s="3" t="s">
        <v>3</v>
      </c>
      <c r="B5" s="4"/>
      <c r="C5" s="4"/>
      <c r="D5" s="20">
        <f>SUM(D6:D14)</f>
        <v>2789048870.4000001</v>
      </c>
    </row>
    <row r="6" spans="1:4" x14ac:dyDescent="0.25">
      <c r="A6" s="5"/>
      <c r="B6" s="6">
        <v>511</v>
      </c>
      <c r="C6" s="7" t="s">
        <v>4</v>
      </c>
      <c r="D6" s="21">
        <v>4540758.83</v>
      </c>
    </row>
    <row r="7" spans="1:4" x14ac:dyDescent="0.25">
      <c r="A7" s="5"/>
      <c r="B7" s="6">
        <v>512</v>
      </c>
      <c r="C7" s="7" t="s">
        <v>5</v>
      </c>
      <c r="D7" s="21">
        <v>24999054</v>
      </c>
    </row>
    <row r="8" spans="1:4" x14ac:dyDescent="0.25">
      <c r="A8" s="5"/>
      <c r="B8" s="6">
        <v>513</v>
      </c>
      <c r="C8" s="7" t="s">
        <v>6</v>
      </c>
      <c r="D8" s="21">
        <v>465066856.07999998</v>
      </c>
    </row>
    <row r="9" spans="1:4" x14ac:dyDescent="0.25">
      <c r="A9" s="5"/>
      <c r="B9" s="6">
        <v>514</v>
      </c>
      <c r="C9" s="7" t="s">
        <v>7</v>
      </c>
      <c r="D9" s="21">
        <v>14061319.109999999</v>
      </c>
    </row>
    <row r="10" spans="1:4" x14ac:dyDescent="0.25">
      <c r="A10" s="5"/>
      <c r="B10" s="6">
        <v>515</v>
      </c>
      <c r="C10" s="7" t="s">
        <v>8</v>
      </c>
      <c r="D10" s="21">
        <v>18424704</v>
      </c>
    </row>
    <row r="11" spans="1:4" x14ac:dyDescent="0.25">
      <c r="A11" s="5"/>
      <c r="B11" s="6">
        <v>516</v>
      </c>
      <c r="C11" s="7" t="s">
        <v>9</v>
      </c>
      <c r="D11" s="21">
        <v>1828075</v>
      </c>
    </row>
    <row r="12" spans="1:4" x14ac:dyDescent="0.25">
      <c r="A12" s="5"/>
      <c r="B12" s="6">
        <v>517</v>
      </c>
      <c r="C12" s="7" t="s">
        <v>10</v>
      </c>
      <c r="D12" s="21">
        <v>1687809506</v>
      </c>
    </row>
    <row r="13" spans="1:4" x14ac:dyDescent="0.25">
      <c r="A13" s="5"/>
      <c r="B13" s="6">
        <v>518</v>
      </c>
      <c r="C13" s="7" t="s">
        <v>11</v>
      </c>
      <c r="D13" s="21">
        <v>207735925</v>
      </c>
    </row>
    <row r="14" spans="1:4" x14ac:dyDescent="0.25">
      <c r="A14" s="5"/>
      <c r="B14" s="6">
        <v>519</v>
      </c>
      <c r="C14" s="7" t="s">
        <v>119</v>
      </c>
      <c r="D14" s="21">
        <v>364582672.38000005</v>
      </c>
    </row>
    <row r="15" spans="1:4" ht="15.75" x14ac:dyDescent="0.25">
      <c r="A15" s="8" t="s">
        <v>13</v>
      </c>
      <c r="B15" s="9"/>
      <c r="C15" s="10"/>
      <c r="D15" s="22">
        <f>SUM(D16:D21)</f>
        <v>707755347.89999998</v>
      </c>
    </row>
    <row r="16" spans="1:4" x14ac:dyDescent="0.25">
      <c r="A16" s="5"/>
      <c r="B16" s="6">
        <v>521</v>
      </c>
      <c r="C16" s="7" t="s">
        <v>14</v>
      </c>
      <c r="D16" s="21">
        <v>1449301</v>
      </c>
    </row>
    <row r="17" spans="1:4" x14ac:dyDescent="0.25">
      <c r="A17" s="5"/>
      <c r="B17" s="6">
        <v>522</v>
      </c>
      <c r="C17" s="7" t="s">
        <v>15</v>
      </c>
      <c r="D17" s="21">
        <v>628837011</v>
      </c>
    </row>
    <row r="18" spans="1:4" x14ac:dyDescent="0.25">
      <c r="A18" s="5"/>
      <c r="B18" s="6">
        <v>524</v>
      </c>
      <c r="C18" s="7" t="s">
        <v>16</v>
      </c>
      <c r="D18" s="21">
        <v>5839426</v>
      </c>
    </row>
    <row r="19" spans="1:4" x14ac:dyDescent="0.25">
      <c r="A19" s="5"/>
      <c r="B19" s="6">
        <v>525</v>
      </c>
      <c r="C19" s="7" t="s">
        <v>120</v>
      </c>
      <c r="D19" s="21">
        <v>2202682</v>
      </c>
    </row>
    <row r="20" spans="1:4" x14ac:dyDescent="0.25">
      <c r="A20" s="5"/>
      <c r="B20" s="6">
        <v>526</v>
      </c>
      <c r="C20" s="7" t="s">
        <v>18</v>
      </c>
      <c r="D20" s="21">
        <v>34817838</v>
      </c>
    </row>
    <row r="21" spans="1:4" x14ac:dyDescent="0.25">
      <c r="A21" s="5"/>
      <c r="B21" s="6">
        <v>529</v>
      </c>
      <c r="C21" s="7" t="s">
        <v>19</v>
      </c>
      <c r="D21" s="21">
        <v>34609089.899999999</v>
      </c>
    </row>
    <row r="22" spans="1:4" ht="15.75" x14ac:dyDescent="0.25">
      <c r="A22" s="8" t="s">
        <v>20</v>
      </c>
      <c r="B22" s="9"/>
      <c r="C22" s="10"/>
      <c r="D22" s="22">
        <f>SUM(D23:D31)</f>
        <v>6189837747.7200003</v>
      </c>
    </row>
    <row r="23" spans="1:4" x14ac:dyDescent="0.25">
      <c r="A23" s="5"/>
      <c r="B23" s="6">
        <v>531</v>
      </c>
      <c r="C23" s="7" t="s">
        <v>21</v>
      </c>
      <c r="D23" s="21">
        <v>1878123971</v>
      </c>
    </row>
    <row r="24" spans="1:4" x14ac:dyDescent="0.25">
      <c r="A24" s="5"/>
      <c r="B24" s="6">
        <v>532</v>
      </c>
      <c r="C24" s="7" t="s">
        <v>22</v>
      </c>
      <c r="D24" s="21">
        <v>76867430</v>
      </c>
    </row>
    <row r="25" spans="1:4" x14ac:dyDescent="0.25">
      <c r="A25" s="5"/>
      <c r="B25" s="6">
        <v>533</v>
      </c>
      <c r="C25" s="7" t="s">
        <v>23</v>
      </c>
      <c r="D25" s="21">
        <v>324328431.94</v>
      </c>
    </row>
    <row r="26" spans="1:4" x14ac:dyDescent="0.25">
      <c r="A26" s="5"/>
      <c r="B26" s="6">
        <v>534</v>
      </c>
      <c r="C26" s="7" t="s">
        <v>121</v>
      </c>
      <c r="D26" s="21">
        <v>70261211</v>
      </c>
    </row>
    <row r="27" spans="1:4" x14ac:dyDescent="0.25">
      <c r="A27" s="5"/>
      <c r="B27" s="6">
        <v>535</v>
      </c>
      <c r="C27" s="7" t="s">
        <v>25</v>
      </c>
      <c r="D27" s="21">
        <v>64216568</v>
      </c>
    </row>
    <row r="28" spans="1:4" x14ac:dyDescent="0.25">
      <c r="A28" s="5"/>
      <c r="B28" s="6">
        <v>536</v>
      </c>
      <c r="C28" s="7" t="s">
        <v>122</v>
      </c>
      <c r="D28" s="21">
        <v>556512209.41000009</v>
      </c>
    </row>
    <row r="29" spans="1:4" x14ac:dyDescent="0.25">
      <c r="A29" s="5"/>
      <c r="B29" s="6">
        <v>537</v>
      </c>
      <c r="C29" s="7" t="s">
        <v>123</v>
      </c>
      <c r="D29" s="21">
        <v>358965820</v>
      </c>
    </row>
    <row r="30" spans="1:4" x14ac:dyDescent="0.25">
      <c r="A30" s="5"/>
      <c r="B30" s="6">
        <v>538</v>
      </c>
      <c r="C30" s="7" t="s">
        <v>124</v>
      </c>
      <c r="D30" s="21">
        <v>1805542345.5</v>
      </c>
    </row>
    <row r="31" spans="1:4" x14ac:dyDescent="0.25">
      <c r="A31" s="5"/>
      <c r="B31" s="6">
        <v>539</v>
      </c>
      <c r="C31" s="7" t="s">
        <v>29</v>
      </c>
      <c r="D31" s="21">
        <v>1055019760.87</v>
      </c>
    </row>
    <row r="32" spans="1:4" ht="15.75" x14ac:dyDescent="0.25">
      <c r="A32" s="8" t="s">
        <v>30</v>
      </c>
      <c r="B32" s="9"/>
      <c r="C32" s="10"/>
      <c r="D32" s="22">
        <f>SUM(D33:D38)</f>
        <v>2896318013.98</v>
      </c>
    </row>
    <row r="33" spans="1:4" x14ac:dyDescent="0.25">
      <c r="A33" s="5"/>
      <c r="B33" s="6">
        <v>541</v>
      </c>
      <c r="C33" s="7" t="s">
        <v>125</v>
      </c>
      <c r="D33" s="21">
        <v>433115901.97999996</v>
      </c>
    </row>
    <row r="34" spans="1:4" x14ac:dyDescent="0.25">
      <c r="A34" s="5"/>
      <c r="B34" s="6">
        <v>542</v>
      </c>
      <c r="C34" s="7" t="s">
        <v>32</v>
      </c>
      <c r="D34" s="21">
        <v>1403683301</v>
      </c>
    </row>
    <row r="35" spans="1:4" x14ac:dyDescent="0.25">
      <c r="A35" s="5"/>
      <c r="B35" s="6">
        <v>543</v>
      </c>
      <c r="C35" s="7" t="s">
        <v>126</v>
      </c>
      <c r="D35" s="21">
        <v>158755221</v>
      </c>
    </row>
    <row r="36" spans="1:4" x14ac:dyDescent="0.25">
      <c r="A36" s="5"/>
      <c r="B36" s="6">
        <v>544</v>
      </c>
      <c r="C36" s="7" t="s">
        <v>127</v>
      </c>
      <c r="D36" s="21">
        <v>779293920</v>
      </c>
    </row>
    <row r="37" spans="1:4" x14ac:dyDescent="0.25">
      <c r="A37" s="5"/>
      <c r="B37" s="6">
        <v>545</v>
      </c>
      <c r="C37" s="7" t="s">
        <v>35</v>
      </c>
      <c r="D37" s="21">
        <v>33091815</v>
      </c>
    </row>
    <row r="38" spans="1:4" x14ac:dyDescent="0.25">
      <c r="A38" s="5"/>
      <c r="B38" s="6">
        <v>549</v>
      </c>
      <c r="C38" s="7" t="s">
        <v>128</v>
      </c>
      <c r="D38" s="21">
        <v>88377855</v>
      </c>
    </row>
    <row r="39" spans="1:4" ht="15.75" x14ac:dyDescent="0.25">
      <c r="A39" s="8" t="s">
        <v>37</v>
      </c>
      <c r="B39" s="9"/>
      <c r="C39" s="10"/>
      <c r="D39" s="22">
        <f>SUM(D40:D43)</f>
        <v>140848017</v>
      </c>
    </row>
    <row r="40" spans="1:4" x14ac:dyDescent="0.25">
      <c r="A40" s="5"/>
      <c r="B40" s="6">
        <v>551</v>
      </c>
      <c r="C40" s="7" t="s">
        <v>129</v>
      </c>
      <c r="D40" s="21">
        <v>25772511</v>
      </c>
    </row>
    <row r="41" spans="1:4" x14ac:dyDescent="0.25">
      <c r="A41" s="5"/>
      <c r="B41" s="6">
        <v>552</v>
      </c>
      <c r="C41" s="7" t="s">
        <v>39</v>
      </c>
      <c r="D41" s="21">
        <v>85359041</v>
      </c>
    </row>
    <row r="42" spans="1:4" x14ac:dyDescent="0.25">
      <c r="A42" s="5"/>
      <c r="B42" s="6">
        <v>554</v>
      </c>
      <c r="C42" s="7" t="s">
        <v>40</v>
      </c>
      <c r="D42" s="21">
        <v>13839099</v>
      </c>
    </row>
    <row r="43" spans="1:4" x14ac:dyDescent="0.25">
      <c r="A43" s="5"/>
      <c r="B43" s="6">
        <v>559</v>
      </c>
      <c r="C43" s="7" t="s">
        <v>41</v>
      </c>
      <c r="D43" s="21">
        <v>15877366</v>
      </c>
    </row>
    <row r="44" spans="1:4" ht="15.75" x14ac:dyDescent="0.25">
      <c r="A44" s="8" t="s">
        <v>42</v>
      </c>
      <c r="B44" s="9"/>
      <c r="C44" s="10"/>
      <c r="D44" s="22">
        <f>SUM(D45:D49)</f>
        <v>10283721728.719999</v>
      </c>
    </row>
    <row r="45" spans="1:4" x14ac:dyDescent="0.25">
      <c r="A45" s="5"/>
      <c r="B45" s="6">
        <v>561</v>
      </c>
      <c r="C45" s="7" t="s">
        <v>130</v>
      </c>
      <c r="D45" s="21">
        <v>9434360484.7199993</v>
      </c>
    </row>
    <row r="46" spans="1:4" x14ac:dyDescent="0.25">
      <c r="A46" s="5"/>
      <c r="B46" s="6">
        <v>562</v>
      </c>
      <c r="C46" s="7" t="s">
        <v>131</v>
      </c>
      <c r="D46" s="21">
        <v>361381564</v>
      </c>
    </row>
    <row r="47" spans="1:4" x14ac:dyDescent="0.25">
      <c r="A47" s="5"/>
      <c r="B47" s="6">
        <v>564</v>
      </c>
      <c r="C47" s="7" t="s">
        <v>132</v>
      </c>
      <c r="D47" s="21">
        <v>12244707</v>
      </c>
    </row>
    <row r="48" spans="1:4" x14ac:dyDescent="0.25">
      <c r="A48" s="5"/>
      <c r="B48" s="6">
        <v>565</v>
      </c>
      <c r="C48" s="7" t="s">
        <v>142</v>
      </c>
      <c r="D48" s="21">
        <v>6833345</v>
      </c>
    </row>
    <row r="49" spans="1:4" x14ac:dyDescent="0.25">
      <c r="A49" s="5"/>
      <c r="B49" s="6">
        <v>569</v>
      </c>
      <c r="C49" s="7" t="s">
        <v>47</v>
      </c>
      <c r="D49" s="21">
        <v>468901628</v>
      </c>
    </row>
    <row r="50" spans="1:4" ht="15.75" x14ac:dyDescent="0.25">
      <c r="A50" s="8" t="s">
        <v>48</v>
      </c>
      <c r="B50" s="9"/>
      <c r="C50" s="10"/>
      <c r="D50" s="22">
        <f>SUM(D51:D57)</f>
        <v>461465078.10000002</v>
      </c>
    </row>
    <row r="51" spans="1:4" x14ac:dyDescent="0.25">
      <c r="A51" s="5"/>
      <c r="B51" s="6">
        <v>571</v>
      </c>
      <c r="C51" s="7" t="s">
        <v>49</v>
      </c>
      <c r="D51" s="21">
        <v>79944870</v>
      </c>
    </row>
    <row r="52" spans="1:4" x14ac:dyDescent="0.25">
      <c r="A52" s="5"/>
      <c r="B52" s="6">
        <v>572</v>
      </c>
      <c r="C52" s="7" t="s">
        <v>133</v>
      </c>
      <c r="D52" s="21">
        <v>210746980</v>
      </c>
    </row>
    <row r="53" spans="1:4" x14ac:dyDescent="0.25">
      <c r="A53" s="5"/>
      <c r="B53" s="6">
        <v>573</v>
      </c>
      <c r="C53" s="7" t="s">
        <v>51</v>
      </c>
      <c r="D53" s="21">
        <v>43710113</v>
      </c>
    </row>
    <row r="54" spans="1:4" x14ac:dyDescent="0.25">
      <c r="A54" s="5"/>
      <c r="B54" s="6">
        <v>574</v>
      </c>
      <c r="C54" s="7" t="s">
        <v>52</v>
      </c>
      <c r="D54" s="21">
        <v>2932428</v>
      </c>
    </row>
    <row r="55" spans="1:4" x14ac:dyDescent="0.25">
      <c r="A55" s="5"/>
      <c r="B55" s="6">
        <v>575</v>
      </c>
      <c r="C55" s="7" t="s">
        <v>134</v>
      </c>
      <c r="D55" s="21">
        <v>76730143</v>
      </c>
    </row>
    <row r="56" spans="1:4" x14ac:dyDescent="0.25">
      <c r="A56" s="5"/>
      <c r="B56" s="6">
        <v>578</v>
      </c>
      <c r="C56" s="7" t="s">
        <v>112</v>
      </c>
      <c r="D56" s="21">
        <v>524302.1</v>
      </c>
    </row>
    <row r="57" spans="1:4" x14ac:dyDescent="0.25">
      <c r="A57" s="5"/>
      <c r="B57" s="6">
        <v>579</v>
      </c>
      <c r="C57" s="7" t="s">
        <v>54</v>
      </c>
      <c r="D57" s="21">
        <v>46876242</v>
      </c>
    </row>
    <row r="58" spans="1:4" ht="15.75" x14ac:dyDescent="0.25">
      <c r="A58" s="8" t="s">
        <v>55</v>
      </c>
      <c r="B58" s="9"/>
      <c r="C58" s="10"/>
      <c r="D58" s="22">
        <f>SUM(D59:D68)</f>
        <v>976532068.10000002</v>
      </c>
    </row>
    <row r="59" spans="1:4" x14ac:dyDescent="0.25">
      <c r="A59" s="5"/>
      <c r="B59" s="6">
        <v>581</v>
      </c>
      <c r="C59" s="7" t="s">
        <v>135</v>
      </c>
      <c r="D59" s="21">
        <v>365781010</v>
      </c>
    </row>
    <row r="60" spans="1:4" x14ac:dyDescent="0.25">
      <c r="A60" s="5"/>
      <c r="B60" s="6">
        <v>583</v>
      </c>
      <c r="C60" s="7" t="s">
        <v>72</v>
      </c>
      <c r="D60" s="21">
        <v>1225703</v>
      </c>
    </row>
    <row r="61" spans="1:4" x14ac:dyDescent="0.25">
      <c r="A61" s="5"/>
      <c r="B61" s="6">
        <v>584</v>
      </c>
      <c r="C61" s="7" t="s">
        <v>136</v>
      </c>
      <c r="D61" s="21">
        <v>7214097</v>
      </c>
    </row>
    <row r="62" spans="1:4" x14ac:dyDescent="0.25">
      <c r="A62" s="5"/>
      <c r="B62" s="6">
        <v>585</v>
      </c>
      <c r="C62" s="7" t="s">
        <v>58</v>
      </c>
      <c r="D62" s="21">
        <v>163856315</v>
      </c>
    </row>
    <row r="63" spans="1:4" x14ac:dyDescent="0.25">
      <c r="A63" s="5"/>
      <c r="B63" s="6">
        <v>588</v>
      </c>
      <c r="C63" s="7" t="s">
        <v>143</v>
      </c>
      <c r="D63" s="21">
        <v>157005</v>
      </c>
    </row>
    <row r="64" spans="1:4" x14ac:dyDescent="0.25">
      <c r="A64" s="5"/>
      <c r="B64" s="6">
        <v>589</v>
      </c>
      <c r="C64" s="7" t="s">
        <v>144</v>
      </c>
      <c r="D64" s="21">
        <v>96398</v>
      </c>
    </row>
    <row r="65" spans="1:4" x14ac:dyDescent="0.25">
      <c r="A65" s="5"/>
      <c r="B65" s="6">
        <v>590</v>
      </c>
      <c r="C65" s="7" t="s">
        <v>137</v>
      </c>
      <c r="D65" s="21">
        <v>331398442</v>
      </c>
    </row>
    <row r="66" spans="1:4" x14ac:dyDescent="0.25">
      <c r="A66" s="5"/>
      <c r="B66" s="6">
        <v>591</v>
      </c>
      <c r="C66" s="7" t="s">
        <v>138</v>
      </c>
      <c r="D66" s="21">
        <v>82996583</v>
      </c>
    </row>
    <row r="67" spans="1:4" x14ac:dyDescent="0.25">
      <c r="A67" s="5"/>
      <c r="B67" s="6">
        <v>592</v>
      </c>
      <c r="C67" s="7" t="s">
        <v>62</v>
      </c>
      <c r="D67" s="21">
        <v>327893</v>
      </c>
    </row>
    <row r="68" spans="1:4" ht="15.75" thickBot="1" x14ac:dyDescent="0.3">
      <c r="A68" s="5"/>
      <c r="B68" s="6">
        <v>593</v>
      </c>
      <c r="C68" s="7" t="s">
        <v>63</v>
      </c>
      <c r="D68" s="21">
        <v>23478622.100000001</v>
      </c>
    </row>
    <row r="69" spans="1:4" ht="16.5" thickBot="1" x14ac:dyDescent="0.3">
      <c r="A69" s="12" t="s">
        <v>64</v>
      </c>
      <c r="B69" s="13"/>
      <c r="C69" s="14"/>
      <c r="D69" s="23">
        <f>SUM(D5,D15,D22,D32,D39,D44,D50,D58)</f>
        <v>24445526871.919998</v>
      </c>
    </row>
    <row r="70" spans="1:4" x14ac:dyDescent="0.25">
      <c r="A70" s="11"/>
      <c r="B70" s="15"/>
      <c r="C70" s="15"/>
      <c r="D70" s="16"/>
    </row>
    <row r="71" spans="1:4" ht="30" customHeight="1" x14ac:dyDescent="0.25">
      <c r="A71" s="36" t="s">
        <v>146</v>
      </c>
      <c r="B71" s="37"/>
      <c r="C71" s="37"/>
      <c r="D71" s="38"/>
    </row>
    <row r="72" spans="1:4" x14ac:dyDescent="0.25">
      <c r="A72" s="11"/>
      <c r="B72" s="15"/>
      <c r="C72" s="15"/>
      <c r="D72" s="16"/>
    </row>
    <row r="73" spans="1:4" ht="15.75" thickBot="1" x14ac:dyDescent="0.3">
      <c r="A73" s="39" t="s">
        <v>65</v>
      </c>
      <c r="B73" s="40"/>
      <c r="C73" s="40"/>
      <c r="D73" s="41"/>
    </row>
  </sheetData>
  <mergeCells count="5">
    <mergeCell ref="A1:D1"/>
    <mergeCell ref="A2:D2"/>
    <mergeCell ref="A3:C4"/>
    <mergeCell ref="A71:D71"/>
    <mergeCell ref="A73:D73"/>
  </mergeCells>
  <printOptions horizontalCentered="1"/>
  <pageMargins left="0.5" right="0.5" top="0.5" bottom="0.5" header="0.3" footer="0.3"/>
  <pageSetup scale="98" fitToHeight="0" orientation="portrait" verticalDpi="0" r:id="rId1"/>
  <headerFooter>
    <oddHeader>&amp;COffice of Economic and Demographic Research</oddHeader>
    <oddFooter>&amp;LFY 2021-22 Expenditures&amp;RPage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69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99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SUM(D6:D13)</f>
        <v>1281948646</v>
      </c>
    </row>
    <row r="6" spans="1:4" x14ac:dyDescent="0.25">
      <c r="A6" s="5"/>
      <c r="B6" s="6">
        <v>511</v>
      </c>
      <c r="C6" s="7" t="s">
        <v>4</v>
      </c>
      <c r="D6" s="21">
        <v>573121</v>
      </c>
    </row>
    <row r="7" spans="1:4" x14ac:dyDescent="0.25">
      <c r="A7" s="5"/>
      <c r="B7" s="6">
        <v>512</v>
      </c>
      <c r="C7" s="7" t="s">
        <v>5</v>
      </c>
      <c r="D7" s="21">
        <v>24154599</v>
      </c>
    </row>
    <row r="8" spans="1:4" x14ac:dyDescent="0.25">
      <c r="A8" s="5"/>
      <c r="B8" s="6">
        <v>513</v>
      </c>
      <c r="C8" s="7" t="s">
        <v>6</v>
      </c>
      <c r="D8" s="21">
        <v>197699690</v>
      </c>
    </row>
    <row r="9" spans="1:4" x14ac:dyDescent="0.25">
      <c r="A9" s="5"/>
      <c r="B9" s="6">
        <v>514</v>
      </c>
      <c r="C9" s="7" t="s">
        <v>7</v>
      </c>
      <c r="D9" s="21">
        <v>11203221</v>
      </c>
    </row>
    <row r="10" spans="1:4" x14ac:dyDescent="0.25">
      <c r="A10" s="5"/>
      <c r="B10" s="6">
        <v>515</v>
      </c>
      <c r="C10" s="7" t="s">
        <v>8</v>
      </c>
      <c r="D10" s="21">
        <v>18847697</v>
      </c>
    </row>
    <row r="11" spans="1:4" x14ac:dyDescent="0.25">
      <c r="A11" s="5"/>
      <c r="B11" s="6">
        <v>517</v>
      </c>
      <c r="C11" s="7" t="s">
        <v>10</v>
      </c>
      <c r="D11" s="21">
        <v>609328934</v>
      </c>
    </row>
    <row r="12" spans="1:4" x14ac:dyDescent="0.25">
      <c r="A12" s="5"/>
      <c r="B12" s="6">
        <v>518</v>
      </c>
      <c r="C12" s="7" t="s">
        <v>11</v>
      </c>
      <c r="D12" s="21">
        <v>2711158</v>
      </c>
    </row>
    <row r="13" spans="1:4" x14ac:dyDescent="0.25">
      <c r="A13" s="5"/>
      <c r="B13" s="6">
        <v>519</v>
      </c>
      <c r="C13" s="7" t="s">
        <v>12</v>
      </c>
      <c r="D13" s="21">
        <v>417430226</v>
      </c>
    </row>
    <row r="14" spans="1:4" ht="15.75" x14ac:dyDescent="0.25">
      <c r="A14" s="8" t="s">
        <v>13</v>
      </c>
      <c r="B14" s="9"/>
      <c r="C14" s="10"/>
      <c r="D14" s="22">
        <f>SUM(D15:D20)</f>
        <v>261491987</v>
      </c>
    </row>
    <row r="15" spans="1:4" x14ac:dyDescent="0.25">
      <c r="A15" s="5"/>
      <c r="B15" s="6">
        <v>521</v>
      </c>
      <c r="C15" s="7" t="s">
        <v>14</v>
      </c>
      <c r="D15" s="21">
        <v>869969</v>
      </c>
    </row>
    <row r="16" spans="1:4" x14ac:dyDescent="0.25">
      <c r="A16" s="5"/>
      <c r="B16" s="6">
        <v>522</v>
      </c>
      <c r="C16" s="7" t="s">
        <v>15</v>
      </c>
      <c r="D16" s="21">
        <v>234295689</v>
      </c>
    </row>
    <row r="17" spans="1:4" x14ac:dyDescent="0.25">
      <c r="A17" s="5"/>
      <c r="B17" s="6">
        <v>524</v>
      </c>
      <c r="C17" s="7" t="s">
        <v>16</v>
      </c>
      <c r="D17" s="21">
        <v>2392170</v>
      </c>
    </row>
    <row r="18" spans="1:4" x14ac:dyDescent="0.25">
      <c r="A18" s="5"/>
      <c r="B18" s="6">
        <v>525</v>
      </c>
      <c r="C18" s="7" t="s">
        <v>17</v>
      </c>
      <c r="D18" s="21">
        <v>1675931</v>
      </c>
    </row>
    <row r="19" spans="1:4" x14ac:dyDescent="0.25">
      <c r="A19" s="5"/>
      <c r="B19" s="6">
        <v>526</v>
      </c>
      <c r="C19" s="7" t="s">
        <v>18</v>
      </c>
      <c r="D19" s="21">
        <v>14432034</v>
      </c>
    </row>
    <row r="20" spans="1:4" x14ac:dyDescent="0.25">
      <c r="A20" s="5"/>
      <c r="B20" s="6">
        <v>529</v>
      </c>
      <c r="C20" s="7" t="s">
        <v>19</v>
      </c>
      <c r="D20" s="21">
        <v>7826194</v>
      </c>
    </row>
    <row r="21" spans="1:4" ht="15.75" x14ac:dyDescent="0.25">
      <c r="A21" s="8" t="s">
        <v>20</v>
      </c>
      <c r="B21" s="9"/>
      <c r="C21" s="10"/>
      <c r="D21" s="22">
        <f>SUM(D22:D30)</f>
        <v>3371993976</v>
      </c>
    </row>
    <row r="22" spans="1:4" x14ac:dyDescent="0.25">
      <c r="A22" s="5"/>
      <c r="B22" s="6">
        <v>531</v>
      </c>
      <c r="C22" s="7" t="s">
        <v>21</v>
      </c>
      <c r="D22" s="21">
        <v>1195107224</v>
      </c>
    </row>
    <row r="23" spans="1:4" x14ac:dyDescent="0.25">
      <c r="A23" s="5"/>
      <c r="B23" s="6">
        <v>532</v>
      </c>
      <c r="C23" s="7" t="s">
        <v>22</v>
      </c>
      <c r="D23" s="21">
        <v>60549432</v>
      </c>
    </row>
    <row r="24" spans="1:4" x14ac:dyDescent="0.25">
      <c r="A24" s="5"/>
      <c r="B24" s="6">
        <v>533</v>
      </c>
      <c r="C24" s="7" t="s">
        <v>23</v>
      </c>
      <c r="D24" s="21">
        <v>207383504</v>
      </c>
    </row>
    <row r="25" spans="1:4" x14ac:dyDescent="0.25">
      <c r="A25" s="5"/>
      <c r="B25" s="6">
        <v>534</v>
      </c>
      <c r="C25" s="7" t="s">
        <v>24</v>
      </c>
      <c r="D25" s="21">
        <v>29003876</v>
      </c>
    </row>
    <row r="26" spans="1:4" x14ac:dyDescent="0.25">
      <c r="A26" s="5"/>
      <c r="B26" s="6">
        <v>535</v>
      </c>
      <c r="C26" s="7" t="s">
        <v>25</v>
      </c>
      <c r="D26" s="21">
        <v>83992496</v>
      </c>
    </row>
    <row r="27" spans="1:4" x14ac:dyDescent="0.25">
      <c r="A27" s="5"/>
      <c r="B27" s="6">
        <v>536</v>
      </c>
      <c r="C27" s="7" t="s">
        <v>26</v>
      </c>
      <c r="D27" s="21">
        <v>177240050</v>
      </c>
    </row>
    <row r="28" spans="1:4" x14ac:dyDescent="0.25">
      <c r="A28" s="5"/>
      <c r="B28" s="6">
        <v>537</v>
      </c>
      <c r="C28" s="7" t="s">
        <v>27</v>
      </c>
      <c r="D28" s="21">
        <v>399892715</v>
      </c>
    </row>
    <row r="29" spans="1:4" x14ac:dyDescent="0.25">
      <c r="A29" s="5"/>
      <c r="B29" s="6">
        <v>538</v>
      </c>
      <c r="C29" s="7" t="s">
        <v>28</v>
      </c>
      <c r="D29" s="21">
        <v>765535605</v>
      </c>
    </row>
    <row r="30" spans="1:4" x14ac:dyDescent="0.25">
      <c r="A30" s="5"/>
      <c r="B30" s="6">
        <v>539</v>
      </c>
      <c r="C30" s="7" t="s">
        <v>29</v>
      </c>
      <c r="D30" s="21">
        <v>453289074</v>
      </c>
    </row>
    <row r="31" spans="1:4" ht="15.75" x14ac:dyDescent="0.25">
      <c r="A31" s="8" t="s">
        <v>30</v>
      </c>
      <c r="B31" s="9"/>
      <c r="C31" s="10"/>
      <c r="D31" s="22">
        <f>SUM(D32:D37)</f>
        <v>1168073536</v>
      </c>
    </row>
    <row r="32" spans="1:4" x14ac:dyDescent="0.25">
      <c r="A32" s="5"/>
      <c r="B32" s="6">
        <v>541</v>
      </c>
      <c r="C32" s="7" t="s">
        <v>31</v>
      </c>
      <c r="D32" s="21">
        <v>206653153</v>
      </c>
    </row>
    <row r="33" spans="1:4" x14ac:dyDescent="0.25">
      <c r="A33" s="5"/>
      <c r="B33" s="6">
        <v>542</v>
      </c>
      <c r="C33" s="7" t="s">
        <v>32</v>
      </c>
      <c r="D33" s="21">
        <v>508580333</v>
      </c>
    </row>
    <row r="34" spans="1:4" x14ac:dyDescent="0.25">
      <c r="A34" s="5"/>
      <c r="B34" s="6">
        <v>543</v>
      </c>
      <c r="C34" s="7" t="s">
        <v>33</v>
      </c>
      <c r="D34" s="21">
        <v>96190928</v>
      </c>
    </row>
    <row r="35" spans="1:4" x14ac:dyDescent="0.25">
      <c r="A35" s="5"/>
      <c r="B35" s="6">
        <v>544</v>
      </c>
      <c r="C35" s="7" t="s">
        <v>34</v>
      </c>
      <c r="D35" s="21">
        <v>342921155</v>
      </c>
    </row>
    <row r="36" spans="1:4" x14ac:dyDescent="0.25">
      <c r="A36" s="5"/>
      <c r="B36" s="6">
        <v>545</v>
      </c>
      <c r="C36" s="7" t="s">
        <v>35</v>
      </c>
      <c r="D36" s="21">
        <v>121376</v>
      </c>
    </row>
    <row r="37" spans="1:4" x14ac:dyDescent="0.25">
      <c r="A37" s="5"/>
      <c r="B37" s="6">
        <v>549</v>
      </c>
      <c r="C37" s="7" t="s">
        <v>36</v>
      </c>
      <c r="D37" s="21">
        <v>13606591</v>
      </c>
    </row>
    <row r="38" spans="1:4" ht="15.75" x14ac:dyDescent="0.25">
      <c r="A38" s="8" t="s">
        <v>37</v>
      </c>
      <c r="B38" s="9"/>
      <c r="C38" s="10"/>
      <c r="D38" s="22">
        <f>SUM(D39:D42)</f>
        <v>592619926</v>
      </c>
    </row>
    <row r="39" spans="1:4" x14ac:dyDescent="0.25">
      <c r="A39" s="5"/>
      <c r="B39" s="6">
        <v>551</v>
      </c>
      <c r="C39" s="7" t="s">
        <v>38</v>
      </c>
      <c r="D39" s="21">
        <v>8442522</v>
      </c>
    </row>
    <row r="40" spans="1:4" x14ac:dyDescent="0.25">
      <c r="A40" s="5"/>
      <c r="B40" s="6">
        <v>552</v>
      </c>
      <c r="C40" s="7" t="s">
        <v>39</v>
      </c>
      <c r="D40" s="21">
        <v>9124404</v>
      </c>
    </row>
    <row r="41" spans="1:4" x14ac:dyDescent="0.25">
      <c r="A41" s="5"/>
      <c r="B41" s="6">
        <v>554</v>
      </c>
      <c r="C41" s="7" t="s">
        <v>40</v>
      </c>
      <c r="D41" s="21">
        <v>574061206</v>
      </c>
    </row>
    <row r="42" spans="1:4" x14ac:dyDescent="0.25">
      <c r="A42" s="5"/>
      <c r="B42" s="6">
        <v>559</v>
      </c>
      <c r="C42" s="7" t="s">
        <v>41</v>
      </c>
      <c r="D42" s="21">
        <v>991794</v>
      </c>
    </row>
    <row r="43" spans="1:4" ht="15.75" x14ac:dyDescent="0.25">
      <c r="A43" s="8" t="s">
        <v>42</v>
      </c>
      <c r="B43" s="9"/>
      <c r="C43" s="10"/>
      <c r="D43" s="22">
        <f>SUM(D44:D47)</f>
        <v>3914881743</v>
      </c>
    </row>
    <row r="44" spans="1:4" x14ac:dyDescent="0.25">
      <c r="A44" s="5"/>
      <c r="B44" s="6">
        <v>561</v>
      </c>
      <c r="C44" s="7" t="s">
        <v>43</v>
      </c>
      <c r="D44" s="21">
        <v>3544100269</v>
      </c>
    </row>
    <row r="45" spans="1:4" x14ac:dyDescent="0.25">
      <c r="A45" s="5"/>
      <c r="B45" s="6">
        <v>562</v>
      </c>
      <c r="C45" s="7" t="s">
        <v>44</v>
      </c>
      <c r="D45" s="21">
        <v>184984908</v>
      </c>
    </row>
    <row r="46" spans="1:4" x14ac:dyDescent="0.25">
      <c r="A46" s="5"/>
      <c r="B46" s="6">
        <v>564</v>
      </c>
      <c r="C46" s="7" t="s">
        <v>46</v>
      </c>
      <c r="D46" s="21">
        <v>18755785</v>
      </c>
    </row>
    <row r="47" spans="1:4" x14ac:dyDescent="0.25">
      <c r="A47" s="5"/>
      <c r="B47" s="6">
        <v>569</v>
      </c>
      <c r="C47" s="7" t="s">
        <v>47</v>
      </c>
      <c r="D47" s="21">
        <v>167040781</v>
      </c>
    </row>
    <row r="48" spans="1:4" ht="15.75" x14ac:dyDescent="0.25">
      <c r="A48" s="8" t="s">
        <v>48</v>
      </c>
      <c r="B48" s="9"/>
      <c r="C48" s="10"/>
      <c r="D48" s="22">
        <f>SUM(D49:D54)</f>
        <v>203899867</v>
      </c>
    </row>
    <row r="49" spans="1:4" x14ac:dyDescent="0.25">
      <c r="A49" s="5"/>
      <c r="B49" s="6">
        <v>571</v>
      </c>
      <c r="C49" s="7" t="s">
        <v>49</v>
      </c>
      <c r="D49" s="21">
        <v>42502125</v>
      </c>
    </row>
    <row r="50" spans="1:4" x14ac:dyDescent="0.25">
      <c r="A50" s="5"/>
      <c r="B50" s="6">
        <v>572</v>
      </c>
      <c r="C50" s="7" t="s">
        <v>50</v>
      </c>
      <c r="D50" s="21">
        <v>109449947</v>
      </c>
    </row>
    <row r="51" spans="1:4" x14ac:dyDescent="0.25">
      <c r="A51" s="5"/>
      <c r="B51" s="6">
        <v>573</v>
      </c>
      <c r="C51" s="7" t="s">
        <v>51</v>
      </c>
      <c r="D51" s="21">
        <v>4309671</v>
      </c>
    </row>
    <row r="52" spans="1:4" x14ac:dyDescent="0.25">
      <c r="A52" s="5"/>
      <c r="B52" s="6">
        <v>574</v>
      </c>
      <c r="C52" s="7" t="s">
        <v>52</v>
      </c>
      <c r="D52" s="21">
        <v>5680407</v>
      </c>
    </row>
    <row r="53" spans="1:4" x14ac:dyDescent="0.25">
      <c r="A53" s="5"/>
      <c r="B53" s="6">
        <v>575</v>
      </c>
      <c r="C53" s="7" t="s">
        <v>53</v>
      </c>
      <c r="D53" s="21">
        <v>39251597</v>
      </c>
    </row>
    <row r="54" spans="1:4" x14ac:dyDescent="0.25">
      <c r="A54" s="5"/>
      <c r="B54" s="6">
        <v>579</v>
      </c>
      <c r="C54" s="7" t="s">
        <v>54</v>
      </c>
      <c r="D54" s="21">
        <v>2706120</v>
      </c>
    </row>
    <row r="55" spans="1:4" ht="15.75" x14ac:dyDescent="0.25">
      <c r="A55" s="8" t="s">
        <v>55</v>
      </c>
      <c r="B55" s="9"/>
      <c r="C55" s="10"/>
      <c r="D55" s="22">
        <f>SUM(D56:D61)</f>
        <v>400874218</v>
      </c>
    </row>
    <row r="56" spans="1:4" x14ac:dyDescent="0.25">
      <c r="A56" s="5"/>
      <c r="B56" s="6">
        <v>581</v>
      </c>
      <c r="C56" s="7" t="s">
        <v>56</v>
      </c>
      <c r="D56" s="21">
        <v>242928706</v>
      </c>
    </row>
    <row r="57" spans="1:4" x14ac:dyDescent="0.25">
      <c r="A57" s="5"/>
      <c r="B57" s="6">
        <v>584</v>
      </c>
      <c r="C57" s="7" t="s">
        <v>57</v>
      </c>
      <c r="D57" s="21">
        <v>133096</v>
      </c>
    </row>
    <row r="58" spans="1:4" x14ac:dyDescent="0.25">
      <c r="A58" s="5"/>
      <c r="B58" s="6">
        <v>585</v>
      </c>
      <c r="C58" s="7" t="s">
        <v>58</v>
      </c>
      <c r="D58" s="21">
        <v>19008607</v>
      </c>
    </row>
    <row r="59" spans="1:4" x14ac:dyDescent="0.25">
      <c r="A59" s="5"/>
      <c r="B59" s="6">
        <v>590</v>
      </c>
      <c r="C59" s="7" t="s">
        <v>60</v>
      </c>
      <c r="D59" s="21">
        <v>98480607</v>
      </c>
    </row>
    <row r="60" spans="1:4" x14ac:dyDescent="0.25">
      <c r="A60" s="5"/>
      <c r="B60" s="6">
        <v>591</v>
      </c>
      <c r="C60" s="7" t="s">
        <v>61</v>
      </c>
      <c r="D60" s="21">
        <v>40305001</v>
      </c>
    </row>
    <row r="61" spans="1:4" x14ac:dyDescent="0.25">
      <c r="A61" s="5"/>
      <c r="B61" s="6">
        <v>592</v>
      </c>
      <c r="C61" s="7" t="s">
        <v>62</v>
      </c>
      <c r="D61" s="21">
        <v>18201</v>
      </c>
    </row>
    <row r="62" spans="1:4" ht="15.75" x14ac:dyDescent="0.25">
      <c r="A62" s="8" t="s">
        <v>73</v>
      </c>
      <c r="B62" s="9"/>
      <c r="C62" s="10"/>
      <c r="D62" s="22">
        <f>SUM(D63:D64)</f>
        <v>180091</v>
      </c>
    </row>
    <row r="63" spans="1:4" x14ac:dyDescent="0.25">
      <c r="A63" s="5"/>
      <c r="B63" s="6">
        <v>619</v>
      </c>
      <c r="C63" s="7" t="s">
        <v>105</v>
      </c>
      <c r="D63" s="21">
        <v>742</v>
      </c>
    </row>
    <row r="64" spans="1:4" ht="15.75" thickBot="1" x14ac:dyDescent="0.3">
      <c r="A64" s="5"/>
      <c r="B64" s="6">
        <v>714</v>
      </c>
      <c r="C64" s="7" t="s">
        <v>104</v>
      </c>
      <c r="D64" s="21">
        <v>179349</v>
      </c>
    </row>
    <row r="65" spans="1:4" ht="16.5" thickBot="1" x14ac:dyDescent="0.3">
      <c r="A65" s="12" t="s">
        <v>64</v>
      </c>
      <c r="B65" s="13"/>
      <c r="C65" s="14"/>
      <c r="D65" s="23">
        <f>SUM(D5,D14,D21,D31,D38,D43,D48,D55,D62)</f>
        <v>11195963990</v>
      </c>
    </row>
    <row r="66" spans="1:4" x14ac:dyDescent="0.25">
      <c r="A66" s="11"/>
      <c r="B66" s="15"/>
      <c r="C66" s="15"/>
      <c r="D66" s="16"/>
    </row>
    <row r="67" spans="1:4" ht="30" customHeight="1" x14ac:dyDescent="0.25">
      <c r="A67" s="36" t="s">
        <v>114</v>
      </c>
      <c r="B67" s="37"/>
      <c r="C67" s="37"/>
      <c r="D67" s="38"/>
    </row>
    <row r="68" spans="1:4" x14ac:dyDescent="0.25">
      <c r="A68" s="11"/>
      <c r="B68" s="15"/>
      <c r="C68" s="15"/>
      <c r="D68" s="16"/>
    </row>
    <row r="69" spans="1:4" ht="15.75" thickBot="1" x14ac:dyDescent="0.3">
      <c r="A69" s="39" t="s">
        <v>65</v>
      </c>
      <c r="B69" s="40"/>
      <c r="C69" s="40"/>
      <c r="D69" s="41"/>
    </row>
  </sheetData>
  <mergeCells count="5">
    <mergeCell ref="A1:D1"/>
    <mergeCell ref="A2:D2"/>
    <mergeCell ref="A3:C4"/>
    <mergeCell ref="A67:D67"/>
    <mergeCell ref="A69:D69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2003-04 Expenditures&amp;RPage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D70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100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SUM(D6:D13)</f>
        <v>1017201953</v>
      </c>
    </row>
    <row r="6" spans="1:4" x14ac:dyDescent="0.25">
      <c r="A6" s="5"/>
      <c r="B6" s="6">
        <v>511</v>
      </c>
      <c r="C6" s="7" t="s">
        <v>4</v>
      </c>
      <c r="D6" s="21">
        <v>1100516</v>
      </c>
    </row>
    <row r="7" spans="1:4" x14ac:dyDescent="0.25">
      <c r="A7" s="5"/>
      <c r="B7" s="6">
        <v>512</v>
      </c>
      <c r="C7" s="7" t="s">
        <v>5</v>
      </c>
      <c r="D7" s="21">
        <v>35426322</v>
      </c>
    </row>
    <row r="8" spans="1:4" x14ac:dyDescent="0.25">
      <c r="A8" s="5"/>
      <c r="B8" s="6">
        <v>513</v>
      </c>
      <c r="C8" s="7" t="s">
        <v>6</v>
      </c>
      <c r="D8" s="21">
        <v>160612978</v>
      </c>
    </row>
    <row r="9" spans="1:4" x14ac:dyDescent="0.25">
      <c r="A9" s="5"/>
      <c r="B9" s="6">
        <v>514</v>
      </c>
      <c r="C9" s="7" t="s">
        <v>7</v>
      </c>
      <c r="D9" s="21">
        <v>8301623</v>
      </c>
    </row>
    <row r="10" spans="1:4" x14ac:dyDescent="0.25">
      <c r="A10" s="5"/>
      <c r="B10" s="6">
        <v>515</v>
      </c>
      <c r="C10" s="7" t="s">
        <v>8</v>
      </c>
      <c r="D10" s="21">
        <v>14731616</v>
      </c>
    </row>
    <row r="11" spans="1:4" x14ac:dyDescent="0.25">
      <c r="A11" s="5"/>
      <c r="B11" s="6">
        <v>517</v>
      </c>
      <c r="C11" s="7" t="s">
        <v>10</v>
      </c>
      <c r="D11" s="21">
        <v>449128381</v>
      </c>
    </row>
    <row r="12" spans="1:4" x14ac:dyDescent="0.25">
      <c r="A12" s="5"/>
      <c r="B12" s="6">
        <v>518</v>
      </c>
      <c r="C12" s="7" t="s">
        <v>11</v>
      </c>
      <c r="D12" s="21">
        <v>2794472</v>
      </c>
    </row>
    <row r="13" spans="1:4" x14ac:dyDescent="0.25">
      <c r="A13" s="5"/>
      <c r="B13" s="6">
        <v>519</v>
      </c>
      <c r="C13" s="7" t="s">
        <v>12</v>
      </c>
      <c r="D13" s="21">
        <v>345106045</v>
      </c>
    </row>
    <row r="14" spans="1:4" ht="15.75" x14ac:dyDescent="0.25">
      <c r="A14" s="8" t="s">
        <v>13</v>
      </c>
      <c r="B14" s="9"/>
      <c r="C14" s="10"/>
      <c r="D14" s="22">
        <f>SUM(D15:D20)</f>
        <v>224419789</v>
      </c>
    </row>
    <row r="15" spans="1:4" x14ac:dyDescent="0.25">
      <c r="A15" s="5"/>
      <c r="B15" s="6">
        <v>521</v>
      </c>
      <c r="C15" s="7" t="s">
        <v>14</v>
      </c>
      <c r="D15" s="21">
        <v>660802</v>
      </c>
    </row>
    <row r="16" spans="1:4" x14ac:dyDescent="0.25">
      <c r="A16" s="5"/>
      <c r="B16" s="6">
        <v>522</v>
      </c>
      <c r="C16" s="7" t="s">
        <v>15</v>
      </c>
      <c r="D16" s="21">
        <v>202646570</v>
      </c>
    </row>
    <row r="17" spans="1:4" x14ac:dyDescent="0.25">
      <c r="A17" s="5"/>
      <c r="B17" s="6">
        <v>524</v>
      </c>
      <c r="C17" s="7" t="s">
        <v>16</v>
      </c>
      <c r="D17" s="21">
        <v>2102476</v>
      </c>
    </row>
    <row r="18" spans="1:4" x14ac:dyDescent="0.25">
      <c r="A18" s="5"/>
      <c r="B18" s="6">
        <v>525</v>
      </c>
      <c r="C18" s="7" t="s">
        <v>17</v>
      </c>
      <c r="D18" s="21">
        <v>507748</v>
      </c>
    </row>
    <row r="19" spans="1:4" x14ac:dyDescent="0.25">
      <c r="A19" s="5"/>
      <c r="B19" s="6">
        <v>526</v>
      </c>
      <c r="C19" s="7" t="s">
        <v>18</v>
      </c>
      <c r="D19" s="21">
        <v>12378916</v>
      </c>
    </row>
    <row r="20" spans="1:4" x14ac:dyDescent="0.25">
      <c r="A20" s="5"/>
      <c r="B20" s="6">
        <v>529</v>
      </c>
      <c r="C20" s="7" t="s">
        <v>19</v>
      </c>
      <c r="D20" s="21">
        <v>6123277</v>
      </c>
    </row>
    <row r="21" spans="1:4" ht="15.75" x14ac:dyDescent="0.25">
      <c r="A21" s="8" t="s">
        <v>20</v>
      </c>
      <c r="B21" s="9"/>
      <c r="C21" s="10"/>
      <c r="D21" s="22">
        <f>SUM(D22:D30)</f>
        <v>2895165570</v>
      </c>
    </row>
    <row r="22" spans="1:4" x14ac:dyDescent="0.25">
      <c r="A22" s="5"/>
      <c r="B22" s="6">
        <v>531</v>
      </c>
      <c r="C22" s="7" t="s">
        <v>21</v>
      </c>
      <c r="D22" s="21">
        <v>1041239126</v>
      </c>
    </row>
    <row r="23" spans="1:4" x14ac:dyDescent="0.25">
      <c r="A23" s="5"/>
      <c r="B23" s="6">
        <v>532</v>
      </c>
      <c r="C23" s="7" t="s">
        <v>22</v>
      </c>
      <c r="D23" s="21">
        <v>53344364</v>
      </c>
    </row>
    <row r="24" spans="1:4" x14ac:dyDescent="0.25">
      <c r="A24" s="5"/>
      <c r="B24" s="6">
        <v>533</v>
      </c>
      <c r="C24" s="7" t="s">
        <v>23</v>
      </c>
      <c r="D24" s="21">
        <v>177454056</v>
      </c>
    </row>
    <row r="25" spans="1:4" x14ac:dyDescent="0.25">
      <c r="A25" s="5"/>
      <c r="B25" s="6">
        <v>534</v>
      </c>
      <c r="C25" s="7" t="s">
        <v>24</v>
      </c>
      <c r="D25" s="21">
        <v>26238668</v>
      </c>
    </row>
    <row r="26" spans="1:4" x14ac:dyDescent="0.25">
      <c r="A26" s="5"/>
      <c r="B26" s="6">
        <v>535</v>
      </c>
      <c r="C26" s="7" t="s">
        <v>25</v>
      </c>
      <c r="D26" s="21">
        <v>78241104</v>
      </c>
    </row>
    <row r="27" spans="1:4" x14ac:dyDescent="0.25">
      <c r="A27" s="5"/>
      <c r="B27" s="6">
        <v>536</v>
      </c>
      <c r="C27" s="7" t="s">
        <v>26</v>
      </c>
      <c r="D27" s="21">
        <v>119419316</v>
      </c>
    </row>
    <row r="28" spans="1:4" x14ac:dyDescent="0.25">
      <c r="A28" s="5"/>
      <c r="B28" s="6">
        <v>537</v>
      </c>
      <c r="C28" s="7" t="s">
        <v>27</v>
      </c>
      <c r="D28" s="21">
        <v>456627365</v>
      </c>
    </row>
    <row r="29" spans="1:4" x14ac:dyDescent="0.25">
      <c r="A29" s="5"/>
      <c r="B29" s="6">
        <v>538</v>
      </c>
      <c r="C29" s="7" t="s">
        <v>28</v>
      </c>
      <c r="D29" s="21">
        <v>631538384</v>
      </c>
    </row>
    <row r="30" spans="1:4" x14ac:dyDescent="0.25">
      <c r="A30" s="5"/>
      <c r="B30" s="6">
        <v>539</v>
      </c>
      <c r="C30" s="7" t="s">
        <v>29</v>
      </c>
      <c r="D30" s="21">
        <v>311063187</v>
      </c>
    </row>
    <row r="31" spans="1:4" ht="15.75" x14ac:dyDescent="0.25">
      <c r="A31" s="8" t="s">
        <v>30</v>
      </c>
      <c r="B31" s="9"/>
      <c r="C31" s="10"/>
      <c r="D31" s="22">
        <f>SUM(D32:D37)</f>
        <v>1051563614</v>
      </c>
    </row>
    <row r="32" spans="1:4" x14ac:dyDescent="0.25">
      <c r="A32" s="5"/>
      <c r="B32" s="6">
        <v>541</v>
      </c>
      <c r="C32" s="7" t="s">
        <v>31</v>
      </c>
      <c r="D32" s="21">
        <v>203700214</v>
      </c>
    </row>
    <row r="33" spans="1:4" x14ac:dyDescent="0.25">
      <c r="A33" s="5"/>
      <c r="B33" s="6">
        <v>542</v>
      </c>
      <c r="C33" s="7" t="s">
        <v>32</v>
      </c>
      <c r="D33" s="21">
        <v>488303335</v>
      </c>
    </row>
    <row r="34" spans="1:4" x14ac:dyDescent="0.25">
      <c r="A34" s="5"/>
      <c r="B34" s="6">
        <v>543</v>
      </c>
      <c r="C34" s="7" t="s">
        <v>33</v>
      </c>
      <c r="D34" s="21">
        <v>80277004</v>
      </c>
    </row>
    <row r="35" spans="1:4" x14ac:dyDescent="0.25">
      <c r="A35" s="5"/>
      <c r="B35" s="6">
        <v>544</v>
      </c>
      <c r="C35" s="7" t="s">
        <v>34</v>
      </c>
      <c r="D35" s="21">
        <v>262987007</v>
      </c>
    </row>
    <row r="36" spans="1:4" x14ac:dyDescent="0.25">
      <c r="A36" s="5"/>
      <c r="B36" s="6">
        <v>545</v>
      </c>
      <c r="C36" s="7" t="s">
        <v>35</v>
      </c>
      <c r="D36" s="21">
        <v>111656</v>
      </c>
    </row>
    <row r="37" spans="1:4" x14ac:dyDescent="0.25">
      <c r="A37" s="5"/>
      <c r="B37" s="6">
        <v>549</v>
      </c>
      <c r="C37" s="7" t="s">
        <v>36</v>
      </c>
      <c r="D37" s="21">
        <v>16184398</v>
      </c>
    </row>
    <row r="38" spans="1:4" ht="15.75" x14ac:dyDescent="0.25">
      <c r="A38" s="8" t="s">
        <v>37</v>
      </c>
      <c r="B38" s="9"/>
      <c r="C38" s="10"/>
      <c r="D38" s="22">
        <f>SUM(D39:D42)</f>
        <v>551639852</v>
      </c>
    </row>
    <row r="39" spans="1:4" x14ac:dyDescent="0.25">
      <c r="A39" s="5"/>
      <c r="B39" s="6">
        <v>551</v>
      </c>
      <c r="C39" s="7" t="s">
        <v>38</v>
      </c>
      <c r="D39" s="21">
        <v>10095910</v>
      </c>
    </row>
    <row r="40" spans="1:4" x14ac:dyDescent="0.25">
      <c r="A40" s="5"/>
      <c r="B40" s="6">
        <v>552</v>
      </c>
      <c r="C40" s="7" t="s">
        <v>39</v>
      </c>
      <c r="D40" s="21">
        <v>8063336</v>
      </c>
    </row>
    <row r="41" spans="1:4" x14ac:dyDescent="0.25">
      <c r="A41" s="5"/>
      <c r="B41" s="6">
        <v>554</v>
      </c>
      <c r="C41" s="7" t="s">
        <v>40</v>
      </c>
      <c r="D41" s="21">
        <v>532224759</v>
      </c>
    </row>
    <row r="42" spans="1:4" x14ac:dyDescent="0.25">
      <c r="A42" s="5"/>
      <c r="B42" s="6">
        <v>559</v>
      </c>
      <c r="C42" s="7" t="s">
        <v>41</v>
      </c>
      <c r="D42" s="21">
        <v>1255847</v>
      </c>
    </row>
    <row r="43" spans="1:4" ht="15.75" x14ac:dyDescent="0.25">
      <c r="A43" s="8" t="s">
        <v>42</v>
      </c>
      <c r="B43" s="9"/>
      <c r="C43" s="10"/>
      <c r="D43" s="22">
        <f>SUM(D44:D47)</f>
        <v>3928471399</v>
      </c>
    </row>
    <row r="44" spans="1:4" x14ac:dyDescent="0.25">
      <c r="A44" s="5"/>
      <c r="B44" s="6">
        <v>561</v>
      </c>
      <c r="C44" s="7" t="s">
        <v>43</v>
      </c>
      <c r="D44" s="21">
        <v>3593983297</v>
      </c>
    </row>
    <row r="45" spans="1:4" x14ac:dyDescent="0.25">
      <c r="A45" s="5"/>
      <c r="B45" s="6">
        <v>562</v>
      </c>
      <c r="C45" s="7" t="s">
        <v>44</v>
      </c>
      <c r="D45" s="21">
        <v>173277169</v>
      </c>
    </row>
    <row r="46" spans="1:4" x14ac:dyDescent="0.25">
      <c r="A46" s="5"/>
      <c r="B46" s="6">
        <v>564</v>
      </c>
      <c r="C46" s="7" t="s">
        <v>46</v>
      </c>
      <c r="D46" s="21">
        <v>22283117</v>
      </c>
    </row>
    <row r="47" spans="1:4" x14ac:dyDescent="0.25">
      <c r="A47" s="5"/>
      <c r="B47" s="6">
        <v>569</v>
      </c>
      <c r="C47" s="7" t="s">
        <v>47</v>
      </c>
      <c r="D47" s="21">
        <v>138927816</v>
      </c>
    </row>
    <row r="48" spans="1:4" ht="15.75" x14ac:dyDescent="0.25">
      <c r="A48" s="8" t="s">
        <v>48</v>
      </c>
      <c r="B48" s="9"/>
      <c r="C48" s="10"/>
      <c r="D48" s="22">
        <f>SUM(D49:D54)</f>
        <v>160384672</v>
      </c>
    </row>
    <row r="49" spans="1:4" x14ac:dyDescent="0.25">
      <c r="A49" s="5"/>
      <c r="B49" s="6">
        <v>571</v>
      </c>
      <c r="C49" s="7" t="s">
        <v>49</v>
      </c>
      <c r="D49" s="21">
        <v>41446977</v>
      </c>
    </row>
    <row r="50" spans="1:4" x14ac:dyDescent="0.25">
      <c r="A50" s="5"/>
      <c r="B50" s="6">
        <v>572</v>
      </c>
      <c r="C50" s="7" t="s">
        <v>50</v>
      </c>
      <c r="D50" s="21">
        <v>66610477</v>
      </c>
    </row>
    <row r="51" spans="1:4" x14ac:dyDescent="0.25">
      <c r="A51" s="5"/>
      <c r="B51" s="6">
        <v>573</v>
      </c>
      <c r="C51" s="7" t="s">
        <v>51</v>
      </c>
      <c r="D51" s="21">
        <v>6190508</v>
      </c>
    </row>
    <row r="52" spans="1:4" x14ac:dyDescent="0.25">
      <c r="A52" s="5"/>
      <c r="B52" s="6">
        <v>574</v>
      </c>
      <c r="C52" s="7" t="s">
        <v>52</v>
      </c>
      <c r="D52" s="21">
        <v>3097915</v>
      </c>
    </row>
    <row r="53" spans="1:4" x14ac:dyDescent="0.25">
      <c r="A53" s="5"/>
      <c r="B53" s="6">
        <v>575</v>
      </c>
      <c r="C53" s="7" t="s">
        <v>53</v>
      </c>
      <c r="D53" s="21">
        <v>40885477</v>
      </c>
    </row>
    <row r="54" spans="1:4" x14ac:dyDescent="0.25">
      <c r="A54" s="5"/>
      <c r="B54" s="6">
        <v>579</v>
      </c>
      <c r="C54" s="7" t="s">
        <v>54</v>
      </c>
      <c r="D54" s="21">
        <v>2153318</v>
      </c>
    </row>
    <row r="55" spans="1:4" ht="15.75" x14ac:dyDescent="0.25">
      <c r="A55" s="8" t="s">
        <v>55</v>
      </c>
      <c r="B55" s="9"/>
      <c r="C55" s="10"/>
      <c r="D55" s="22">
        <f>SUM(D56:D62)</f>
        <v>326003695</v>
      </c>
    </row>
    <row r="56" spans="1:4" x14ac:dyDescent="0.25">
      <c r="A56" s="5"/>
      <c r="B56" s="6">
        <v>581</v>
      </c>
      <c r="C56" s="7" t="s">
        <v>56</v>
      </c>
      <c r="D56" s="21">
        <v>177422548</v>
      </c>
    </row>
    <row r="57" spans="1:4" x14ac:dyDescent="0.25">
      <c r="A57" s="5"/>
      <c r="B57" s="6">
        <v>584</v>
      </c>
      <c r="C57" s="7" t="s">
        <v>57</v>
      </c>
      <c r="D57" s="21">
        <v>108668</v>
      </c>
    </row>
    <row r="58" spans="1:4" x14ac:dyDescent="0.25">
      <c r="A58" s="5"/>
      <c r="B58" s="6">
        <v>585</v>
      </c>
      <c r="C58" s="7" t="s">
        <v>58</v>
      </c>
      <c r="D58" s="21">
        <v>73951795</v>
      </c>
    </row>
    <row r="59" spans="1:4" x14ac:dyDescent="0.25">
      <c r="A59" s="5"/>
      <c r="B59" s="6">
        <v>586</v>
      </c>
      <c r="C59" s="7" t="s">
        <v>106</v>
      </c>
      <c r="D59" s="21">
        <v>108541</v>
      </c>
    </row>
    <row r="60" spans="1:4" x14ac:dyDescent="0.25">
      <c r="A60" s="5"/>
      <c r="B60" s="6">
        <v>590</v>
      </c>
      <c r="C60" s="7" t="s">
        <v>60</v>
      </c>
      <c r="D60" s="21">
        <v>28488055</v>
      </c>
    </row>
    <row r="61" spans="1:4" x14ac:dyDescent="0.25">
      <c r="A61" s="5"/>
      <c r="B61" s="6">
        <v>591</v>
      </c>
      <c r="C61" s="7" t="s">
        <v>61</v>
      </c>
      <c r="D61" s="21">
        <v>45863477</v>
      </c>
    </row>
    <row r="62" spans="1:4" x14ac:dyDescent="0.25">
      <c r="A62" s="5"/>
      <c r="B62" s="6">
        <v>592</v>
      </c>
      <c r="C62" s="7" t="s">
        <v>62</v>
      </c>
      <c r="D62" s="21">
        <v>60611</v>
      </c>
    </row>
    <row r="63" spans="1:4" ht="15.75" x14ac:dyDescent="0.25">
      <c r="A63" s="8" t="s">
        <v>73</v>
      </c>
      <c r="B63" s="9"/>
      <c r="C63" s="10"/>
      <c r="D63" s="22">
        <f>SUM(D64:D65)</f>
        <v>446111</v>
      </c>
    </row>
    <row r="64" spans="1:4" x14ac:dyDescent="0.25">
      <c r="A64" s="5"/>
      <c r="B64" s="6">
        <v>703</v>
      </c>
      <c r="C64" s="7" t="s">
        <v>107</v>
      </c>
      <c r="D64" s="21">
        <v>252095</v>
      </c>
    </row>
    <row r="65" spans="1:4" ht="15.75" thickBot="1" x14ac:dyDescent="0.3">
      <c r="A65" s="5"/>
      <c r="B65" s="6">
        <v>714</v>
      </c>
      <c r="C65" s="7" t="s">
        <v>104</v>
      </c>
      <c r="D65" s="21">
        <v>194016</v>
      </c>
    </row>
    <row r="66" spans="1:4" ht="16.5" thickBot="1" x14ac:dyDescent="0.3">
      <c r="A66" s="12" t="s">
        <v>64</v>
      </c>
      <c r="B66" s="13"/>
      <c r="C66" s="14"/>
      <c r="D66" s="23">
        <f>SUM(D5,D14,D21,D31,D38,D43,D48,D55,D63)</f>
        <v>10155296655</v>
      </c>
    </row>
    <row r="67" spans="1:4" x14ac:dyDescent="0.25">
      <c r="A67" s="11"/>
      <c r="B67" s="15"/>
      <c r="C67" s="15"/>
      <c r="D67" s="16"/>
    </row>
    <row r="68" spans="1:4" ht="30" customHeight="1" x14ac:dyDescent="0.25">
      <c r="A68" s="36" t="s">
        <v>114</v>
      </c>
      <c r="B68" s="37"/>
      <c r="C68" s="37"/>
      <c r="D68" s="38"/>
    </row>
    <row r="69" spans="1:4" x14ac:dyDescent="0.25">
      <c r="A69" s="11"/>
      <c r="B69" s="15"/>
      <c r="C69" s="15"/>
      <c r="D69" s="16"/>
    </row>
    <row r="70" spans="1:4" ht="15.75" thickBot="1" x14ac:dyDescent="0.3">
      <c r="A70" s="39" t="s">
        <v>65</v>
      </c>
      <c r="B70" s="40"/>
      <c r="C70" s="40"/>
      <c r="D70" s="41"/>
    </row>
  </sheetData>
  <mergeCells count="5">
    <mergeCell ref="A1:D1"/>
    <mergeCell ref="A2:D2"/>
    <mergeCell ref="A3:C4"/>
    <mergeCell ref="A68:D68"/>
    <mergeCell ref="A70:D70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2002-03 Expenditures&amp;RPage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70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101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SUM(D6:D13)</f>
        <v>823877878</v>
      </c>
    </row>
    <row r="6" spans="1:4" x14ac:dyDescent="0.25">
      <c r="A6" s="5"/>
      <c r="B6" s="6">
        <v>511</v>
      </c>
      <c r="C6" s="7" t="s">
        <v>4</v>
      </c>
      <c r="D6" s="21">
        <v>638446</v>
      </c>
    </row>
    <row r="7" spans="1:4" x14ac:dyDescent="0.25">
      <c r="A7" s="5"/>
      <c r="B7" s="6">
        <v>512</v>
      </c>
      <c r="C7" s="7" t="s">
        <v>5</v>
      </c>
      <c r="D7" s="21">
        <v>28357738</v>
      </c>
    </row>
    <row r="8" spans="1:4" x14ac:dyDescent="0.25">
      <c r="A8" s="5"/>
      <c r="B8" s="6">
        <v>513</v>
      </c>
      <c r="C8" s="7" t="s">
        <v>6</v>
      </c>
      <c r="D8" s="21">
        <v>205002809</v>
      </c>
    </row>
    <row r="9" spans="1:4" x14ac:dyDescent="0.25">
      <c r="A9" s="5"/>
      <c r="B9" s="6">
        <v>514</v>
      </c>
      <c r="C9" s="7" t="s">
        <v>7</v>
      </c>
      <c r="D9" s="21">
        <v>7487228</v>
      </c>
    </row>
    <row r="10" spans="1:4" x14ac:dyDescent="0.25">
      <c r="A10" s="5"/>
      <c r="B10" s="6">
        <v>515</v>
      </c>
      <c r="C10" s="7" t="s">
        <v>8</v>
      </c>
      <c r="D10" s="21">
        <v>12584120</v>
      </c>
    </row>
    <row r="11" spans="1:4" x14ac:dyDescent="0.25">
      <c r="A11" s="5"/>
      <c r="B11" s="6">
        <v>517</v>
      </c>
      <c r="C11" s="7" t="s">
        <v>10</v>
      </c>
      <c r="D11" s="21">
        <v>446612009</v>
      </c>
    </row>
    <row r="12" spans="1:4" x14ac:dyDescent="0.25">
      <c r="A12" s="5"/>
      <c r="B12" s="6">
        <v>518</v>
      </c>
      <c r="C12" s="7" t="s">
        <v>11</v>
      </c>
      <c r="D12" s="21">
        <v>4036119</v>
      </c>
    </row>
    <row r="13" spans="1:4" x14ac:dyDescent="0.25">
      <c r="A13" s="5"/>
      <c r="B13" s="6">
        <v>519</v>
      </c>
      <c r="C13" s="7" t="s">
        <v>12</v>
      </c>
      <c r="D13" s="21">
        <v>119159409</v>
      </c>
    </row>
    <row r="14" spans="1:4" ht="15.75" x14ac:dyDescent="0.25">
      <c r="A14" s="8" t="s">
        <v>13</v>
      </c>
      <c r="B14" s="9"/>
      <c r="C14" s="10"/>
      <c r="D14" s="22">
        <f>SUM(D15:D20)</f>
        <v>199809263</v>
      </c>
    </row>
    <row r="15" spans="1:4" x14ac:dyDescent="0.25">
      <c r="A15" s="5"/>
      <c r="B15" s="6">
        <v>521</v>
      </c>
      <c r="C15" s="7" t="s">
        <v>14</v>
      </c>
      <c r="D15" s="21">
        <v>856769</v>
      </c>
    </row>
    <row r="16" spans="1:4" x14ac:dyDescent="0.25">
      <c r="A16" s="5"/>
      <c r="B16" s="6">
        <v>522</v>
      </c>
      <c r="C16" s="7" t="s">
        <v>15</v>
      </c>
      <c r="D16" s="21">
        <v>178697459</v>
      </c>
    </row>
    <row r="17" spans="1:4" x14ac:dyDescent="0.25">
      <c r="A17" s="5"/>
      <c r="B17" s="6">
        <v>524</v>
      </c>
      <c r="C17" s="7" t="s">
        <v>16</v>
      </c>
      <c r="D17" s="21">
        <v>2188224</v>
      </c>
    </row>
    <row r="18" spans="1:4" x14ac:dyDescent="0.25">
      <c r="A18" s="5"/>
      <c r="B18" s="6">
        <v>525</v>
      </c>
      <c r="C18" s="7" t="s">
        <v>17</v>
      </c>
      <c r="D18" s="21">
        <v>209536</v>
      </c>
    </row>
    <row r="19" spans="1:4" x14ac:dyDescent="0.25">
      <c r="A19" s="5"/>
      <c r="B19" s="6">
        <v>526</v>
      </c>
      <c r="C19" s="7" t="s">
        <v>18</v>
      </c>
      <c r="D19" s="21">
        <v>12136368</v>
      </c>
    </row>
    <row r="20" spans="1:4" x14ac:dyDescent="0.25">
      <c r="A20" s="5"/>
      <c r="B20" s="6">
        <v>529</v>
      </c>
      <c r="C20" s="7" t="s">
        <v>19</v>
      </c>
      <c r="D20" s="21">
        <v>5720907</v>
      </c>
    </row>
    <row r="21" spans="1:4" ht="15.75" x14ac:dyDescent="0.25">
      <c r="A21" s="8" t="s">
        <v>20</v>
      </c>
      <c r="B21" s="9"/>
      <c r="C21" s="10"/>
      <c r="D21" s="22">
        <f>SUM(D22:D30)</f>
        <v>2114036849</v>
      </c>
    </row>
    <row r="22" spans="1:4" x14ac:dyDescent="0.25">
      <c r="A22" s="5"/>
      <c r="B22" s="6">
        <v>531</v>
      </c>
      <c r="C22" s="7" t="s">
        <v>21</v>
      </c>
      <c r="D22" s="21">
        <v>428502104</v>
      </c>
    </row>
    <row r="23" spans="1:4" x14ac:dyDescent="0.25">
      <c r="A23" s="5"/>
      <c r="B23" s="6">
        <v>532</v>
      </c>
      <c r="C23" s="7" t="s">
        <v>22</v>
      </c>
      <c r="D23" s="21">
        <v>47358065</v>
      </c>
    </row>
    <row r="24" spans="1:4" x14ac:dyDescent="0.25">
      <c r="A24" s="5"/>
      <c r="B24" s="6">
        <v>533</v>
      </c>
      <c r="C24" s="7" t="s">
        <v>23</v>
      </c>
      <c r="D24" s="21">
        <v>86258728</v>
      </c>
    </row>
    <row r="25" spans="1:4" x14ac:dyDescent="0.25">
      <c r="A25" s="5"/>
      <c r="B25" s="6">
        <v>534</v>
      </c>
      <c r="C25" s="7" t="s">
        <v>24</v>
      </c>
      <c r="D25" s="21">
        <v>26260827</v>
      </c>
    </row>
    <row r="26" spans="1:4" x14ac:dyDescent="0.25">
      <c r="A26" s="5"/>
      <c r="B26" s="6">
        <v>535</v>
      </c>
      <c r="C26" s="7" t="s">
        <v>25</v>
      </c>
      <c r="D26" s="21">
        <v>73412964</v>
      </c>
    </row>
    <row r="27" spans="1:4" x14ac:dyDescent="0.25">
      <c r="A27" s="5"/>
      <c r="B27" s="6">
        <v>536</v>
      </c>
      <c r="C27" s="7" t="s">
        <v>26</v>
      </c>
      <c r="D27" s="21">
        <v>108765340</v>
      </c>
    </row>
    <row r="28" spans="1:4" x14ac:dyDescent="0.25">
      <c r="A28" s="5"/>
      <c r="B28" s="6">
        <v>537</v>
      </c>
      <c r="C28" s="7" t="s">
        <v>27</v>
      </c>
      <c r="D28" s="21">
        <v>674775622</v>
      </c>
    </row>
    <row r="29" spans="1:4" x14ac:dyDescent="0.25">
      <c r="A29" s="5"/>
      <c r="B29" s="6">
        <v>538</v>
      </c>
      <c r="C29" s="7" t="s">
        <v>28</v>
      </c>
      <c r="D29" s="21">
        <v>487762784</v>
      </c>
    </row>
    <row r="30" spans="1:4" x14ac:dyDescent="0.25">
      <c r="A30" s="5"/>
      <c r="B30" s="6">
        <v>539</v>
      </c>
      <c r="C30" s="7" t="s">
        <v>29</v>
      </c>
      <c r="D30" s="21">
        <v>180940415</v>
      </c>
    </row>
    <row r="31" spans="1:4" ht="15.75" x14ac:dyDescent="0.25">
      <c r="A31" s="8" t="s">
        <v>30</v>
      </c>
      <c r="B31" s="9"/>
      <c r="C31" s="10"/>
      <c r="D31" s="22">
        <f>SUM(D32:D37)</f>
        <v>1035904126</v>
      </c>
    </row>
    <row r="32" spans="1:4" x14ac:dyDescent="0.25">
      <c r="A32" s="5"/>
      <c r="B32" s="6">
        <v>541</v>
      </c>
      <c r="C32" s="7" t="s">
        <v>31</v>
      </c>
      <c r="D32" s="21">
        <v>272905641</v>
      </c>
    </row>
    <row r="33" spans="1:4" x14ac:dyDescent="0.25">
      <c r="A33" s="5"/>
      <c r="B33" s="6">
        <v>542</v>
      </c>
      <c r="C33" s="7" t="s">
        <v>32</v>
      </c>
      <c r="D33" s="21">
        <v>432580759</v>
      </c>
    </row>
    <row r="34" spans="1:4" x14ac:dyDescent="0.25">
      <c r="A34" s="5"/>
      <c r="B34" s="6">
        <v>543</v>
      </c>
      <c r="C34" s="7" t="s">
        <v>33</v>
      </c>
      <c r="D34" s="21">
        <v>65380183</v>
      </c>
    </row>
    <row r="35" spans="1:4" x14ac:dyDescent="0.25">
      <c r="A35" s="5"/>
      <c r="B35" s="6">
        <v>544</v>
      </c>
      <c r="C35" s="7" t="s">
        <v>34</v>
      </c>
      <c r="D35" s="21">
        <v>254598776</v>
      </c>
    </row>
    <row r="36" spans="1:4" x14ac:dyDescent="0.25">
      <c r="A36" s="5"/>
      <c r="B36" s="6">
        <v>545</v>
      </c>
      <c r="C36" s="7" t="s">
        <v>35</v>
      </c>
      <c r="D36" s="21">
        <v>109603</v>
      </c>
    </row>
    <row r="37" spans="1:4" x14ac:dyDescent="0.25">
      <c r="A37" s="5"/>
      <c r="B37" s="6">
        <v>549</v>
      </c>
      <c r="C37" s="7" t="s">
        <v>36</v>
      </c>
      <c r="D37" s="21">
        <v>10329164</v>
      </c>
    </row>
    <row r="38" spans="1:4" ht="15.75" x14ac:dyDescent="0.25">
      <c r="A38" s="8" t="s">
        <v>37</v>
      </c>
      <c r="B38" s="9"/>
      <c r="C38" s="10"/>
      <c r="D38" s="22">
        <f>SUM(D39:D42)</f>
        <v>416605821</v>
      </c>
    </row>
    <row r="39" spans="1:4" x14ac:dyDescent="0.25">
      <c r="A39" s="5"/>
      <c r="B39" s="6">
        <v>551</v>
      </c>
      <c r="C39" s="7" t="s">
        <v>38</v>
      </c>
      <c r="D39" s="21">
        <v>9220446</v>
      </c>
    </row>
    <row r="40" spans="1:4" x14ac:dyDescent="0.25">
      <c r="A40" s="5"/>
      <c r="B40" s="6">
        <v>552</v>
      </c>
      <c r="C40" s="7" t="s">
        <v>39</v>
      </c>
      <c r="D40" s="21">
        <v>9308866</v>
      </c>
    </row>
    <row r="41" spans="1:4" x14ac:dyDescent="0.25">
      <c r="A41" s="5"/>
      <c r="B41" s="6">
        <v>554</v>
      </c>
      <c r="C41" s="7" t="s">
        <v>40</v>
      </c>
      <c r="D41" s="21">
        <v>394257839</v>
      </c>
    </row>
    <row r="42" spans="1:4" x14ac:dyDescent="0.25">
      <c r="A42" s="5"/>
      <c r="B42" s="6">
        <v>559</v>
      </c>
      <c r="C42" s="7" t="s">
        <v>41</v>
      </c>
      <c r="D42" s="21">
        <v>3818670</v>
      </c>
    </row>
    <row r="43" spans="1:4" ht="15.75" x14ac:dyDescent="0.25">
      <c r="A43" s="8" t="s">
        <v>42</v>
      </c>
      <c r="B43" s="9"/>
      <c r="C43" s="10"/>
      <c r="D43" s="22">
        <f>SUM(D44:D48)</f>
        <v>3269254696</v>
      </c>
    </row>
    <row r="44" spans="1:4" x14ac:dyDescent="0.25">
      <c r="A44" s="5"/>
      <c r="B44" s="6">
        <v>561</v>
      </c>
      <c r="C44" s="7" t="s">
        <v>43</v>
      </c>
      <c r="D44" s="21">
        <v>3001590594</v>
      </c>
    </row>
    <row r="45" spans="1:4" x14ac:dyDescent="0.25">
      <c r="A45" s="5"/>
      <c r="B45" s="6">
        <v>562</v>
      </c>
      <c r="C45" s="7" t="s">
        <v>44</v>
      </c>
      <c r="D45" s="21">
        <v>146872902</v>
      </c>
    </row>
    <row r="46" spans="1:4" x14ac:dyDescent="0.25">
      <c r="A46" s="5"/>
      <c r="B46" s="6">
        <v>563</v>
      </c>
      <c r="C46" s="7" t="s">
        <v>108</v>
      </c>
      <c r="D46" s="21">
        <v>31044</v>
      </c>
    </row>
    <row r="47" spans="1:4" x14ac:dyDescent="0.25">
      <c r="A47" s="5"/>
      <c r="B47" s="6">
        <v>564</v>
      </c>
      <c r="C47" s="7" t="s">
        <v>46</v>
      </c>
      <c r="D47" s="21">
        <v>40301590</v>
      </c>
    </row>
    <row r="48" spans="1:4" x14ac:dyDescent="0.25">
      <c r="A48" s="5"/>
      <c r="B48" s="6">
        <v>569</v>
      </c>
      <c r="C48" s="7" t="s">
        <v>47</v>
      </c>
      <c r="D48" s="21">
        <v>80458566</v>
      </c>
    </row>
    <row r="49" spans="1:4" ht="15.75" x14ac:dyDescent="0.25">
      <c r="A49" s="8" t="s">
        <v>48</v>
      </c>
      <c r="B49" s="9"/>
      <c r="C49" s="10"/>
      <c r="D49" s="22">
        <f>SUM(D50:D55)</f>
        <v>139744435</v>
      </c>
    </row>
    <row r="50" spans="1:4" x14ac:dyDescent="0.25">
      <c r="A50" s="5"/>
      <c r="B50" s="6">
        <v>571</v>
      </c>
      <c r="C50" s="7" t="s">
        <v>49</v>
      </c>
      <c r="D50" s="21">
        <v>29916434</v>
      </c>
    </row>
    <row r="51" spans="1:4" x14ac:dyDescent="0.25">
      <c r="A51" s="5"/>
      <c r="B51" s="6">
        <v>572</v>
      </c>
      <c r="C51" s="7" t="s">
        <v>50</v>
      </c>
      <c r="D51" s="21">
        <v>60605277</v>
      </c>
    </row>
    <row r="52" spans="1:4" x14ac:dyDescent="0.25">
      <c r="A52" s="5"/>
      <c r="B52" s="6">
        <v>573</v>
      </c>
      <c r="C52" s="7" t="s">
        <v>51</v>
      </c>
      <c r="D52" s="21">
        <v>4332792</v>
      </c>
    </row>
    <row r="53" spans="1:4" x14ac:dyDescent="0.25">
      <c r="A53" s="5"/>
      <c r="B53" s="6">
        <v>574</v>
      </c>
      <c r="C53" s="7" t="s">
        <v>52</v>
      </c>
      <c r="D53" s="21">
        <v>3669540</v>
      </c>
    </row>
    <row r="54" spans="1:4" x14ac:dyDescent="0.25">
      <c r="A54" s="5"/>
      <c r="B54" s="6">
        <v>575</v>
      </c>
      <c r="C54" s="7" t="s">
        <v>53</v>
      </c>
      <c r="D54" s="21">
        <v>39596434</v>
      </c>
    </row>
    <row r="55" spans="1:4" x14ac:dyDescent="0.25">
      <c r="A55" s="5"/>
      <c r="B55" s="6">
        <v>579</v>
      </c>
      <c r="C55" s="7" t="s">
        <v>54</v>
      </c>
      <c r="D55" s="21">
        <v>1623958</v>
      </c>
    </row>
    <row r="56" spans="1:4" ht="15.75" x14ac:dyDescent="0.25">
      <c r="A56" s="8" t="s">
        <v>55</v>
      </c>
      <c r="B56" s="9"/>
      <c r="C56" s="10"/>
      <c r="D56" s="22">
        <f>SUM(D57:D63)</f>
        <v>290063708</v>
      </c>
    </row>
    <row r="57" spans="1:4" x14ac:dyDescent="0.25">
      <c r="A57" s="5"/>
      <c r="B57" s="6">
        <v>581</v>
      </c>
      <c r="C57" s="7" t="s">
        <v>56</v>
      </c>
      <c r="D57" s="21">
        <v>146754691</v>
      </c>
    </row>
    <row r="58" spans="1:4" x14ac:dyDescent="0.25">
      <c r="A58" s="5"/>
      <c r="B58" s="6">
        <v>584</v>
      </c>
      <c r="C58" s="7" t="s">
        <v>57</v>
      </c>
      <c r="D58" s="21">
        <v>637830</v>
      </c>
    </row>
    <row r="59" spans="1:4" x14ac:dyDescent="0.25">
      <c r="A59" s="5"/>
      <c r="B59" s="6">
        <v>585</v>
      </c>
      <c r="C59" s="7" t="s">
        <v>58</v>
      </c>
      <c r="D59" s="21">
        <v>78479800</v>
      </c>
    </row>
    <row r="60" spans="1:4" x14ac:dyDescent="0.25">
      <c r="A60" s="5"/>
      <c r="B60" s="6">
        <v>586</v>
      </c>
      <c r="C60" s="7" t="s">
        <v>106</v>
      </c>
      <c r="D60" s="21">
        <v>102766</v>
      </c>
    </row>
    <row r="61" spans="1:4" x14ac:dyDescent="0.25">
      <c r="A61" s="5"/>
      <c r="B61" s="6">
        <v>590</v>
      </c>
      <c r="C61" s="7" t="s">
        <v>60</v>
      </c>
      <c r="D61" s="21">
        <v>27578099</v>
      </c>
    </row>
    <row r="62" spans="1:4" x14ac:dyDescent="0.25">
      <c r="A62" s="5"/>
      <c r="B62" s="6">
        <v>591</v>
      </c>
      <c r="C62" s="7" t="s">
        <v>61</v>
      </c>
      <c r="D62" s="21">
        <v>34613892</v>
      </c>
    </row>
    <row r="63" spans="1:4" x14ac:dyDescent="0.25">
      <c r="A63" s="5"/>
      <c r="B63" s="6">
        <v>592</v>
      </c>
      <c r="C63" s="7" t="s">
        <v>62</v>
      </c>
      <c r="D63" s="21">
        <v>1896630</v>
      </c>
    </row>
    <row r="64" spans="1:4" ht="15.75" x14ac:dyDescent="0.25">
      <c r="A64" s="8" t="s">
        <v>73</v>
      </c>
      <c r="B64" s="9"/>
      <c r="C64" s="10"/>
      <c r="D64" s="22">
        <f>SUM(D65:D65)</f>
        <v>175896</v>
      </c>
    </row>
    <row r="65" spans="1:4" ht="15.75" thickBot="1" x14ac:dyDescent="0.3">
      <c r="A65" s="5"/>
      <c r="B65" s="6">
        <v>714</v>
      </c>
      <c r="C65" s="7" t="s">
        <v>104</v>
      </c>
      <c r="D65" s="21">
        <v>175896</v>
      </c>
    </row>
    <row r="66" spans="1:4" ht="16.5" thickBot="1" x14ac:dyDescent="0.3">
      <c r="A66" s="12" t="s">
        <v>64</v>
      </c>
      <c r="B66" s="13"/>
      <c r="C66" s="14"/>
      <c r="D66" s="23">
        <f>SUM(D5,D14,D21,D31,D38,D43,D49,D56,D64)</f>
        <v>8289472672</v>
      </c>
    </row>
    <row r="67" spans="1:4" x14ac:dyDescent="0.25">
      <c r="A67" s="11"/>
      <c r="B67" s="15"/>
      <c r="C67" s="15"/>
      <c r="D67" s="16"/>
    </row>
    <row r="68" spans="1:4" ht="30" customHeight="1" x14ac:dyDescent="0.25">
      <c r="A68" s="36" t="s">
        <v>114</v>
      </c>
      <c r="B68" s="37"/>
      <c r="C68" s="37"/>
      <c r="D68" s="38"/>
    </row>
    <row r="69" spans="1:4" x14ac:dyDescent="0.25">
      <c r="A69" s="11"/>
      <c r="B69" s="15"/>
      <c r="C69" s="15"/>
      <c r="D69" s="16"/>
    </row>
    <row r="70" spans="1:4" ht="15.75" thickBot="1" x14ac:dyDescent="0.3">
      <c r="A70" s="39" t="s">
        <v>65</v>
      </c>
      <c r="B70" s="40"/>
      <c r="C70" s="40"/>
      <c r="D70" s="41"/>
    </row>
  </sheetData>
  <mergeCells count="5">
    <mergeCell ref="A1:D1"/>
    <mergeCell ref="A2:D2"/>
    <mergeCell ref="A3:C4"/>
    <mergeCell ref="A68:D68"/>
    <mergeCell ref="A70:D70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2001-02 Expenditures&amp;RPage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68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102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SUM(D6:D13)</f>
        <v>653544455</v>
      </c>
    </row>
    <row r="6" spans="1:4" x14ac:dyDescent="0.25">
      <c r="A6" s="5"/>
      <c r="B6" s="6">
        <v>511</v>
      </c>
      <c r="C6" s="7" t="s">
        <v>4</v>
      </c>
      <c r="D6" s="21">
        <v>272989</v>
      </c>
    </row>
    <row r="7" spans="1:4" x14ac:dyDescent="0.25">
      <c r="A7" s="5"/>
      <c r="B7" s="6">
        <v>512</v>
      </c>
      <c r="C7" s="7" t="s">
        <v>5</v>
      </c>
      <c r="D7" s="21">
        <v>22209743</v>
      </c>
    </row>
    <row r="8" spans="1:4" x14ac:dyDescent="0.25">
      <c r="A8" s="5"/>
      <c r="B8" s="6">
        <v>513</v>
      </c>
      <c r="C8" s="7" t="s">
        <v>6</v>
      </c>
      <c r="D8" s="21">
        <v>170820002</v>
      </c>
    </row>
    <row r="9" spans="1:4" x14ac:dyDescent="0.25">
      <c r="A9" s="5"/>
      <c r="B9" s="6">
        <v>514</v>
      </c>
      <c r="C9" s="7" t="s">
        <v>7</v>
      </c>
      <c r="D9" s="21">
        <v>8375323</v>
      </c>
    </row>
    <row r="10" spans="1:4" x14ac:dyDescent="0.25">
      <c r="A10" s="5"/>
      <c r="B10" s="6">
        <v>515</v>
      </c>
      <c r="C10" s="7" t="s">
        <v>8</v>
      </c>
      <c r="D10" s="21">
        <v>12232616</v>
      </c>
    </row>
    <row r="11" spans="1:4" x14ac:dyDescent="0.25">
      <c r="A11" s="5"/>
      <c r="B11" s="6">
        <v>517</v>
      </c>
      <c r="C11" s="7" t="s">
        <v>10</v>
      </c>
      <c r="D11" s="21">
        <v>306362078</v>
      </c>
    </row>
    <row r="12" spans="1:4" x14ac:dyDescent="0.25">
      <c r="A12" s="5"/>
      <c r="B12" s="6">
        <v>518</v>
      </c>
      <c r="C12" s="7" t="s">
        <v>11</v>
      </c>
      <c r="D12" s="21">
        <v>2624821</v>
      </c>
    </row>
    <row r="13" spans="1:4" x14ac:dyDescent="0.25">
      <c r="A13" s="5"/>
      <c r="B13" s="6">
        <v>519</v>
      </c>
      <c r="C13" s="7" t="s">
        <v>12</v>
      </c>
      <c r="D13" s="21">
        <v>130646883</v>
      </c>
    </row>
    <row r="14" spans="1:4" ht="15.75" x14ac:dyDescent="0.25">
      <c r="A14" s="8" t="s">
        <v>13</v>
      </c>
      <c r="B14" s="9"/>
      <c r="C14" s="10"/>
      <c r="D14" s="22">
        <f>SUM(D15:D20)</f>
        <v>176023189</v>
      </c>
    </row>
    <row r="15" spans="1:4" x14ac:dyDescent="0.25">
      <c r="A15" s="5"/>
      <c r="B15" s="6">
        <v>521</v>
      </c>
      <c r="C15" s="7" t="s">
        <v>14</v>
      </c>
      <c r="D15" s="21">
        <v>1065038</v>
      </c>
    </row>
    <row r="16" spans="1:4" x14ac:dyDescent="0.25">
      <c r="A16" s="5"/>
      <c r="B16" s="6">
        <v>522</v>
      </c>
      <c r="C16" s="7" t="s">
        <v>15</v>
      </c>
      <c r="D16" s="21">
        <v>158255073</v>
      </c>
    </row>
    <row r="17" spans="1:4" x14ac:dyDescent="0.25">
      <c r="A17" s="5"/>
      <c r="B17" s="6">
        <v>524</v>
      </c>
      <c r="C17" s="7" t="s">
        <v>16</v>
      </c>
      <c r="D17" s="21">
        <v>2425307</v>
      </c>
    </row>
    <row r="18" spans="1:4" x14ac:dyDescent="0.25">
      <c r="A18" s="5"/>
      <c r="B18" s="6">
        <v>525</v>
      </c>
      <c r="C18" s="7" t="s">
        <v>17</v>
      </c>
      <c r="D18" s="21">
        <v>196034</v>
      </c>
    </row>
    <row r="19" spans="1:4" x14ac:dyDescent="0.25">
      <c r="A19" s="5"/>
      <c r="B19" s="6">
        <v>526</v>
      </c>
      <c r="C19" s="7" t="s">
        <v>18</v>
      </c>
      <c r="D19" s="21">
        <v>8512172</v>
      </c>
    </row>
    <row r="20" spans="1:4" x14ac:dyDescent="0.25">
      <c r="A20" s="5"/>
      <c r="B20" s="6">
        <v>529</v>
      </c>
      <c r="C20" s="7" t="s">
        <v>19</v>
      </c>
      <c r="D20" s="21">
        <v>5569565</v>
      </c>
    </row>
    <row r="21" spans="1:4" ht="15.75" x14ac:dyDescent="0.25">
      <c r="A21" s="8" t="s">
        <v>20</v>
      </c>
      <c r="B21" s="9"/>
      <c r="C21" s="10"/>
      <c r="D21" s="22">
        <f>SUM(D22:D30)</f>
        <v>1565565572</v>
      </c>
    </row>
    <row r="22" spans="1:4" x14ac:dyDescent="0.25">
      <c r="A22" s="5"/>
      <c r="B22" s="6">
        <v>531</v>
      </c>
      <c r="C22" s="7" t="s">
        <v>21</v>
      </c>
      <c r="D22" s="21">
        <v>74100517</v>
      </c>
    </row>
    <row r="23" spans="1:4" x14ac:dyDescent="0.25">
      <c r="A23" s="5"/>
      <c r="B23" s="6">
        <v>532</v>
      </c>
      <c r="C23" s="7" t="s">
        <v>22</v>
      </c>
      <c r="D23" s="21">
        <v>48550274</v>
      </c>
    </row>
    <row r="24" spans="1:4" x14ac:dyDescent="0.25">
      <c r="A24" s="5"/>
      <c r="B24" s="6">
        <v>533</v>
      </c>
      <c r="C24" s="7" t="s">
        <v>23</v>
      </c>
      <c r="D24" s="21">
        <v>84651253</v>
      </c>
    </row>
    <row r="25" spans="1:4" x14ac:dyDescent="0.25">
      <c r="A25" s="5"/>
      <c r="B25" s="6">
        <v>534</v>
      </c>
      <c r="C25" s="7" t="s">
        <v>24</v>
      </c>
      <c r="D25" s="21">
        <v>26770376</v>
      </c>
    </row>
    <row r="26" spans="1:4" x14ac:dyDescent="0.25">
      <c r="A26" s="5"/>
      <c r="B26" s="6">
        <v>535</v>
      </c>
      <c r="C26" s="7" t="s">
        <v>25</v>
      </c>
      <c r="D26" s="21">
        <v>68448258</v>
      </c>
    </row>
    <row r="27" spans="1:4" x14ac:dyDescent="0.25">
      <c r="A27" s="5"/>
      <c r="B27" s="6">
        <v>536</v>
      </c>
      <c r="C27" s="7" t="s">
        <v>26</v>
      </c>
      <c r="D27" s="21">
        <v>102288409</v>
      </c>
    </row>
    <row r="28" spans="1:4" x14ac:dyDescent="0.25">
      <c r="A28" s="5"/>
      <c r="B28" s="6">
        <v>537</v>
      </c>
      <c r="C28" s="7" t="s">
        <v>27</v>
      </c>
      <c r="D28" s="21">
        <v>413462333</v>
      </c>
    </row>
    <row r="29" spans="1:4" x14ac:dyDescent="0.25">
      <c r="A29" s="5"/>
      <c r="B29" s="6">
        <v>538</v>
      </c>
      <c r="C29" s="7" t="s">
        <v>28</v>
      </c>
      <c r="D29" s="21">
        <v>437437195</v>
      </c>
    </row>
    <row r="30" spans="1:4" x14ac:dyDescent="0.25">
      <c r="A30" s="5"/>
      <c r="B30" s="6">
        <v>539</v>
      </c>
      <c r="C30" s="7" t="s">
        <v>29</v>
      </c>
      <c r="D30" s="21">
        <v>309856957</v>
      </c>
    </row>
    <row r="31" spans="1:4" ht="15.75" x14ac:dyDescent="0.25">
      <c r="A31" s="8" t="s">
        <v>30</v>
      </c>
      <c r="B31" s="9"/>
      <c r="C31" s="10"/>
      <c r="D31" s="22">
        <f>SUM(D32:D37)</f>
        <v>802363595</v>
      </c>
    </row>
    <row r="32" spans="1:4" x14ac:dyDescent="0.25">
      <c r="A32" s="5"/>
      <c r="B32" s="6">
        <v>541</v>
      </c>
      <c r="C32" s="7" t="s">
        <v>31</v>
      </c>
      <c r="D32" s="21">
        <v>134894072</v>
      </c>
    </row>
    <row r="33" spans="1:4" x14ac:dyDescent="0.25">
      <c r="A33" s="5"/>
      <c r="B33" s="6">
        <v>542</v>
      </c>
      <c r="C33" s="7" t="s">
        <v>32</v>
      </c>
      <c r="D33" s="21">
        <v>436273728</v>
      </c>
    </row>
    <row r="34" spans="1:4" x14ac:dyDescent="0.25">
      <c r="A34" s="5"/>
      <c r="B34" s="6">
        <v>543</v>
      </c>
      <c r="C34" s="7" t="s">
        <v>33</v>
      </c>
      <c r="D34" s="21">
        <v>53238320</v>
      </c>
    </row>
    <row r="35" spans="1:4" x14ac:dyDescent="0.25">
      <c r="A35" s="5"/>
      <c r="B35" s="6">
        <v>544</v>
      </c>
      <c r="C35" s="7" t="s">
        <v>34</v>
      </c>
      <c r="D35" s="21">
        <v>167491985</v>
      </c>
    </row>
    <row r="36" spans="1:4" x14ac:dyDescent="0.25">
      <c r="A36" s="5"/>
      <c r="B36" s="6">
        <v>545</v>
      </c>
      <c r="C36" s="7" t="s">
        <v>35</v>
      </c>
      <c r="D36" s="21">
        <v>97957</v>
      </c>
    </row>
    <row r="37" spans="1:4" x14ac:dyDescent="0.25">
      <c r="A37" s="5"/>
      <c r="B37" s="6">
        <v>549</v>
      </c>
      <c r="C37" s="7" t="s">
        <v>36</v>
      </c>
      <c r="D37" s="21">
        <v>10367533</v>
      </c>
    </row>
    <row r="38" spans="1:4" ht="15.75" x14ac:dyDescent="0.25">
      <c r="A38" s="8" t="s">
        <v>37</v>
      </c>
      <c r="B38" s="9"/>
      <c r="C38" s="10"/>
      <c r="D38" s="22">
        <f>SUM(D39:D42)</f>
        <v>308765967</v>
      </c>
    </row>
    <row r="39" spans="1:4" x14ac:dyDescent="0.25">
      <c r="A39" s="5"/>
      <c r="B39" s="6">
        <v>551</v>
      </c>
      <c r="C39" s="7" t="s">
        <v>38</v>
      </c>
      <c r="D39" s="21">
        <v>4240009</v>
      </c>
    </row>
    <row r="40" spans="1:4" x14ac:dyDescent="0.25">
      <c r="A40" s="5"/>
      <c r="B40" s="6">
        <v>552</v>
      </c>
      <c r="C40" s="7" t="s">
        <v>39</v>
      </c>
      <c r="D40" s="21">
        <v>8312395</v>
      </c>
    </row>
    <row r="41" spans="1:4" x14ac:dyDescent="0.25">
      <c r="A41" s="5"/>
      <c r="B41" s="6">
        <v>554</v>
      </c>
      <c r="C41" s="7" t="s">
        <v>40</v>
      </c>
      <c r="D41" s="21">
        <v>293669673</v>
      </c>
    </row>
    <row r="42" spans="1:4" x14ac:dyDescent="0.25">
      <c r="A42" s="5"/>
      <c r="B42" s="6">
        <v>559</v>
      </c>
      <c r="C42" s="7" t="s">
        <v>41</v>
      </c>
      <c r="D42" s="21">
        <v>2543890</v>
      </c>
    </row>
    <row r="43" spans="1:4" ht="15.75" x14ac:dyDescent="0.25">
      <c r="A43" s="8" t="s">
        <v>42</v>
      </c>
      <c r="B43" s="9"/>
      <c r="C43" s="10"/>
      <c r="D43" s="22">
        <f>SUM(D44:D48)</f>
        <v>2981353433</v>
      </c>
    </row>
    <row r="44" spans="1:4" x14ac:dyDescent="0.25">
      <c r="A44" s="5"/>
      <c r="B44" s="6">
        <v>561</v>
      </c>
      <c r="C44" s="7" t="s">
        <v>43</v>
      </c>
      <c r="D44" s="21">
        <v>2734616359</v>
      </c>
    </row>
    <row r="45" spans="1:4" x14ac:dyDescent="0.25">
      <c r="A45" s="5"/>
      <c r="B45" s="6">
        <v>562</v>
      </c>
      <c r="C45" s="7" t="s">
        <v>44</v>
      </c>
      <c r="D45" s="21">
        <v>140647783</v>
      </c>
    </row>
    <row r="46" spans="1:4" x14ac:dyDescent="0.25">
      <c r="A46" s="5"/>
      <c r="B46" s="6">
        <v>563</v>
      </c>
      <c r="C46" s="7" t="s">
        <v>108</v>
      </c>
      <c r="D46" s="21">
        <v>39883</v>
      </c>
    </row>
    <row r="47" spans="1:4" x14ac:dyDescent="0.25">
      <c r="A47" s="5"/>
      <c r="B47" s="6">
        <v>564</v>
      </c>
      <c r="C47" s="7" t="s">
        <v>46</v>
      </c>
      <c r="D47" s="21">
        <v>14399605</v>
      </c>
    </row>
    <row r="48" spans="1:4" x14ac:dyDescent="0.25">
      <c r="A48" s="5"/>
      <c r="B48" s="6">
        <v>569</v>
      </c>
      <c r="C48" s="7" t="s">
        <v>47</v>
      </c>
      <c r="D48" s="21">
        <v>91649803</v>
      </c>
    </row>
    <row r="49" spans="1:4" ht="15.75" x14ac:dyDescent="0.25">
      <c r="A49" s="8" t="s">
        <v>48</v>
      </c>
      <c r="B49" s="9"/>
      <c r="C49" s="10"/>
      <c r="D49" s="22">
        <f>SUM(D50:D55)</f>
        <v>124430919</v>
      </c>
    </row>
    <row r="50" spans="1:4" x14ac:dyDescent="0.25">
      <c r="A50" s="5"/>
      <c r="B50" s="6">
        <v>571</v>
      </c>
      <c r="C50" s="7" t="s">
        <v>49</v>
      </c>
      <c r="D50" s="21">
        <v>26198940</v>
      </c>
    </row>
    <row r="51" spans="1:4" x14ac:dyDescent="0.25">
      <c r="A51" s="5"/>
      <c r="B51" s="6">
        <v>572</v>
      </c>
      <c r="C51" s="7" t="s">
        <v>50</v>
      </c>
      <c r="D51" s="21">
        <v>59093139</v>
      </c>
    </row>
    <row r="52" spans="1:4" x14ac:dyDescent="0.25">
      <c r="A52" s="5"/>
      <c r="B52" s="6">
        <v>573</v>
      </c>
      <c r="C52" s="7" t="s">
        <v>51</v>
      </c>
      <c r="D52" s="21">
        <v>4360626</v>
      </c>
    </row>
    <row r="53" spans="1:4" x14ac:dyDescent="0.25">
      <c r="A53" s="5"/>
      <c r="B53" s="6">
        <v>574</v>
      </c>
      <c r="C53" s="7" t="s">
        <v>52</v>
      </c>
      <c r="D53" s="21">
        <v>1820881</v>
      </c>
    </row>
    <row r="54" spans="1:4" x14ac:dyDescent="0.25">
      <c r="A54" s="5"/>
      <c r="B54" s="6">
        <v>575</v>
      </c>
      <c r="C54" s="7" t="s">
        <v>53</v>
      </c>
      <c r="D54" s="21">
        <v>32470836</v>
      </c>
    </row>
    <row r="55" spans="1:4" x14ac:dyDescent="0.25">
      <c r="A55" s="5"/>
      <c r="B55" s="6">
        <v>579</v>
      </c>
      <c r="C55" s="7" t="s">
        <v>54</v>
      </c>
      <c r="D55" s="21">
        <v>486497</v>
      </c>
    </row>
    <row r="56" spans="1:4" ht="15.75" x14ac:dyDescent="0.25">
      <c r="A56" s="8" t="s">
        <v>55</v>
      </c>
      <c r="B56" s="9"/>
      <c r="C56" s="10"/>
      <c r="D56" s="22">
        <f>SUM(D57:D63)</f>
        <v>354876507</v>
      </c>
    </row>
    <row r="57" spans="1:4" x14ac:dyDescent="0.25">
      <c r="A57" s="5"/>
      <c r="B57" s="6">
        <v>581</v>
      </c>
      <c r="C57" s="7" t="s">
        <v>56</v>
      </c>
      <c r="D57" s="21">
        <v>141237028</v>
      </c>
    </row>
    <row r="58" spans="1:4" x14ac:dyDescent="0.25">
      <c r="A58" s="5"/>
      <c r="B58" s="6">
        <v>584</v>
      </c>
      <c r="C58" s="7" t="s">
        <v>57</v>
      </c>
      <c r="D58" s="21">
        <v>353839</v>
      </c>
    </row>
    <row r="59" spans="1:4" x14ac:dyDescent="0.25">
      <c r="A59" s="5"/>
      <c r="B59" s="6">
        <v>585</v>
      </c>
      <c r="C59" s="7" t="s">
        <v>58</v>
      </c>
      <c r="D59" s="21">
        <v>126380260</v>
      </c>
    </row>
    <row r="60" spans="1:4" x14ac:dyDescent="0.25">
      <c r="A60" s="5"/>
      <c r="B60" s="6">
        <v>586</v>
      </c>
      <c r="C60" s="7" t="s">
        <v>106</v>
      </c>
      <c r="D60" s="21">
        <v>90463</v>
      </c>
    </row>
    <row r="61" spans="1:4" x14ac:dyDescent="0.25">
      <c r="A61" s="5"/>
      <c r="B61" s="6">
        <v>590</v>
      </c>
      <c r="C61" s="7" t="s">
        <v>60</v>
      </c>
      <c r="D61" s="21">
        <v>44061016</v>
      </c>
    </row>
    <row r="62" spans="1:4" x14ac:dyDescent="0.25">
      <c r="A62" s="5"/>
      <c r="B62" s="6">
        <v>591</v>
      </c>
      <c r="C62" s="7" t="s">
        <v>61</v>
      </c>
      <c r="D62" s="21">
        <v>41104757</v>
      </c>
    </row>
    <row r="63" spans="1:4" ht="15.75" thickBot="1" x14ac:dyDescent="0.3">
      <c r="A63" s="5"/>
      <c r="B63" s="6">
        <v>592</v>
      </c>
      <c r="C63" s="7" t="s">
        <v>62</v>
      </c>
      <c r="D63" s="21">
        <v>1649144</v>
      </c>
    </row>
    <row r="64" spans="1:4" ht="16.5" thickBot="1" x14ac:dyDescent="0.3">
      <c r="A64" s="12" t="s">
        <v>64</v>
      </c>
      <c r="B64" s="13"/>
      <c r="C64" s="14"/>
      <c r="D64" s="23">
        <f>SUM(D5,D14,D21,D31,D38,D43,D49,D56)</f>
        <v>6966923637</v>
      </c>
    </row>
    <row r="65" spans="1:4" x14ac:dyDescent="0.25">
      <c r="A65" s="11"/>
      <c r="B65" s="15"/>
      <c r="C65" s="15"/>
      <c r="D65" s="16"/>
    </row>
    <row r="66" spans="1:4" ht="30" customHeight="1" x14ac:dyDescent="0.25">
      <c r="A66" s="36" t="s">
        <v>114</v>
      </c>
      <c r="B66" s="37"/>
      <c r="C66" s="37"/>
      <c r="D66" s="38"/>
    </row>
    <row r="67" spans="1:4" x14ac:dyDescent="0.25">
      <c r="A67" s="11"/>
      <c r="B67" s="15"/>
      <c r="C67" s="15"/>
      <c r="D67" s="16"/>
    </row>
    <row r="68" spans="1:4" ht="15.75" thickBot="1" x14ac:dyDescent="0.3">
      <c r="A68" s="39" t="s">
        <v>65</v>
      </c>
      <c r="B68" s="40"/>
      <c r="C68" s="40"/>
      <c r="D68" s="41"/>
    </row>
  </sheetData>
  <mergeCells count="5">
    <mergeCell ref="A1:D1"/>
    <mergeCell ref="A2:D2"/>
    <mergeCell ref="A3:C4"/>
    <mergeCell ref="A66:D66"/>
    <mergeCell ref="A68:D68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2000-01 Expenditures&amp;RPage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D67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103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SUM(D6:D13)</f>
        <v>535816524</v>
      </c>
    </row>
    <row r="6" spans="1:4" x14ac:dyDescent="0.25">
      <c r="A6" s="5"/>
      <c r="B6" s="6">
        <v>511</v>
      </c>
      <c r="C6" s="7" t="s">
        <v>4</v>
      </c>
      <c r="D6" s="21">
        <v>484368</v>
      </c>
    </row>
    <row r="7" spans="1:4" x14ac:dyDescent="0.25">
      <c r="A7" s="5"/>
      <c r="B7" s="6">
        <v>512</v>
      </c>
      <c r="C7" s="7" t="s">
        <v>5</v>
      </c>
      <c r="D7" s="21">
        <v>11008886</v>
      </c>
    </row>
    <row r="8" spans="1:4" x14ac:dyDescent="0.25">
      <c r="A8" s="5"/>
      <c r="B8" s="6">
        <v>513</v>
      </c>
      <c r="C8" s="7" t="s">
        <v>6</v>
      </c>
      <c r="D8" s="21">
        <v>109181075</v>
      </c>
    </row>
    <row r="9" spans="1:4" x14ac:dyDescent="0.25">
      <c r="A9" s="5"/>
      <c r="B9" s="6">
        <v>514</v>
      </c>
      <c r="C9" s="7" t="s">
        <v>7</v>
      </c>
      <c r="D9" s="21">
        <v>5534692</v>
      </c>
    </row>
    <row r="10" spans="1:4" x14ac:dyDescent="0.25">
      <c r="A10" s="5"/>
      <c r="B10" s="6">
        <v>515</v>
      </c>
      <c r="C10" s="7" t="s">
        <v>8</v>
      </c>
      <c r="D10" s="21">
        <v>12536695</v>
      </c>
    </row>
    <row r="11" spans="1:4" x14ac:dyDescent="0.25">
      <c r="A11" s="5"/>
      <c r="B11" s="6">
        <v>517</v>
      </c>
      <c r="C11" s="7" t="s">
        <v>10</v>
      </c>
      <c r="D11" s="21">
        <v>316000789</v>
      </c>
    </row>
    <row r="12" spans="1:4" x14ac:dyDescent="0.25">
      <c r="A12" s="5"/>
      <c r="B12" s="6">
        <v>518</v>
      </c>
      <c r="C12" s="7" t="s">
        <v>11</v>
      </c>
      <c r="D12" s="21">
        <v>2062527</v>
      </c>
    </row>
    <row r="13" spans="1:4" x14ac:dyDescent="0.25">
      <c r="A13" s="5"/>
      <c r="B13" s="6">
        <v>519</v>
      </c>
      <c r="C13" s="7" t="s">
        <v>12</v>
      </c>
      <c r="D13" s="21">
        <v>79007492</v>
      </c>
    </row>
    <row r="14" spans="1:4" ht="15.75" x14ac:dyDescent="0.25">
      <c r="A14" s="8" t="s">
        <v>13</v>
      </c>
      <c r="B14" s="9"/>
      <c r="C14" s="10"/>
      <c r="D14" s="22">
        <f>SUM(D15:D20)</f>
        <v>160583368</v>
      </c>
    </row>
    <row r="15" spans="1:4" x14ac:dyDescent="0.25">
      <c r="A15" s="5"/>
      <c r="B15" s="6">
        <v>521</v>
      </c>
      <c r="C15" s="7" t="s">
        <v>14</v>
      </c>
      <c r="D15" s="21">
        <v>495529</v>
      </c>
    </row>
    <row r="16" spans="1:4" x14ac:dyDescent="0.25">
      <c r="A16" s="5"/>
      <c r="B16" s="6">
        <v>522</v>
      </c>
      <c r="C16" s="7" t="s">
        <v>15</v>
      </c>
      <c r="D16" s="21">
        <v>135860033</v>
      </c>
    </row>
    <row r="17" spans="1:4" x14ac:dyDescent="0.25">
      <c r="A17" s="5"/>
      <c r="B17" s="6">
        <v>524</v>
      </c>
      <c r="C17" s="7" t="s">
        <v>16</v>
      </c>
      <c r="D17" s="21">
        <v>2356289</v>
      </c>
    </row>
    <row r="18" spans="1:4" x14ac:dyDescent="0.25">
      <c r="A18" s="5"/>
      <c r="B18" s="6">
        <v>526</v>
      </c>
      <c r="C18" s="7" t="s">
        <v>18</v>
      </c>
      <c r="D18" s="21">
        <v>16924774</v>
      </c>
    </row>
    <row r="19" spans="1:4" x14ac:dyDescent="0.25">
      <c r="A19" s="5"/>
      <c r="B19" s="6">
        <v>527</v>
      </c>
      <c r="C19" s="7" t="s">
        <v>70</v>
      </c>
      <c r="D19" s="21">
        <v>1825050</v>
      </c>
    </row>
    <row r="20" spans="1:4" x14ac:dyDescent="0.25">
      <c r="A20" s="5"/>
      <c r="B20" s="6">
        <v>529</v>
      </c>
      <c r="C20" s="7" t="s">
        <v>19</v>
      </c>
      <c r="D20" s="21">
        <v>3121693</v>
      </c>
    </row>
    <row r="21" spans="1:4" ht="15.75" x14ac:dyDescent="0.25">
      <c r="A21" s="8" t="s">
        <v>20</v>
      </c>
      <c r="B21" s="9"/>
      <c r="C21" s="10"/>
      <c r="D21" s="22">
        <f>SUM(D22:D30)</f>
        <v>2240797504</v>
      </c>
    </row>
    <row r="22" spans="1:4" x14ac:dyDescent="0.25">
      <c r="A22" s="5"/>
      <c r="B22" s="6">
        <v>531</v>
      </c>
      <c r="C22" s="7" t="s">
        <v>21</v>
      </c>
      <c r="D22" s="21">
        <v>868529870</v>
      </c>
    </row>
    <row r="23" spans="1:4" x14ac:dyDescent="0.25">
      <c r="A23" s="5"/>
      <c r="B23" s="6">
        <v>532</v>
      </c>
      <c r="C23" s="7" t="s">
        <v>22</v>
      </c>
      <c r="D23" s="21">
        <v>41894560</v>
      </c>
    </row>
    <row r="24" spans="1:4" x14ac:dyDescent="0.25">
      <c r="A24" s="5"/>
      <c r="B24" s="6">
        <v>533</v>
      </c>
      <c r="C24" s="7" t="s">
        <v>23</v>
      </c>
      <c r="D24" s="21">
        <v>81475729</v>
      </c>
    </row>
    <row r="25" spans="1:4" x14ac:dyDescent="0.25">
      <c r="A25" s="5"/>
      <c r="B25" s="6">
        <v>534</v>
      </c>
      <c r="C25" s="7" t="s">
        <v>24</v>
      </c>
      <c r="D25" s="21">
        <v>24672423</v>
      </c>
    </row>
    <row r="26" spans="1:4" x14ac:dyDescent="0.25">
      <c r="A26" s="5"/>
      <c r="B26" s="6">
        <v>535</v>
      </c>
      <c r="C26" s="7" t="s">
        <v>25</v>
      </c>
      <c r="D26" s="21">
        <v>44392212</v>
      </c>
    </row>
    <row r="27" spans="1:4" x14ac:dyDescent="0.25">
      <c r="A27" s="5"/>
      <c r="B27" s="6">
        <v>536</v>
      </c>
      <c r="C27" s="7" t="s">
        <v>26</v>
      </c>
      <c r="D27" s="21">
        <v>123095941</v>
      </c>
    </row>
    <row r="28" spans="1:4" x14ac:dyDescent="0.25">
      <c r="A28" s="5"/>
      <c r="B28" s="6">
        <v>537</v>
      </c>
      <c r="C28" s="7" t="s">
        <v>27</v>
      </c>
      <c r="D28" s="21">
        <v>409406620</v>
      </c>
    </row>
    <row r="29" spans="1:4" x14ac:dyDescent="0.25">
      <c r="A29" s="5"/>
      <c r="B29" s="6">
        <v>538</v>
      </c>
      <c r="C29" s="7" t="s">
        <v>28</v>
      </c>
      <c r="D29" s="21">
        <v>447813344</v>
      </c>
    </row>
    <row r="30" spans="1:4" x14ac:dyDescent="0.25">
      <c r="A30" s="5"/>
      <c r="B30" s="6">
        <v>539</v>
      </c>
      <c r="C30" s="7" t="s">
        <v>29</v>
      </c>
      <c r="D30" s="21">
        <v>199516805</v>
      </c>
    </row>
    <row r="31" spans="1:4" ht="15.75" x14ac:dyDescent="0.25">
      <c r="A31" s="8" t="s">
        <v>30</v>
      </c>
      <c r="B31" s="9"/>
      <c r="C31" s="10"/>
      <c r="D31" s="22">
        <f>SUM(D32:D37)</f>
        <v>997651800</v>
      </c>
    </row>
    <row r="32" spans="1:4" x14ac:dyDescent="0.25">
      <c r="A32" s="5"/>
      <c r="B32" s="6">
        <v>541</v>
      </c>
      <c r="C32" s="7" t="s">
        <v>31</v>
      </c>
      <c r="D32" s="21">
        <v>291784706</v>
      </c>
    </row>
    <row r="33" spans="1:4" x14ac:dyDescent="0.25">
      <c r="A33" s="5"/>
      <c r="B33" s="6">
        <v>542</v>
      </c>
      <c r="C33" s="7" t="s">
        <v>32</v>
      </c>
      <c r="D33" s="21">
        <v>409313401</v>
      </c>
    </row>
    <row r="34" spans="1:4" x14ac:dyDescent="0.25">
      <c r="A34" s="5"/>
      <c r="B34" s="6">
        <v>543</v>
      </c>
      <c r="C34" s="7" t="s">
        <v>33</v>
      </c>
      <c r="D34" s="21">
        <v>72379561</v>
      </c>
    </row>
    <row r="35" spans="1:4" x14ac:dyDescent="0.25">
      <c r="A35" s="5"/>
      <c r="B35" s="6">
        <v>544</v>
      </c>
      <c r="C35" s="7" t="s">
        <v>34</v>
      </c>
      <c r="D35" s="21">
        <v>213202152</v>
      </c>
    </row>
    <row r="36" spans="1:4" x14ac:dyDescent="0.25">
      <c r="A36" s="5"/>
      <c r="B36" s="6">
        <v>545</v>
      </c>
      <c r="C36" s="7" t="s">
        <v>35</v>
      </c>
      <c r="D36" s="21">
        <v>87740</v>
      </c>
    </row>
    <row r="37" spans="1:4" x14ac:dyDescent="0.25">
      <c r="A37" s="5"/>
      <c r="B37" s="6">
        <v>549</v>
      </c>
      <c r="C37" s="7" t="s">
        <v>36</v>
      </c>
      <c r="D37" s="21">
        <v>10884240</v>
      </c>
    </row>
    <row r="38" spans="1:4" ht="15.75" x14ac:dyDescent="0.25">
      <c r="A38" s="8" t="s">
        <v>37</v>
      </c>
      <c r="B38" s="9"/>
      <c r="C38" s="10"/>
      <c r="D38" s="22">
        <f>SUM(D39:D42)</f>
        <v>388317837</v>
      </c>
    </row>
    <row r="39" spans="1:4" x14ac:dyDescent="0.25">
      <c r="A39" s="5"/>
      <c r="B39" s="6">
        <v>551</v>
      </c>
      <c r="C39" s="7" t="s">
        <v>38</v>
      </c>
      <c r="D39" s="21">
        <v>5167553</v>
      </c>
    </row>
    <row r="40" spans="1:4" x14ac:dyDescent="0.25">
      <c r="A40" s="5"/>
      <c r="B40" s="6">
        <v>552</v>
      </c>
      <c r="C40" s="7" t="s">
        <v>39</v>
      </c>
      <c r="D40" s="21">
        <v>8611353</v>
      </c>
    </row>
    <row r="41" spans="1:4" x14ac:dyDescent="0.25">
      <c r="A41" s="5"/>
      <c r="B41" s="6">
        <v>554</v>
      </c>
      <c r="C41" s="7" t="s">
        <v>40</v>
      </c>
      <c r="D41" s="21">
        <v>371495059</v>
      </c>
    </row>
    <row r="42" spans="1:4" x14ac:dyDescent="0.25">
      <c r="A42" s="5"/>
      <c r="B42" s="6">
        <v>559</v>
      </c>
      <c r="C42" s="7" t="s">
        <v>41</v>
      </c>
      <c r="D42" s="21">
        <v>3043872</v>
      </c>
    </row>
    <row r="43" spans="1:4" ht="15.75" x14ac:dyDescent="0.25">
      <c r="A43" s="8" t="s">
        <v>42</v>
      </c>
      <c r="B43" s="9"/>
      <c r="C43" s="10"/>
      <c r="D43" s="22">
        <f>SUM(D44:D47)</f>
        <v>2917622215</v>
      </c>
    </row>
    <row r="44" spans="1:4" x14ac:dyDescent="0.25">
      <c r="A44" s="5"/>
      <c r="B44" s="6">
        <v>561</v>
      </c>
      <c r="C44" s="7" t="s">
        <v>43</v>
      </c>
      <c r="D44" s="21">
        <v>2677658758</v>
      </c>
    </row>
    <row r="45" spans="1:4" x14ac:dyDescent="0.25">
      <c r="A45" s="5"/>
      <c r="B45" s="6">
        <v>562</v>
      </c>
      <c r="C45" s="7" t="s">
        <v>44</v>
      </c>
      <c r="D45" s="21">
        <v>126224574</v>
      </c>
    </row>
    <row r="46" spans="1:4" x14ac:dyDescent="0.25">
      <c r="A46" s="5"/>
      <c r="B46" s="6">
        <v>564</v>
      </c>
      <c r="C46" s="7" t="s">
        <v>46</v>
      </c>
      <c r="D46" s="21">
        <v>17616929</v>
      </c>
    </row>
    <row r="47" spans="1:4" x14ac:dyDescent="0.25">
      <c r="A47" s="5"/>
      <c r="B47" s="6">
        <v>569</v>
      </c>
      <c r="C47" s="7" t="s">
        <v>47</v>
      </c>
      <c r="D47" s="21">
        <v>96121954</v>
      </c>
    </row>
    <row r="48" spans="1:4" ht="15.75" x14ac:dyDescent="0.25">
      <c r="A48" s="8" t="s">
        <v>48</v>
      </c>
      <c r="B48" s="9"/>
      <c r="C48" s="10"/>
      <c r="D48" s="22">
        <f>SUM(D49:D54)</f>
        <v>121245394</v>
      </c>
    </row>
    <row r="49" spans="1:4" x14ac:dyDescent="0.25">
      <c r="A49" s="5"/>
      <c r="B49" s="6">
        <v>571</v>
      </c>
      <c r="C49" s="7" t="s">
        <v>49</v>
      </c>
      <c r="D49" s="21">
        <v>23627684</v>
      </c>
    </row>
    <row r="50" spans="1:4" x14ac:dyDescent="0.25">
      <c r="A50" s="5"/>
      <c r="B50" s="6">
        <v>572</v>
      </c>
      <c r="C50" s="7" t="s">
        <v>50</v>
      </c>
      <c r="D50" s="21">
        <v>51608559</v>
      </c>
    </row>
    <row r="51" spans="1:4" x14ac:dyDescent="0.25">
      <c r="A51" s="5"/>
      <c r="B51" s="6">
        <v>573</v>
      </c>
      <c r="C51" s="7" t="s">
        <v>51</v>
      </c>
      <c r="D51" s="21">
        <v>15887318</v>
      </c>
    </row>
    <row r="52" spans="1:4" x14ac:dyDescent="0.25">
      <c r="A52" s="5"/>
      <c r="B52" s="6">
        <v>574</v>
      </c>
      <c r="C52" s="7" t="s">
        <v>52</v>
      </c>
      <c r="D52" s="21">
        <v>1367051</v>
      </c>
    </row>
    <row r="53" spans="1:4" x14ac:dyDescent="0.25">
      <c r="A53" s="5"/>
      <c r="B53" s="6">
        <v>575</v>
      </c>
      <c r="C53" s="7" t="s">
        <v>53</v>
      </c>
      <c r="D53" s="21">
        <v>28302144</v>
      </c>
    </row>
    <row r="54" spans="1:4" x14ac:dyDescent="0.25">
      <c r="A54" s="5"/>
      <c r="B54" s="6">
        <v>579</v>
      </c>
      <c r="C54" s="7" t="s">
        <v>54</v>
      </c>
      <c r="D54" s="21">
        <v>452638</v>
      </c>
    </row>
    <row r="55" spans="1:4" ht="15.75" x14ac:dyDescent="0.25">
      <c r="A55" s="8" t="s">
        <v>55</v>
      </c>
      <c r="B55" s="9"/>
      <c r="C55" s="10"/>
      <c r="D55" s="22">
        <f>SUM(D56:D62)</f>
        <v>227473383</v>
      </c>
    </row>
    <row r="56" spans="1:4" x14ac:dyDescent="0.25">
      <c r="A56" s="5"/>
      <c r="B56" s="6">
        <v>581</v>
      </c>
      <c r="C56" s="7" t="s">
        <v>56</v>
      </c>
      <c r="D56" s="21">
        <v>136989826</v>
      </c>
    </row>
    <row r="57" spans="1:4" x14ac:dyDescent="0.25">
      <c r="A57" s="5"/>
      <c r="B57" s="6">
        <v>584</v>
      </c>
      <c r="C57" s="7" t="s">
        <v>57</v>
      </c>
      <c r="D57" s="21">
        <v>537901</v>
      </c>
    </row>
    <row r="58" spans="1:4" x14ac:dyDescent="0.25">
      <c r="A58" s="5"/>
      <c r="B58" s="6">
        <v>585</v>
      </c>
      <c r="C58" s="7" t="s">
        <v>58</v>
      </c>
      <c r="D58" s="21">
        <v>2556045</v>
      </c>
    </row>
    <row r="59" spans="1:4" x14ac:dyDescent="0.25">
      <c r="A59" s="5"/>
      <c r="B59" s="6">
        <v>586</v>
      </c>
      <c r="C59" s="7" t="s">
        <v>106</v>
      </c>
      <c r="D59" s="21">
        <v>79273</v>
      </c>
    </row>
    <row r="60" spans="1:4" x14ac:dyDescent="0.25">
      <c r="A60" s="5"/>
      <c r="B60" s="6">
        <v>590</v>
      </c>
      <c r="C60" s="7" t="s">
        <v>60</v>
      </c>
      <c r="D60" s="21">
        <v>49953183</v>
      </c>
    </row>
    <row r="61" spans="1:4" x14ac:dyDescent="0.25">
      <c r="A61" s="5"/>
      <c r="B61" s="6">
        <v>591</v>
      </c>
      <c r="C61" s="7" t="s">
        <v>61</v>
      </c>
      <c r="D61" s="21">
        <v>34087921</v>
      </c>
    </row>
    <row r="62" spans="1:4" ht="15.75" thickBot="1" x14ac:dyDescent="0.3">
      <c r="A62" s="5"/>
      <c r="B62" s="6">
        <v>592</v>
      </c>
      <c r="C62" s="7" t="s">
        <v>62</v>
      </c>
      <c r="D62" s="21">
        <v>3269234</v>
      </c>
    </row>
    <row r="63" spans="1:4" ht="16.5" thickBot="1" x14ac:dyDescent="0.3">
      <c r="A63" s="12" t="s">
        <v>64</v>
      </c>
      <c r="B63" s="13"/>
      <c r="C63" s="14"/>
      <c r="D63" s="23">
        <f>SUM(D5,D14,D21,D31,D38,D43,D48,D55)</f>
        <v>7589508025</v>
      </c>
    </row>
    <row r="64" spans="1:4" x14ac:dyDescent="0.25">
      <c r="A64" s="11"/>
      <c r="B64" s="15"/>
      <c r="C64" s="15"/>
      <c r="D64" s="16"/>
    </row>
    <row r="65" spans="1:4" ht="30" customHeight="1" x14ac:dyDescent="0.25">
      <c r="A65" s="36" t="s">
        <v>114</v>
      </c>
      <c r="B65" s="37"/>
      <c r="C65" s="37"/>
      <c r="D65" s="38"/>
    </row>
    <row r="66" spans="1:4" x14ac:dyDescent="0.25">
      <c r="A66" s="11"/>
      <c r="B66" s="15"/>
      <c r="C66" s="15"/>
      <c r="D66" s="16"/>
    </row>
    <row r="67" spans="1:4" ht="15.75" thickBot="1" x14ac:dyDescent="0.3">
      <c r="A67" s="39" t="s">
        <v>65</v>
      </c>
      <c r="B67" s="40"/>
      <c r="C67" s="40"/>
      <c r="D67" s="41"/>
    </row>
  </sheetData>
  <mergeCells count="5">
    <mergeCell ref="A1:D1"/>
    <mergeCell ref="A2:D2"/>
    <mergeCell ref="A3:C4"/>
    <mergeCell ref="A65:D65"/>
    <mergeCell ref="A67:D67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1999-00 Expenditures&amp;RPage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9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21" width="12.5703125" style="1"/>
    <col min="222" max="222" width="2.28515625" style="1" customWidth="1"/>
    <col min="223" max="223" width="8.7109375" style="1" customWidth="1"/>
    <col min="224" max="224" width="78.140625" style="1" customWidth="1"/>
    <col min="225" max="226" width="0" style="1" hidden="1" customWidth="1"/>
    <col min="227" max="227" width="21.5703125" style="1" customWidth="1"/>
    <col min="228" max="228" width="16.42578125" style="1" customWidth="1"/>
    <col min="229" max="477" width="12.5703125" style="1"/>
    <col min="478" max="478" width="2.28515625" style="1" customWidth="1"/>
    <col min="479" max="479" width="8.7109375" style="1" customWidth="1"/>
    <col min="480" max="480" width="78.140625" style="1" customWidth="1"/>
    <col min="481" max="482" width="0" style="1" hidden="1" customWidth="1"/>
    <col min="483" max="483" width="21.5703125" style="1" customWidth="1"/>
    <col min="484" max="484" width="16.42578125" style="1" customWidth="1"/>
    <col min="485" max="733" width="12.5703125" style="1"/>
    <col min="734" max="734" width="2.28515625" style="1" customWidth="1"/>
    <col min="735" max="735" width="8.7109375" style="1" customWidth="1"/>
    <col min="736" max="736" width="78.140625" style="1" customWidth="1"/>
    <col min="737" max="738" width="0" style="1" hidden="1" customWidth="1"/>
    <col min="739" max="739" width="21.5703125" style="1" customWidth="1"/>
    <col min="740" max="740" width="16.42578125" style="1" customWidth="1"/>
    <col min="741" max="989" width="12.5703125" style="1"/>
    <col min="990" max="990" width="2.28515625" style="1" customWidth="1"/>
    <col min="991" max="991" width="8.7109375" style="1" customWidth="1"/>
    <col min="992" max="992" width="78.140625" style="1" customWidth="1"/>
    <col min="993" max="994" width="0" style="1" hidden="1" customWidth="1"/>
    <col min="995" max="995" width="21.5703125" style="1" customWidth="1"/>
    <col min="996" max="996" width="16.42578125" style="1" customWidth="1"/>
    <col min="997" max="1245" width="12.5703125" style="1"/>
    <col min="1246" max="1246" width="2.28515625" style="1" customWidth="1"/>
    <col min="1247" max="1247" width="8.7109375" style="1" customWidth="1"/>
    <col min="1248" max="1248" width="78.140625" style="1" customWidth="1"/>
    <col min="1249" max="1250" width="0" style="1" hidden="1" customWidth="1"/>
    <col min="1251" max="1251" width="21.5703125" style="1" customWidth="1"/>
    <col min="1252" max="1252" width="16.42578125" style="1" customWidth="1"/>
    <col min="1253" max="1501" width="12.5703125" style="1"/>
    <col min="1502" max="1502" width="2.28515625" style="1" customWidth="1"/>
    <col min="1503" max="1503" width="8.7109375" style="1" customWidth="1"/>
    <col min="1504" max="1504" width="78.140625" style="1" customWidth="1"/>
    <col min="1505" max="1506" width="0" style="1" hidden="1" customWidth="1"/>
    <col min="1507" max="1507" width="21.5703125" style="1" customWidth="1"/>
    <col min="1508" max="1508" width="16.42578125" style="1" customWidth="1"/>
    <col min="1509" max="1757" width="12.5703125" style="1"/>
    <col min="1758" max="1758" width="2.28515625" style="1" customWidth="1"/>
    <col min="1759" max="1759" width="8.7109375" style="1" customWidth="1"/>
    <col min="1760" max="1760" width="78.140625" style="1" customWidth="1"/>
    <col min="1761" max="1762" width="0" style="1" hidden="1" customWidth="1"/>
    <col min="1763" max="1763" width="21.5703125" style="1" customWidth="1"/>
    <col min="1764" max="1764" width="16.42578125" style="1" customWidth="1"/>
    <col min="1765" max="2013" width="12.5703125" style="1"/>
    <col min="2014" max="2014" width="2.28515625" style="1" customWidth="1"/>
    <col min="2015" max="2015" width="8.7109375" style="1" customWidth="1"/>
    <col min="2016" max="2016" width="78.140625" style="1" customWidth="1"/>
    <col min="2017" max="2018" width="0" style="1" hidden="1" customWidth="1"/>
    <col min="2019" max="2019" width="21.5703125" style="1" customWidth="1"/>
    <col min="2020" max="2020" width="16.42578125" style="1" customWidth="1"/>
    <col min="2021" max="2269" width="12.5703125" style="1"/>
    <col min="2270" max="2270" width="2.28515625" style="1" customWidth="1"/>
    <col min="2271" max="2271" width="8.7109375" style="1" customWidth="1"/>
    <col min="2272" max="2272" width="78.140625" style="1" customWidth="1"/>
    <col min="2273" max="2274" width="0" style="1" hidden="1" customWidth="1"/>
    <col min="2275" max="2275" width="21.5703125" style="1" customWidth="1"/>
    <col min="2276" max="2276" width="16.42578125" style="1" customWidth="1"/>
    <col min="2277" max="2525" width="12.5703125" style="1"/>
    <col min="2526" max="2526" width="2.28515625" style="1" customWidth="1"/>
    <col min="2527" max="2527" width="8.7109375" style="1" customWidth="1"/>
    <col min="2528" max="2528" width="78.140625" style="1" customWidth="1"/>
    <col min="2529" max="2530" width="0" style="1" hidden="1" customWidth="1"/>
    <col min="2531" max="2531" width="21.5703125" style="1" customWidth="1"/>
    <col min="2532" max="2532" width="16.42578125" style="1" customWidth="1"/>
    <col min="2533" max="2781" width="12.5703125" style="1"/>
    <col min="2782" max="2782" width="2.28515625" style="1" customWidth="1"/>
    <col min="2783" max="2783" width="8.7109375" style="1" customWidth="1"/>
    <col min="2784" max="2784" width="78.140625" style="1" customWidth="1"/>
    <col min="2785" max="2786" width="0" style="1" hidden="1" customWidth="1"/>
    <col min="2787" max="2787" width="21.5703125" style="1" customWidth="1"/>
    <col min="2788" max="2788" width="16.42578125" style="1" customWidth="1"/>
    <col min="2789" max="3037" width="12.5703125" style="1"/>
    <col min="3038" max="3038" width="2.28515625" style="1" customWidth="1"/>
    <col min="3039" max="3039" width="8.7109375" style="1" customWidth="1"/>
    <col min="3040" max="3040" width="78.140625" style="1" customWidth="1"/>
    <col min="3041" max="3042" width="0" style="1" hidden="1" customWidth="1"/>
    <col min="3043" max="3043" width="21.5703125" style="1" customWidth="1"/>
    <col min="3044" max="3044" width="16.42578125" style="1" customWidth="1"/>
    <col min="3045" max="3293" width="12.5703125" style="1"/>
    <col min="3294" max="3294" width="2.28515625" style="1" customWidth="1"/>
    <col min="3295" max="3295" width="8.7109375" style="1" customWidth="1"/>
    <col min="3296" max="3296" width="78.140625" style="1" customWidth="1"/>
    <col min="3297" max="3298" width="0" style="1" hidden="1" customWidth="1"/>
    <col min="3299" max="3299" width="21.5703125" style="1" customWidth="1"/>
    <col min="3300" max="3300" width="16.42578125" style="1" customWidth="1"/>
    <col min="3301" max="3549" width="12.5703125" style="1"/>
    <col min="3550" max="3550" width="2.28515625" style="1" customWidth="1"/>
    <col min="3551" max="3551" width="8.7109375" style="1" customWidth="1"/>
    <col min="3552" max="3552" width="78.140625" style="1" customWidth="1"/>
    <col min="3553" max="3554" width="0" style="1" hidden="1" customWidth="1"/>
    <col min="3555" max="3555" width="21.5703125" style="1" customWidth="1"/>
    <col min="3556" max="3556" width="16.42578125" style="1" customWidth="1"/>
    <col min="3557" max="3805" width="12.5703125" style="1"/>
    <col min="3806" max="3806" width="2.28515625" style="1" customWidth="1"/>
    <col min="3807" max="3807" width="8.7109375" style="1" customWidth="1"/>
    <col min="3808" max="3808" width="78.140625" style="1" customWidth="1"/>
    <col min="3809" max="3810" width="0" style="1" hidden="1" customWidth="1"/>
    <col min="3811" max="3811" width="21.5703125" style="1" customWidth="1"/>
    <col min="3812" max="3812" width="16.42578125" style="1" customWidth="1"/>
    <col min="3813" max="4061" width="12.5703125" style="1"/>
    <col min="4062" max="4062" width="2.28515625" style="1" customWidth="1"/>
    <col min="4063" max="4063" width="8.7109375" style="1" customWidth="1"/>
    <col min="4064" max="4064" width="78.140625" style="1" customWidth="1"/>
    <col min="4065" max="4066" width="0" style="1" hidden="1" customWidth="1"/>
    <col min="4067" max="4067" width="21.5703125" style="1" customWidth="1"/>
    <col min="4068" max="4068" width="16.42578125" style="1" customWidth="1"/>
    <col min="4069" max="4317" width="12.5703125" style="1"/>
    <col min="4318" max="4318" width="2.28515625" style="1" customWidth="1"/>
    <col min="4319" max="4319" width="8.7109375" style="1" customWidth="1"/>
    <col min="4320" max="4320" width="78.140625" style="1" customWidth="1"/>
    <col min="4321" max="4322" width="0" style="1" hidden="1" customWidth="1"/>
    <col min="4323" max="4323" width="21.5703125" style="1" customWidth="1"/>
    <col min="4324" max="4324" width="16.42578125" style="1" customWidth="1"/>
    <col min="4325" max="4573" width="12.5703125" style="1"/>
    <col min="4574" max="4574" width="2.28515625" style="1" customWidth="1"/>
    <col min="4575" max="4575" width="8.7109375" style="1" customWidth="1"/>
    <col min="4576" max="4576" width="78.140625" style="1" customWidth="1"/>
    <col min="4577" max="4578" width="0" style="1" hidden="1" customWidth="1"/>
    <col min="4579" max="4579" width="21.5703125" style="1" customWidth="1"/>
    <col min="4580" max="4580" width="16.42578125" style="1" customWidth="1"/>
    <col min="4581" max="4829" width="12.5703125" style="1"/>
    <col min="4830" max="4830" width="2.28515625" style="1" customWidth="1"/>
    <col min="4831" max="4831" width="8.7109375" style="1" customWidth="1"/>
    <col min="4832" max="4832" width="78.140625" style="1" customWidth="1"/>
    <col min="4833" max="4834" width="0" style="1" hidden="1" customWidth="1"/>
    <col min="4835" max="4835" width="21.5703125" style="1" customWidth="1"/>
    <col min="4836" max="4836" width="16.42578125" style="1" customWidth="1"/>
    <col min="4837" max="5085" width="12.5703125" style="1"/>
    <col min="5086" max="5086" width="2.28515625" style="1" customWidth="1"/>
    <col min="5087" max="5087" width="8.7109375" style="1" customWidth="1"/>
    <col min="5088" max="5088" width="78.140625" style="1" customWidth="1"/>
    <col min="5089" max="5090" width="0" style="1" hidden="1" customWidth="1"/>
    <col min="5091" max="5091" width="21.5703125" style="1" customWidth="1"/>
    <col min="5092" max="5092" width="16.42578125" style="1" customWidth="1"/>
    <col min="5093" max="5341" width="12.5703125" style="1"/>
    <col min="5342" max="5342" width="2.28515625" style="1" customWidth="1"/>
    <col min="5343" max="5343" width="8.7109375" style="1" customWidth="1"/>
    <col min="5344" max="5344" width="78.140625" style="1" customWidth="1"/>
    <col min="5345" max="5346" width="0" style="1" hidden="1" customWidth="1"/>
    <col min="5347" max="5347" width="21.5703125" style="1" customWidth="1"/>
    <col min="5348" max="5348" width="16.42578125" style="1" customWidth="1"/>
    <col min="5349" max="5597" width="12.5703125" style="1"/>
    <col min="5598" max="5598" width="2.28515625" style="1" customWidth="1"/>
    <col min="5599" max="5599" width="8.7109375" style="1" customWidth="1"/>
    <col min="5600" max="5600" width="78.140625" style="1" customWidth="1"/>
    <col min="5601" max="5602" width="0" style="1" hidden="1" customWidth="1"/>
    <col min="5603" max="5603" width="21.5703125" style="1" customWidth="1"/>
    <col min="5604" max="5604" width="16.42578125" style="1" customWidth="1"/>
    <col min="5605" max="5853" width="12.5703125" style="1"/>
    <col min="5854" max="5854" width="2.28515625" style="1" customWidth="1"/>
    <col min="5855" max="5855" width="8.7109375" style="1" customWidth="1"/>
    <col min="5856" max="5856" width="78.140625" style="1" customWidth="1"/>
    <col min="5857" max="5858" width="0" style="1" hidden="1" customWidth="1"/>
    <col min="5859" max="5859" width="21.5703125" style="1" customWidth="1"/>
    <col min="5860" max="5860" width="16.42578125" style="1" customWidth="1"/>
    <col min="5861" max="6109" width="12.5703125" style="1"/>
    <col min="6110" max="6110" width="2.28515625" style="1" customWidth="1"/>
    <col min="6111" max="6111" width="8.7109375" style="1" customWidth="1"/>
    <col min="6112" max="6112" width="78.140625" style="1" customWidth="1"/>
    <col min="6113" max="6114" width="0" style="1" hidden="1" customWidth="1"/>
    <col min="6115" max="6115" width="21.5703125" style="1" customWidth="1"/>
    <col min="6116" max="6116" width="16.42578125" style="1" customWidth="1"/>
    <col min="6117" max="6365" width="12.5703125" style="1"/>
    <col min="6366" max="6366" width="2.28515625" style="1" customWidth="1"/>
    <col min="6367" max="6367" width="8.7109375" style="1" customWidth="1"/>
    <col min="6368" max="6368" width="78.140625" style="1" customWidth="1"/>
    <col min="6369" max="6370" width="0" style="1" hidden="1" customWidth="1"/>
    <col min="6371" max="6371" width="21.5703125" style="1" customWidth="1"/>
    <col min="6372" max="6372" width="16.42578125" style="1" customWidth="1"/>
    <col min="6373" max="6621" width="12.5703125" style="1"/>
    <col min="6622" max="6622" width="2.28515625" style="1" customWidth="1"/>
    <col min="6623" max="6623" width="8.7109375" style="1" customWidth="1"/>
    <col min="6624" max="6624" width="78.140625" style="1" customWidth="1"/>
    <col min="6625" max="6626" width="0" style="1" hidden="1" customWidth="1"/>
    <col min="6627" max="6627" width="21.5703125" style="1" customWidth="1"/>
    <col min="6628" max="6628" width="16.42578125" style="1" customWidth="1"/>
    <col min="6629" max="6877" width="12.5703125" style="1"/>
    <col min="6878" max="6878" width="2.28515625" style="1" customWidth="1"/>
    <col min="6879" max="6879" width="8.7109375" style="1" customWidth="1"/>
    <col min="6880" max="6880" width="78.140625" style="1" customWidth="1"/>
    <col min="6881" max="6882" width="0" style="1" hidden="1" customWidth="1"/>
    <col min="6883" max="6883" width="21.5703125" style="1" customWidth="1"/>
    <col min="6884" max="6884" width="16.42578125" style="1" customWidth="1"/>
    <col min="6885" max="7133" width="12.5703125" style="1"/>
    <col min="7134" max="7134" width="2.28515625" style="1" customWidth="1"/>
    <col min="7135" max="7135" width="8.7109375" style="1" customWidth="1"/>
    <col min="7136" max="7136" width="78.140625" style="1" customWidth="1"/>
    <col min="7137" max="7138" width="0" style="1" hidden="1" customWidth="1"/>
    <col min="7139" max="7139" width="21.5703125" style="1" customWidth="1"/>
    <col min="7140" max="7140" width="16.42578125" style="1" customWidth="1"/>
    <col min="7141" max="7389" width="12.5703125" style="1"/>
    <col min="7390" max="7390" width="2.28515625" style="1" customWidth="1"/>
    <col min="7391" max="7391" width="8.7109375" style="1" customWidth="1"/>
    <col min="7392" max="7392" width="78.140625" style="1" customWidth="1"/>
    <col min="7393" max="7394" width="0" style="1" hidden="1" customWidth="1"/>
    <col min="7395" max="7395" width="21.5703125" style="1" customWidth="1"/>
    <col min="7396" max="7396" width="16.42578125" style="1" customWidth="1"/>
    <col min="7397" max="7645" width="12.5703125" style="1"/>
    <col min="7646" max="7646" width="2.28515625" style="1" customWidth="1"/>
    <col min="7647" max="7647" width="8.7109375" style="1" customWidth="1"/>
    <col min="7648" max="7648" width="78.140625" style="1" customWidth="1"/>
    <col min="7649" max="7650" width="0" style="1" hidden="1" customWidth="1"/>
    <col min="7651" max="7651" width="21.5703125" style="1" customWidth="1"/>
    <col min="7652" max="7652" width="16.42578125" style="1" customWidth="1"/>
    <col min="7653" max="7901" width="12.5703125" style="1"/>
    <col min="7902" max="7902" width="2.28515625" style="1" customWidth="1"/>
    <col min="7903" max="7903" width="8.7109375" style="1" customWidth="1"/>
    <col min="7904" max="7904" width="78.140625" style="1" customWidth="1"/>
    <col min="7905" max="7906" width="0" style="1" hidden="1" customWidth="1"/>
    <col min="7907" max="7907" width="21.5703125" style="1" customWidth="1"/>
    <col min="7908" max="7908" width="16.42578125" style="1" customWidth="1"/>
    <col min="7909" max="8157" width="12.5703125" style="1"/>
    <col min="8158" max="8158" width="2.28515625" style="1" customWidth="1"/>
    <col min="8159" max="8159" width="8.7109375" style="1" customWidth="1"/>
    <col min="8160" max="8160" width="78.140625" style="1" customWidth="1"/>
    <col min="8161" max="8162" width="0" style="1" hidden="1" customWidth="1"/>
    <col min="8163" max="8163" width="21.5703125" style="1" customWidth="1"/>
    <col min="8164" max="8164" width="16.42578125" style="1" customWidth="1"/>
    <col min="8165" max="8413" width="12.5703125" style="1"/>
    <col min="8414" max="8414" width="2.28515625" style="1" customWidth="1"/>
    <col min="8415" max="8415" width="8.7109375" style="1" customWidth="1"/>
    <col min="8416" max="8416" width="78.140625" style="1" customWidth="1"/>
    <col min="8417" max="8418" width="0" style="1" hidden="1" customWidth="1"/>
    <col min="8419" max="8419" width="21.5703125" style="1" customWidth="1"/>
    <col min="8420" max="8420" width="16.42578125" style="1" customWidth="1"/>
    <col min="8421" max="8669" width="12.5703125" style="1"/>
    <col min="8670" max="8670" width="2.28515625" style="1" customWidth="1"/>
    <col min="8671" max="8671" width="8.7109375" style="1" customWidth="1"/>
    <col min="8672" max="8672" width="78.140625" style="1" customWidth="1"/>
    <col min="8673" max="8674" width="0" style="1" hidden="1" customWidth="1"/>
    <col min="8675" max="8675" width="21.5703125" style="1" customWidth="1"/>
    <col min="8676" max="8676" width="16.42578125" style="1" customWidth="1"/>
    <col min="8677" max="8925" width="12.5703125" style="1"/>
    <col min="8926" max="8926" width="2.28515625" style="1" customWidth="1"/>
    <col min="8927" max="8927" width="8.7109375" style="1" customWidth="1"/>
    <col min="8928" max="8928" width="78.140625" style="1" customWidth="1"/>
    <col min="8929" max="8930" width="0" style="1" hidden="1" customWidth="1"/>
    <col min="8931" max="8931" width="21.5703125" style="1" customWidth="1"/>
    <col min="8932" max="8932" width="16.42578125" style="1" customWidth="1"/>
    <col min="8933" max="9181" width="12.5703125" style="1"/>
    <col min="9182" max="9182" width="2.28515625" style="1" customWidth="1"/>
    <col min="9183" max="9183" width="8.7109375" style="1" customWidth="1"/>
    <col min="9184" max="9184" width="78.140625" style="1" customWidth="1"/>
    <col min="9185" max="9186" width="0" style="1" hidden="1" customWidth="1"/>
    <col min="9187" max="9187" width="21.5703125" style="1" customWidth="1"/>
    <col min="9188" max="9188" width="16.42578125" style="1" customWidth="1"/>
    <col min="9189" max="9437" width="12.5703125" style="1"/>
    <col min="9438" max="9438" width="2.28515625" style="1" customWidth="1"/>
    <col min="9439" max="9439" width="8.7109375" style="1" customWidth="1"/>
    <col min="9440" max="9440" width="78.140625" style="1" customWidth="1"/>
    <col min="9441" max="9442" width="0" style="1" hidden="1" customWidth="1"/>
    <col min="9443" max="9443" width="21.5703125" style="1" customWidth="1"/>
    <col min="9444" max="9444" width="16.42578125" style="1" customWidth="1"/>
    <col min="9445" max="9693" width="12.5703125" style="1"/>
    <col min="9694" max="9694" width="2.28515625" style="1" customWidth="1"/>
    <col min="9695" max="9695" width="8.7109375" style="1" customWidth="1"/>
    <col min="9696" max="9696" width="78.140625" style="1" customWidth="1"/>
    <col min="9697" max="9698" width="0" style="1" hidden="1" customWidth="1"/>
    <col min="9699" max="9699" width="21.5703125" style="1" customWidth="1"/>
    <col min="9700" max="9700" width="16.42578125" style="1" customWidth="1"/>
    <col min="9701" max="9949" width="12.5703125" style="1"/>
    <col min="9950" max="9950" width="2.28515625" style="1" customWidth="1"/>
    <col min="9951" max="9951" width="8.7109375" style="1" customWidth="1"/>
    <col min="9952" max="9952" width="78.140625" style="1" customWidth="1"/>
    <col min="9953" max="9954" width="0" style="1" hidden="1" customWidth="1"/>
    <col min="9955" max="9955" width="21.5703125" style="1" customWidth="1"/>
    <col min="9956" max="9956" width="16.42578125" style="1" customWidth="1"/>
    <col min="9957" max="10205" width="12.5703125" style="1"/>
    <col min="10206" max="10206" width="2.28515625" style="1" customWidth="1"/>
    <col min="10207" max="10207" width="8.7109375" style="1" customWidth="1"/>
    <col min="10208" max="10208" width="78.140625" style="1" customWidth="1"/>
    <col min="10209" max="10210" width="0" style="1" hidden="1" customWidth="1"/>
    <col min="10211" max="10211" width="21.5703125" style="1" customWidth="1"/>
    <col min="10212" max="10212" width="16.42578125" style="1" customWidth="1"/>
    <col min="10213" max="10461" width="12.5703125" style="1"/>
    <col min="10462" max="10462" width="2.28515625" style="1" customWidth="1"/>
    <col min="10463" max="10463" width="8.7109375" style="1" customWidth="1"/>
    <col min="10464" max="10464" width="78.140625" style="1" customWidth="1"/>
    <col min="10465" max="10466" width="0" style="1" hidden="1" customWidth="1"/>
    <col min="10467" max="10467" width="21.5703125" style="1" customWidth="1"/>
    <col min="10468" max="10468" width="16.42578125" style="1" customWidth="1"/>
    <col min="10469" max="10717" width="12.5703125" style="1"/>
    <col min="10718" max="10718" width="2.28515625" style="1" customWidth="1"/>
    <col min="10719" max="10719" width="8.7109375" style="1" customWidth="1"/>
    <col min="10720" max="10720" width="78.140625" style="1" customWidth="1"/>
    <col min="10721" max="10722" width="0" style="1" hidden="1" customWidth="1"/>
    <col min="10723" max="10723" width="21.5703125" style="1" customWidth="1"/>
    <col min="10724" max="10724" width="16.42578125" style="1" customWidth="1"/>
    <col min="10725" max="10973" width="12.5703125" style="1"/>
    <col min="10974" max="10974" width="2.28515625" style="1" customWidth="1"/>
    <col min="10975" max="10975" width="8.7109375" style="1" customWidth="1"/>
    <col min="10976" max="10976" width="78.140625" style="1" customWidth="1"/>
    <col min="10977" max="10978" width="0" style="1" hidden="1" customWidth="1"/>
    <col min="10979" max="10979" width="21.5703125" style="1" customWidth="1"/>
    <col min="10980" max="10980" width="16.42578125" style="1" customWidth="1"/>
    <col min="10981" max="11229" width="12.5703125" style="1"/>
    <col min="11230" max="11230" width="2.28515625" style="1" customWidth="1"/>
    <col min="11231" max="11231" width="8.7109375" style="1" customWidth="1"/>
    <col min="11232" max="11232" width="78.140625" style="1" customWidth="1"/>
    <col min="11233" max="11234" width="0" style="1" hidden="1" customWidth="1"/>
    <col min="11235" max="11235" width="21.5703125" style="1" customWidth="1"/>
    <col min="11236" max="11236" width="16.42578125" style="1" customWidth="1"/>
    <col min="11237" max="11485" width="12.5703125" style="1"/>
    <col min="11486" max="11486" width="2.28515625" style="1" customWidth="1"/>
    <col min="11487" max="11487" width="8.7109375" style="1" customWidth="1"/>
    <col min="11488" max="11488" width="78.140625" style="1" customWidth="1"/>
    <col min="11489" max="11490" width="0" style="1" hidden="1" customWidth="1"/>
    <col min="11491" max="11491" width="21.5703125" style="1" customWidth="1"/>
    <col min="11492" max="11492" width="16.42578125" style="1" customWidth="1"/>
    <col min="11493" max="11741" width="12.5703125" style="1"/>
    <col min="11742" max="11742" width="2.28515625" style="1" customWidth="1"/>
    <col min="11743" max="11743" width="8.7109375" style="1" customWidth="1"/>
    <col min="11744" max="11744" width="78.140625" style="1" customWidth="1"/>
    <col min="11745" max="11746" width="0" style="1" hidden="1" customWidth="1"/>
    <col min="11747" max="11747" width="21.5703125" style="1" customWidth="1"/>
    <col min="11748" max="11748" width="16.42578125" style="1" customWidth="1"/>
    <col min="11749" max="11997" width="12.5703125" style="1"/>
    <col min="11998" max="11998" width="2.28515625" style="1" customWidth="1"/>
    <col min="11999" max="11999" width="8.7109375" style="1" customWidth="1"/>
    <col min="12000" max="12000" width="78.140625" style="1" customWidth="1"/>
    <col min="12001" max="12002" width="0" style="1" hidden="1" customWidth="1"/>
    <col min="12003" max="12003" width="21.5703125" style="1" customWidth="1"/>
    <col min="12004" max="12004" width="16.42578125" style="1" customWidth="1"/>
    <col min="12005" max="12253" width="12.5703125" style="1"/>
    <col min="12254" max="12254" width="2.28515625" style="1" customWidth="1"/>
    <col min="12255" max="12255" width="8.7109375" style="1" customWidth="1"/>
    <col min="12256" max="12256" width="78.140625" style="1" customWidth="1"/>
    <col min="12257" max="12258" width="0" style="1" hidden="1" customWidth="1"/>
    <col min="12259" max="12259" width="21.5703125" style="1" customWidth="1"/>
    <col min="12260" max="12260" width="16.42578125" style="1" customWidth="1"/>
    <col min="12261" max="12509" width="12.5703125" style="1"/>
    <col min="12510" max="12510" width="2.28515625" style="1" customWidth="1"/>
    <col min="12511" max="12511" width="8.7109375" style="1" customWidth="1"/>
    <col min="12512" max="12512" width="78.140625" style="1" customWidth="1"/>
    <col min="12513" max="12514" width="0" style="1" hidden="1" customWidth="1"/>
    <col min="12515" max="12515" width="21.5703125" style="1" customWidth="1"/>
    <col min="12516" max="12516" width="16.42578125" style="1" customWidth="1"/>
    <col min="12517" max="12765" width="12.5703125" style="1"/>
    <col min="12766" max="12766" width="2.28515625" style="1" customWidth="1"/>
    <col min="12767" max="12767" width="8.7109375" style="1" customWidth="1"/>
    <col min="12768" max="12768" width="78.140625" style="1" customWidth="1"/>
    <col min="12769" max="12770" width="0" style="1" hidden="1" customWidth="1"/>
    <col min="12771" max="12771" width="21.5703125" style="1" customWidth="1"/>
    <col min="12772" max="12772" width="16.42578125" style="1" customWidth="1"/>
    <col min="12773" max="13021" width="12.5703125" style="1"/>
    <col min="13022" max="13022" width="2.28515625" style="1" customWidth="1"/>
    <col min="13023" max="13023" width="8.7109375" style="1" customWidth="1"/>
    <col min="13024" max="13024" width="78.140625" style="1" customWidth="1"/>
    <col min="13025" max="13026" width="0" style="1" hidden="1" customWidth="1"/>
    <col min="13027" max="13027" width="21.5703125" style="1" customWidth="1"/>
    <col min="13028" max="13028" width="16.42578125" style="1" customWidth="1"/>
    <col min="13029" max="13277" width="12.5703125" style="1"/>
    <col min="13278" max="13278" width="2.28515625" style="1" customWidth="1"/>
    <col min="13279" max="13279" width="8.7109375" style="1" customWidth="1"/>
    <col min="13280" max="13280" width="78.140625" style="1" customWidth="1"/>
    <col min="13281" max="13282" width="0" style="1" hidden="1" customWidth="1"/>
    <col min="13283" max="13283" width="21.5703125" style="1" customWidth="1"/>
    <col min="13284" max="13284" width="16.42578125" style="1" customWidth="1"/>
    <col min="13285" max="13533" width="12.5703125" style="1"/>
    <col min="13534" max="13534" width="2.28515625" style="1" customWidth="1"/>
    <col min="13535" max="13535" width="8.7109375" style="1" customWidth="1"/>
    <col min="13536" max="13536" width="78.140625" style="1" customWidth="1"/>
    <col min="13537" max="13538" width="0" style="1" hidden="1" customWidth="1"/>
    <col min="13539" max="13539" width="21.5703125" style="1" customWidth="1"/>
    <col min="13540" max="13540" width="16.42578125" style="1" customWidth="1"/>
    <col min="13541" max="13789" width="12.5703125" style="1"/>
    <col min="13790" max="13790" width="2.28515625" style="1" customWidth="1"/>
    <col min="13791" max="13791" width="8.7109375" style="1" customWidth="1"/>
    <col min="13792" max="13792" width="78.140625" style="1" customWidth="1"/>
    <col min="13793" max="13794" width="0" style="1" hidden="1" customWidth="1"/>
    <col min="13795" max="13795" width="21.5703125" style="1" customWidth="1"/>
    <col min="13796" max="13796" width="16.42578125" style="1" customWidth="1"/>
    <col min="13797" max="14045" width="12.5703125" style="1"/>
    <col min="14046" max="14046" width="2.28515625" style="1" customWidth="1"/>
    <col min="14047" max="14047" width="8.7109375" style="1" customWidth="1"/>
    <col min="14048" max="14048" width="78.140625" style="1" customWidth="1"/>
    <col min="14049" max="14050" width="0" style="1" hidden="1" customWidth="1"/>
    <col min="14051" max="14051" width="21.5703125" style="1" customWidth="1"/>
    <col min="14052" max="14052" width="16.42578125" style="1" customWidth="1"/>
    <col min="14053" max="14301" width="12.5703125" style="1"/>
    <col min="14302" max="14302" width="2.28515625" style="1" customWidth="1"/>
    <col min="14303" max="14303" width="8.7109375" style="1" customWidth="1"/>
    <col min="14304" max="14304" width="78.140625" style="1" customWidth="1"/>
    <col min="14305" max="14306" width="0" style="1" hidden="1" customWidth="1"/>
    <col min="14307" max="14307" width="21.5703125" style="1" customWidth="1"/>
    <col min="14308" max="14308" width="16.42578125" style="1" customWidth="1"/>
    <col min="14309" max="14557" width="12.5703125" style="1"/>
    <col min="14558" max="14558" width="2.28515625" style="1" customWidth="1"/>
    <col min="14559" max="14559" width="8.7109375" style="1" customWidth="1"/>
    <col min="14560" max="14560" width="78.140625" style="1" customWidth="1"/>
    <col min="14561" max="14562" width="0" style="1" hidden="1" customWidth="1"/>
    <col min="14563" max="14563" width="21.5703125" style="1" customWidth="1"/>
    <col min="14564" max="14564" width="16.42578125" style="1" customWidth="1"/>
    <col min="14565" max="14813" width="12.5703125" style="1"/>
    <col min="14814" max="14814" width="2.28515625" style="1" customWidth="1"/>
    <col min="14815" max="14815" width="8.7109375" style="1" customWidth="1"/>
    <col min="14816" max="14816" width="78.140625" style="1" customWidth="1"/>
    <col min="14817" max="14818" width="0" style="1" hidden="1" customWidth="1"/>
    <col min="14819" max="14819" width="21.5703125" style="1" customWidth="1"/>
    <col min="14820" max="14820" width="16.42578125" style="1" customWidth="1"/>
    <col min="14821" max="15069" width="12.5703125" style="1"/>
    <col min="15070" max="15070" width="2.28515625" style="1" customWidth="1"/>
    <col min="15071" max="15071" width="8.7109375" style="1" customWidth="1"/>
    <col min="15072" max="15072" width="78.140625" style="1" customWidth="1"/>
    <col min="15073" max="15074" width="0" style="1" hidden="1" customWidth="1"/>
    <col min="15075" max="15075" width="21.5703125" style="1" customWidth="1"/>
    <col min="15076" max="15076" width="16.42578125" style="1" customWidth="1"/>
    <col min="15077" max="15325" width="12.5703125" style="1"/>
    <col min="15326" max="15326" width="2.28515625" style="1" customWidth="1"/>
    <col min="15327" max="15327" width="8.7109375" style="1" customWidth="1"/>
    <col min="15328" max="15328" width="78.140625" style="1" customWidth="1"/>
    <col min="15329" max="15330" width="0" style="1" hidden="1" customWidth="1"/>
    <col min="15331" max="15331" width="21.5703125" style="1" customWidth="1"/>
    <col min="15332" max="15332" width="16.42578125" style="1" customWidth="1"/>
    <col min="15333" max="15581" width="12.5703125" style="1"/>
    <col min="15582" max="15582" width="2.28515625" style="1" customWidth="1"/>
    <col min="15583" max="15583" width="8.7109375" style="1" customWidth="1"/>
    <col min="15584" max="15584" width="78.140625" style="1" customWidth="1"/>
    <col min="15585" max="15586" width="0" style="1" hidden="1" customWidth="1"/>
    <col min="15587" max="15587" width="21.5703125" style="1" customWidth="1"/>
    <col min="15588" max="15588" width="16.42578125" style="1" customWidth="1"/>
    <col min="15589" max="15837" width="12.5703125" style="1"/>
    <col min="15838" max="15838" width="2.28515625" style="1" customWidth="1"/>
    <col min="15839" max="15839" width="8.7109375" style="1" customWidth="1"/>
    <col min="15840" max="15840" width="78.140625" style="1" customWidth="1"/>
    <col min="15841" max="15842" width="0" style="1" hidden="1" customWidth="1"/>
    <col min="15843" max="15843" width="21.5703125" style="1" customWidth="1"/>
    <col min="15844" max="15844" width="16.42578125" style="1" customWidth="1"/>
    <col min="15845" max="16093" width="12.5703125" style="1"/>
    <col min="16094" max="16094" width="2.28515625" style="1" customWidth="1"/>
    <col min="16095" max="16095" width="8.7109375" style="1" customWidth="1"/>
    <col min="16096" max="16096" width="78.140625" style="1" customWidth="1"/>
    <col min="16097" max="16098" width="0" style="1" hidden="1" customWidth="1"/>
    <col min="16099" max="16099" width="21.5703125" style="1" customWidth="1"/>
    <col min="16100" max="16100" width="16.42578125" style="1" customWidth="1"/>
    <col min="16101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118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139</v>
      </c>
    </row>
    <row r="5" spans="1:4" ht="15.75" x14ac:dyDescent="0.25">
      <c r="A5" s="3" t="s">
        <v>3</v>
      </c>
      <c r="B5" s="4"/>
      <c r="C5" s="4"/>
      <c r="D5" s="20">
        <f>SUM(D6:D14)</f>
        <v>2423839040</v>
      </c>
    </row>
    <row r="6" spans="1:4" x14ac:dyDescent="0.25">
      <c r="A6" s="5"/>
      <c r="B6" s="6">
        <v>511</v>
      </c>
      <c r="C6" s="7" t="s">
        <v>4</v>
      </c>
      <c r="D6" s="21">
        <v>3040173</v>
      </c>
    </row>
    <row r="7" spans="1:4" x14ac:dyDescent="0.25">
      <c r="A7" s="5"/>
      <c r="B7" s="6">
        <v>512</v>
      </c>
      <c r="C7" s="7" t="s">
        <v>5</v>
      </c>
      <c r="D7" s="21">
        <v>23877585</v>
      </c>
    </row>
    <row r="8" spans="1:4" x14ac:dyDescent="0.25">
      <c r="A8" s="5"/>
      <c r="B8" s="6">
        <v>513</v>
      </c>
      <c r="C8" s="7" t="s">
        <v>6</v>
      </c>
      <c r="D8" s="21">
        <v>413783538</v>
      </c>
    </row>
    <row r="9" spans="1:4" x14ac:dyDescent="0.25">
      <c r="A9" s="5"/>
      <c r="B9" s="6">
        <v>514</v>
      </c>
      <c r="C9" s="7" t="s">
        <v>7</v>
      </c>
      <c r="D9" s="21">
        <v>19299405</v>
      </c>
    </row>
    <row r="10" spans="1:4" x14ac:dyDescent="0.25">
      <c r="A10" s="5"/>
      <c r="B10" s="6">
        <v>515</v>
      </c>
      <c r="C10" s="7" t="s">
        <v>8</v>
      </c>
      <c r="D10" s="21">
        <v>31619405</v>
      </c>
    </row>
    <row r="11" spans="1:4" x14ac:dyDescent="0.25">
      <c r="A11" s="5"/>
      <c r="B11" s="6">
        <v>516</v>
      </c>
      <c r="C11" s="7" t="s">
        <v>9</v>
      </c>
      <c r="D11" s="21">
        <v>2081021</v>
      </c>
    </row>
    <row r="12" spans="1:4" x14ac:dyDescent="0.25">
      <c r="A12" s="5"/>
      <c r="B12" s="6">
        <v>517</v>
      </c>
      <c r="C12" s="7" t="s">
        <v>10</v>
      </c>
      <c r="D12" s="21">
        <v>1458486873</v>
      </c>
    </row>
    <row r="13" spans="1:4" x14ac:dyDescent="0.25">
      <c r="A13" s="5"/>
      <c r="B13" s="6">
        <v>518</v>
      </c>
      <c r="C13" s="7" t="s">
        <v>11</v>
      </c>
      <c r="D13" s="21">
        <v>150456221</v>
      </c>
    </row>
    <row r="14" spans="1:4" x14ac:dyDescent="0.25">
      <c r="A14" s="5"/>
      <c r="B14" s="6">
        <v>519</v>
      </c>
      <c r="C14" s="7" t="s">
        <v>119</v>
      </c>
      <c r="D14" s="21">
        <v>321194819</v>
      </c>
    </row>
    <row r="15" spans="1:4" ht="15.75" x14ac:dyDescent="0.25">
      <c r="A15" s="8" t="s">
        <v>13</v>
      </c>
      <c r="B15" s="9"/>
      <c r="C15" s="10"/>
      <c r="D15" s="22">
        <f>SUM(D16:D21)</f>
        <v>669316362</v>
      </c>
    </row>
    <row r="16" spans="1:4" x14ac:dyDescent="0.25">
      <c r="A16" s="5"/>
      <c r="B16" s="6">
        <v>521</v>
      </c>
      <c r="C16" s="7" t="s">
        <v>14</v>
      </c>
      <c r="D16" s="21">
        <v>1337989</v>
      </c>
    </row>
    <row r="17" spans="1:4" x14ac:dyDescent="0.25">
      <c r="A17" s="5"/>
      <c r="B17" s="6">
        <v>522</v>
      </c>
      <c r="C17" s="7" t="s">
        <v>15</v>
      </c>
      <c r="D17" s="21">
        <v>599662164</v>
      </c>
    </row>
    <row r="18" spans="1:4" x14ac:dyDescent="0.25">
      <c r="A18" s="5"/>
      <c r="B18" s="6">
        <v>524</v>
      </c>
      <c r="C18" s="7" t="s">
        <v>16</v>
      </c>
      <c r="D18" s="21">
        <v>5616794</v>
      </c>
    </row>
    <row r="19" spans="1:4" x14ac:dyDescent="0.25">
      <c r="A19" s="5"/>
      <c r="B19" s="6">
        <v>525</v>
      </c>
      <c r="C19" s="7" t="s">
        <v>120</v>
      </c>
      <c r="D19" s="21">
        <v>3099116</v>
      </c>
    </row>
    <row r="20" spans="1:4" x14ac:dyDescent="0.25">
      <c r="A20" s="5"/>
      <c r="B20" s="6">
        <v>526</v>
      </c>
      <c r="C20" s="7" t="s">
        <v>18</v>
      </c>
      <c r="D20" s="21">
        <v>27238575</v>
      </c>
    </row>
    <row r="21" spans="1:4" x14ac:dyDescent="0.25">
      <c r="A21" s="5"/>
      <c r="B21" s="6">
        <v>529</v>
      </c>
      <c r="C21" s="7" t="s">
        <v>19</v>
      </c>
      <c r="D21" s="21">
        <v>32361724</v>
      </c>
    </row>
    <row r="22" spans="1:4" ht="15.75" x14ac:dyDescent="0.25">
      <c r="A22" s="8" t="s">
        <v>20</v>
      </c>
      <c r="B22" s="9"/>
      <c r="C22" s="10"/>
      <c r="D22" s="22">
        <f>SUM(D23:D31)</f>
        <v>5014196323</v>
      </c>
    </row>
    <row r="23" spans="1:4" x14ac:dyDescent="0.25">
      <c r="A23" s="5"/>
      <c r="B23" s="6">
        <v>531</v>
      </c>
      <c r="C23" s="7" t="s">
        <v>21</v>
      </c>
      <c r="D23" s="21">
        <v>1440685222</v>
      </c>
    </row>
    <row r="24" spans="1:4" x14ac:dyDescent="0.25">
      <c r="A24" s="5"/>
      <c r="B24" s="6">
        <v>532</v>
      </c>
      <c r="C24" s="7" t="s">
        <v>22</v>
      </c>
      <c r="D24" s="21">
        <v>65448485</v>
      </c>
    </row>
    <row r="25" spans="1:4" x14ac:dyDescent="0.25">
      <c r="A25" s="5"/>
      <c r="B25" s="6">
        <v>533</v>
      </c>
      <c r="C25" s="7" t="s">
        <v>23</v>
      </c>
      <c r="D25" s="21">
        <v>303350236</v>
      </c>
    </row>
    <row r="26" spans="1:4" x14ac:dyDescent="0.25">
      <c r="A26" s="5"/>
      <c r="B26" s="6">
        <v>534</v>
      </c>
      <c r="C26" s="7" t="s">
        <v>121</v>
      </c>
      <c r="D26" s="21">
        <v>66852601</v>
      </c>
    </row>
    <row r="27" spans="1:4" x14ac:dyDescent="0.25">
      <c r="A27" s="5"/>
      <c r="B27" s="6">
        <v>535</v>
      </c>
      <c r="C27" s="7" t="s">
        <v>25</v>
      </c>
      <c r="D27" s="21">
        <v>68142517</v>
      </c>
    </row>
    <row r="28" spans="1:4" x14ac:dyDescent="0.25">
      <c r="A28" s="5"/>
      <c r="B28" s="6">
        <v>536</v>
      </c>
      <c r="C28" s="7" t="s">
        <v>122</v>
      </c>
      <c r="D28" s="21">
        <v>555629344</v>
      </c>
    </row>
    <row r="29" spans="1:4" x14ac:dyDescent="0.25">
      <c r="A29" s="5"/>
      <c r="B29" s="6">
        <v>537</v>
      </c>
      <c r="C29" s="7" t="s">
        <v>123</v>
      </c>
      <c r="D29" s="21">
        <v>339482681</v>
      </c>
    </row>
    <row r="30" spans="1:4" x14ac:dyDescent="0.25">
      <c r="A30" s="5"/>
      <c r="B30" s="6">
        <v>538</v>
      </c>
      <c r="C30" s="7" t="s">
        <v>124</v>
      </c>
      <c r="D30" s="21">
        <v>1461949809</v>
      </c>
    </row>
    <row r="31" spans="1:4" x14ac:dyDescent="0.25">
      <c r="A31" s="5"/>
      <c r="B31" s="6">
        <v>539</v>
      </c>
      <c r="C31" s="7" t="s">
        <v>29</v>
      </c>
      <c r="D31" s="21">
        <v>712655428</v>
      </c>
    </row>
    <row r="32" spans="1:4" ht="15.75" x14ac:dyDescent="0.25">
      <c r="A32" s="8" t="s">
        <v>30</v>
      </c>
      <c r="B32" s="9"/>
      <c r="C32" s="10"/>
      <c r="D32" s="22">
        <f>SUM(D33:D38)</f>
        <v>2339152138</v>
      </c>
    </row>
    <row r="33" spans="1:4" x14ac:dyDescent="0.25">
      <c r="A33" s="5"/>
      <c r="B33" s="6">
        <v>541</v>
      </c>
      <c r="C33" s="7" t="s">
        <v>125</v>
      </c>
      <c r="D33" s="21">
        <v>436919856</v>
      </c>
    </row>
    <row r="34" spans="1:4" x14ac:dyDescent="0.25">
      <c r="A34" s="5"/>
      <c r="B34" s="6">
        <v>542</v>
      </c>
      <c r="C34" s="7" t="s">
        <v>32</v>
      </c>
      <c r="D34" s="21">
        <v>1075255920</v>
      </c>
    </row>
    <row r="35" spans="1:4" x14ac:dyDescent="0.25">
      <c r="A35" s="5"/>
      <c r="B35" s="6">
        <v>543</v>
      </c>
      <c r="C35" s="7" t="s">
        <v>126</v>
      </c>
      <c r="D35" s="21">
        <v>151678959</v>
      </c>
    </row>
    <row r="36" spans="1:4" x14ac:dyDescent="0.25">
      <c r="A36" s="5"/>
      <c r="B36" s="6">
        <v>544</v>
      </c>
      <c r="C36" s="7" t="s">
        <v>127</v>
      </c>
      <c r="D36" s="21">
        <v>522355779</v>
      </c>
    </row>
    <row r="37" spans="1:4" x14ac:dyDescent="0.25">
      <c r="A37" s="5"/>
      <c r="B37" s="6">
        <v>545</v>
      </c>
      <c r="C37" s="7" t="s">
        <v>35</v>
      </c>
      <c r="D37" s="21">
        <v>36955983</v>
      </c>
    </row>
    <row r="38" spans="1:4" x14ac:dyDescent="0.25">
      <c r="A38" s="5"/>
      <c r="B38" s="6">
        <v>549</v>
      </c>
      <c r="C38" s="7" t="s">
        <v>128</v>
      </c>
      <c r="D38" s="21">
        <v>115985641</v>
      </c>
    </row>
    <row r="39" spans="1:4" ht="15.75" x14ac:dyDescent="0.25">
      <c r="A39" s="8" t="s">
        <v>37</v>
      </c>
      <c r="B39" s="9"/>
      <c r="C39" s="10"/>
      <c r="D39" s="22">
        <f>SUM(D40:D43)</f>
        <v>111171412</v>
      </c>
    </row>
    <row r="40" spans="1:4" x14ac:dyDescent="0.25">
      <c r="A40" s="5"/>
      <c r="B40" s="6">
        <v>551</v>
      </c>
      <c r="C40" s="7" t="s">
        <v>129</v>
      </c>
      <c r="D40" s="21">
        <v>9317825</v>
      </c>
    </row>
    <row r="41" spans="1:4" x14ac:dyDescent="0.25">
      <c r="A41" s="5"/>
      <c r="B41" s="6">
        <v>552</v>
      </c>
      <c r="C41" s="7" t="s">
        <v>39</v>
      </c>
      <c r="D41" s="21">
        <v>68713174</v>
      </c>
    </row>
    <row r="42" spans="1:4" x14ac:dyDescent="0.25">
      <c r="A42" s="5"/>
      <c r="B42" s="6">
        <v>554</v>
      </c>
      <c r="C42" s="7" t="s">
        <v>40</v>
      </c>
      <c r="D42" s="21">
        <v>14953664</v>
      </c>
    </row>
    <row r="43" spans="1:4" x14ac:dyDescent="0.25">
      <c r="A43" s="5"/>
      <c r="B43" s="6">
        <v>559</v>
      </c>
      <c r="C43" s="7" t="s">
        <v>41</v>
      </c>
      <c r="D43" s="21">
        <v>18186749</v>
      </c>
    </row>
    <row r="44" spans="1:4" ht="15.75" x14ac:dyDescent="0.25">
      <c r="A44" s="8" t="s">
        <v>42</v>
      </c>
      <c r="B44" s="9"/>
      <c r="C44" s="10"/>
      <c r="D44" s="22">
        <f>SUM(D45:D48)</f>
        <v>8850565738</v>
      </c>
    </row>
    <row r="45" spans="1:4" x14ac:dyDescent="0.25">
      <c r="A45" s="5"/>
      <c r="B45" s="6">
        <v>561</v>
      </c>
      <c r="C45" s="7" t="s">
        <v>130</v>
      </c>
      <c r="D45" s="21">
        <v>8022487239</v>
      </c>
    </row>
    <row r="46" spans="1:4" x14ac:dyDescent="0.25">
      <c r="A46" s="5"/>
      <c r="B46" s="6">
        <v>562</v>
      </c>
      <c r="C46" s="7" t="s">
        <v>131</v>
      </c>
      <c r="D46" s="21">
        <v>384839558</v>
      </c>
    </row>
    <row r="47" spans="1:4" x14ac:dyDescent="0.25">
      <c r="A47" s="5"/>
      <c r="B47" s="6">
        <v>564</v>
      </c>
      <c r="C47" s="7" t="s">
        <v>132</v>
      </c>
      <c r="D47" s="21">
        <v>2521280</v>
      </c>
    </row>
    <row r="48" spans="1:4" x14ac:dyDescent="0.25">
      <c r="A48" s="5"/>
      <c r="B48" s="6">
        <v>569</v>
      </c>
      <c r="C48" s="7" t="s">
        <v>47</v>
      </c>
      <c r="D48" s="21">
        <v>440717661</v>
      </c>
    </row>
    <row r="49" spans="1:4" ht="15.75" x14ac:dyDescent="0.25">
      <c r="A49" s="8" t="s">
        <v>48</v>
      </c>
      <c r="B49" s="9"/>
      <c r="C49" s="10"/>
      <c r="D49" s="22">
        <f>SUM(D50:D56)</f>
        <v>341331372</v>
      </c>
    </row>
    <row r="50" spans="1:4" x14ac:dyDescent="0.25">
      <c r="A50" s="5"/>
      <c r="B50" s="6">
        <v>571</v>
      </c>
      <c r="C50" s="7" t="s">
        <v>49</v>
      </c>
      <c r="D50" s="21">
        <v>67433231</v>
      </c>
    </row>
    <row r="51" spans="1:4" x14ac:dyDescent="0.25">
      <c r="A51" s="5"/>
      <c r="B51" s="6">
        <v>572</v>
      </c>
      <c r="C51" s="7" t="s">
        <v>133</v>
      </c>
      <c r="D51" s="21">
        <v>161127144</v>
      </c>
    </row>
    <row r="52" spans="1:4" x14ac:dyDescent="0.25">
      <c r="A52" s="5"/>
      <c r="B52" s="6">
        <v>573</v>
      </c>
      <c r="C52" s="7" t="s">
        <v>51</v>
      </c>
      <c r="D52" s="21">
        <v>18531037</v>
      </c>
    </row>
    <row r="53" spans="1:4" x14ac:dyDescent="0.25">
      <c r="A53" s="5"/>
      <c r="B53" s="6">
        <v>574</v>
      </c>
      <c r="C53" s="7" t="s">
        <v>52</v>
      </c>
      <c r="D53" s="21">
        <v>3059282</v>
      </c>
    </row>
    <row r="54" spans="1:4" x14ac:dyDescent="0.25">
      <c r="A54" s="5"/>
      <c r="B54" s="6">
        <v>575</v>
      </c>
      <c r="C54" s="7" t="s">
        <v>134</v>
      </c>
      <c r="D54" s="21">
        <v>59762385</v>
      </c>
    </row>
    <row r="55" spans="1:4" x14ac:dyDescent="0.25">
      <c r="A55" s="5"/>
      <c r="B55" s="6">
        <v>578</v>
      </c>
      <c r="C55" s="7" t="s">
        <v>112</v>
      </c>
      <c r="D55" s="21">
        <v>465340</v>
      </c>
    </row>
    <row r="56" spans="1:4" x14ac:dyDescent="0.25">
      <c r="A56" s="5"/>
      <c r="B56" s="6">
        <v>579</v>
      </c>
      <c r="C56" s="7" t="s">
        <v>54</v>
      </c>
      <c r="D56" s="21">
        <v>30952953</v>
      </c>
    </row>
    <row r="57" spans="1:4" ht="15.75" x14ac:dyDescent="0.25">
      <c r="A57" s="8" t="s">
        <v>55</v>
      </c>
      <c r="B57" s="9"/>
      <c r="C57" s="10"/>
      <c r="D57" s="22">
        <f>SUM(D58:D64)</f>
        <v>590455696</v>
      </c>
    </row>
    <row r="58" spans="1:4" x14ac:dyDescent="0.25">
      <c r="A58" s="5"/>
      <c r="B58" s="6">
        <v>581</v>
      </c>
      <c r="C58" s="7" t="s">
        <v>135</v>
      </c>
      <c r="D58" s="21">
        <v>263133983</v>
      </c>
    </row>
    <row r="59" spans="1:4" x14ac:dyDescent="0.25">
      <c r="A59" s="5"/>
      <c r="B59" s="6">
        <v>584</v>
      </c>
      <c r="C59" s="7" t="s">
        <v>136</v>
      </c>
      <c r="D59" s="21">
        <v>22520892</v>
      </c>
    </row>
    <row r="60" spans="1:4" x14ac:dyDescent="0.25">
      <c r="A60" s="5"/>
      <c r="B60" s="6">
        <v>585</v>
      </c>
      <c r="C60" s="7" t="s">
        <v>58</v>
      </c>
      <c r="D60" s="21">
        <v>58182705</v>
      </c>
    </row>
    <row r="61" spans="1:4" x14ac:dyDescent="0.25">
      <c r="A61" s="5"/>
      <c r="B61" s="6">
        <v>590</v>
      </c>
      <c r="C61" s="7" t="s">
        <v>137</v>
      </c>
      <c r="D61" s="21">
        <v>160845878</v>
      </c>
    </row>
    <row r="62" spans="1:4" x14ac:dyDescent="0.25">
      <c r="A62" s="5"/>
      <c r="B62" s="6">
        <v>591</v>
      </c>
      <c r="C62" s="7" t="s">
        <v>138</v>
      </c>
      <c r="D62" s="21">
        <v>51880643</v>
      </c>
    </row>
    <row r="63" spans="1:4" x14ac:dyDescent="0.25">
      <c r="A63" s="5"/>
      <c r="B63" s="6">
        <v>592</v>
      </c>
      <c r="C63" s="7" t="s">
        <v>62</v>
      </c>
      <c r="D63" s="21">
        <v>260940</v>
      </c>
    </row>
    <row r="64" spans="1:4" ht="15.75" thickBot="1" x14ac:dyDescent="0.3">
      <c r="A64" s="5"/>
      <c r="B64" s="6">
        <v>593</v>
      </c>
      <c r="C64" s="7" t="s">
        <v>63</v>
      </c>
      <c r="D64" s="21">
        <v>33630655</v>
      </c>
    </row>
    <row r="65" spans="1:4" ht="16.5" thickBot="1" x14ac:dyDescent="0.3">
      <c r="A65" s="12" t="s">
        <v>64</v>
      </c>
      <c r="B65" s="13"/>
      <c r="C65" s="14"/>
      <c r="D65" s="23">
        <f>SUM(D5,D15,D22,D32,D39,D44,D49,D57)</f>
        <v>20340028081</v>
      </c>
    </row>
    <row r="66" spans="1:4" x14ac:dyDescent="0.25">
      <c r="A66" s="11"/>
      <c r="B66" s="15"/>
      <c r="C66" s="15"/>
      <c r="D66" s="16"/>
    </row>
    <row r="67" spans="1:4" ht="30" customHeight="1" x14ac:dyDescent="0.25">
      <c r="A67" s="36" t="s">
        <v>145</v>
      </c>
      <c r="B67" s="37"/>
      <c r="C67" s="37"/>
      <c r="D67" s="38"/>
    </row>
    <row r="68" spans="1:4" x14ac:dyDescent="0.25">
      <c r="A68" s="11"/>
      <c r="B68" s="15"/>
      <c r="C68" s="15"/>
      <c r="D68" s="16"/>
    </row>
    <row r="69" spans="1:4" ht="15.75" thickBot="1" x14ac:dyDescent="0.3">
      <c r="A69" s="39" t="s">
        <v>65</v>
      </c>
      <c r="B69" s="40"/>
      <c r="C69" s="40"/>
      <c r="D69" s="41"/>
    </row>
  </sheetData>
  <mergeCells count="5">
    <mergeCell ref="A1:D1"/>
    <mergeCell ref="A2:D2"/>
    <mergeCell ref="A3:C4"/>
    <mergeCell ref="A67:D67"/>
    <mergeCell ref="A69:D69"/>
  </mergeCells>
  <printOptions horizontalCentered="1"/>
  <pageMargins left="0.5" right="0.5" top="0.5" bottom="0.5" header="0.3" footer="0.3"/>
  <pageSetup scale="98" fitToHeight="0" orientation="portrait" verticalDpi="0" r:id="rId1"/>
  <headerFooter>
    <oddHeader>&amp;COffice of Economic and Demographic Research</oddHeader>
    <oddFooter>&amp;LFY 2020-21 Expenditures&amp;RPage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70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21" width="12.5703125" style="1"/>
    <col min="222" max="222" width="2.28515625" style="1" customWidth="1"/>
    <col min="223" max="223" width="8.7109375" style="1" customWidth="1"/>
    <col min="224" max="224" width="78.140625" style="1" customWidth="1"/>
    <col min="225" max="226" width="0" style="1" hidden="1" customWidth="1"/>
    <col min="227" max="227" width="21.5703125" style="1" customWidth="1"/>
    <col min="228" max="228" width="16.42578125" style="1" customWidth="1"/>
    <col min="229" max="477" width="12.5703125" style="1"/>
    <col min="478" max="478" width="2.28515625" style="1" customWidth="1"/>
    <col min="479" max="479" width="8.7109375" style="1" customWidth="1"/>
    <col min="480" max="480" width="78.140625" style="1" customWidth="1"/>
    <col min="481" max="482" width="0" style="1" hidden="1" customWidth="1"/>
    <col min="483" max="483" width="21.5703125" style="1" customWidth="1"/>
    <col min="484" max="484" width="16.42578125" style="1" customWidth="1"/>
    <col min="485" max="733" width="12.5703125" style="1"/>
    <col min="734" max="734" width="2.28515625" style="1" customWidth="1"/>
    <col min="735" max="735" width="8.7109375" style="1" customWidth="1"/>
    <col min="736" max="736" width="78.140625" style="1" customWidth="1"/>
    <col min="737" max="738" width="0" style="1" hidden="1" customWidth="1"/>
    <col min="739" max="739" width="21.5703125" style="1" customWidth="1"/>
    <col min="740" max="740" width="16.42578125" style="1" customWidth="1"/>
    <col min="741" max="989" width="12.5703125" style="1"/>
    <col min="990" max="990" width="2.28515625" style="1" customWidth="1"/>
    <col min="991" max="991" width="8.7109375" style="1" customWidth="1"/>
    <col min="992" max="992" width="78.140625" style="1" customWidth="1"/>
    <col min="993" max="994" width="0" style="1" hidden="1" customWidth="1"/>
    <col min="995" max="995" width="21.5703125" style="1" customWidth="1"/>
    <col min="996" max="996" width="16.42578125" style="1" customWidth="1"/>
    <col min="997" max="1245" width="12.5703125" style="1"/>
    <col min="1246" max="1246" width="2.28515625" style="1" customWidth="1"/>
    <col min="1247" max="1247" width="8.7109375" style="1" customWidth="1"/>
    <col min="1248" max="1248" width="78.140625" style="1" customWidth="1"/>
    <col min="1249" max="1250" width="0" style="1" hidden="1" customWidth="1"/>
    <col min="1251" max="1251" width="21.5703125" style="1" customWidth="1"/>
    <col min="1252" max="1252" width="16.42578125" style="1" customWidth="1"/>
    <col min="1253" max="1501" width="12.5703125" style="1"/>
    <col min="1502" max="1502" width="2.28515625" style="1" customWidth="1"/>
    <col min="1503" max="1503" width="8.7109375" style="1" customWidth="1"/>
    <col min="1504" max="1504" width="78.140625" style="1" customWidth="1"/>
    <col min="1505" max="1506" width="0" style="1" hidden="1" customWidth="1"/>
    <col min="1507" max="1507" width="21.5703125" style="1" customWidth="1"/>
    <col min="1508" max="1508" width="16.42578125" style="1" customWidth="1"/>
    <col min="1509" max="1757" width="12.5703125" style="1"/>
    <col min="1758" max="1758" width="2.28515625" style="1" customWidth="1"/>
    <col min="1759" max="1759" width="8.7109375" style="1" customWidth="1"/>
    <col min="1760" max="1760" width="78.140625" style="1" customWidth="1"/>
    <col min="1761" max="1762" width="0" style="1" hidden="1" customWidth="1"/>
    <col min="1763" max="1763" width="21.5703125" style="1" customWidth="1"/>
    <col min="1764" max="1764" width="16.42578125" style="1" customWidth="1"/>
    <col min="1765" max="2013" width="12.5703125" style="1"/>
    <col min="2014" max="2014" width="2.28515625" style="1" customWidth="1"/>
    <col min="2015" max="2015" width="8.7109375" style="1" customWidth="1"/>
    <col min="2016" max="2016" width="78.140625" style="1" customWidth="1"/>
    <col min="2017" max="2018" width="0" style="1" hidden="1" customWidth="1"/>
    <col min="2019" max="2019" width="21.5703125" style="1" customWidth="1"/>
    <col min="2020" max="2020" width="16.42578125" style="1" customWidth="1"/>
    <col min="2021" max="2269" width="12.5703125" style="1"/>
    <col min="2270" max="2270" width="2.28515625" style="1" customWidth="1"/>
    <col min="2271" max="2271" width="8.7109375" style="1" customWidth="1"/>
    <col min="2272" max="2272" width="78.140625" style="1" customWidth="1"/>
    <col min="2273" max="2274" width="0" style="1" hidden="1" customWidth="1"/>
    <col min="2275" max="2275" width="21.5703125" style="1" customWidth="1"/>
    <col min="2276" max="2276" width="16.42578125" style="1" customWidth="1"/>
    <col min="2277" max="2525" width="12.5703125" style="1"/>
    <col min="2526" max="2526" width="2.28515625" style="1" customWidth="1"/>
    <col min="2527" max="2527" width="8.7109375" style="1" customWidth="1"/>
    <col min="2528" max="2528" width="78.140625" style="1" customWidth="1"/>
    <col min="2529" max="2530" width="0" style="1" hidden="1" customWidth="1"/>
    <col min="2531" max="2531" width="21.5703125" style="1" customWidth="1"/>
    <col min="2532" max="2532" width="16.42578125" style="1" customWidth="1"/>
    <col min="2533" max="2781" width="12.5703125" style="1"/>
    <col min="2782" max="2782" width="2.28515625" style="1" customWidth="1"/>
    <col min="2783" max="2783" width="8.7109375" style="1" customWidth="1"/>
    <col min="2784" max="2784" width="78.140625" style="1" customWidth="1"/>
    <col min="2785" max="2786" width="0" style="1" hidden="1" customWidth="1"/>
    <col min="2787" max="2787" width="21.5703125" style="1" customWidth="1"/>
    <col min="2788" max="2788" width="16.42578125" style="1" customWidth="1"/>
    <col min="2789" max="3037" width="12.5703125" style="1"/>
    <col min="3038" max="3038" width="2.28515625" style="1" customWidth="1"/>
    <col min="3039" max="3039" width="8.7109375" style="1" customWidth="1"/>
    <col min="3040" max="3040" width="78.140625" style="1" customWidth="1"/>
    <col min="3041" max="3042" width="0" style="1" hidden="1" customWidth="1"/>
    <col min="3043" max="3043" width="21.5703125" style="1" customWidth="1"/>
    <col min="3044" max="3044" width="16.42578125" style="1" customWidth="1"/>
    <col min="3045" max="3293" width="12.5703125" style="1"/>
    <col min="3294" max="3294" width="2.28515625" style="1" customWidth="1"/>
    <col min="3295" max="3295" width="8.7109375" style="1" customWidth="1"/>
    <col min="3296" max="3296" width="78.140625" style="1" customWidth="1"/>
    <col min="3297" max="3298" width="0" style="1" hidden="1" customWidth="1"/>
    <col min="3299" max="3299" width="21.5703125" style="1" customWidth="1"/>
    <col min="3300" max="3300" width="16.42578125" style="1" customWidth="1"/>
    <col min="3301" max="3549" width="12.5703125" style="1"/>
    <col min="3550" max="3550" width="2.28515625" style="1" customWidth="1"/>
    <col min="3551" max="3551" width="8.7109375" style="1" customWidth="1"/>
    <col min="3552" max="3552" width="78.140625" style="1" customWidth="1"/>
    <col min="3553" max="3554" width="0" style="1" hidden="1" customWidth="1"/>
    <col min="3555" max="3555" width="21.5703125" style="1" customWidth="1"/>
    <col min="3556" max="3556" width="16.42578125" style="1" customWidth="1"/>
    <col min="3557" max="3805" width="12.5703125" style="1"/>
    <col min="3806" max="3806" width="2.28515625" style="1" customWidth="1"/>
    <col min="3807" max="3807" width="8.7109375" style="1" customWidth="1"/>
    <col min="3808" max="3808" width="78.140625" style="1" customWidth="1"/>
    <col min="3809" max="3810" width="0" style="1" hidden="1" customWidth="1"/>
    <col min="3811" max="3811" width="21.5703125" style="1" customWidth="1"/>
    <col min="3812" max="3812" width="16.42578125" style="1" customWidth="1"/>
    <col min="3813" max="4061" width="12.5703125" style="1"/>
    <col min="4062" max="4062" width="2.28515625" style="1" customWidth="1"/>
    <col min="4063" max="4063" width="8.7109375" style="1" customWidth="1"/>
    <col min="4064" max="4064" width="78.140625" style="1" customWidth="1"/>
    <col min="4065" max="4066" width="0" style="1" hidden="1" customWidth="1"/>
    <col min="4067" max="4067" width="21.5703125" style="1" customWidth="1"/>
    <col min="4068" max="4068" width="16.42578125" style="1" customWidth="1"/>
    <col min="4069" max="4317" width="12.5703125" style="1"/>
    <col min="4318" max="4318" width="2.28515625" style="1" customWidth="1"/>
    <col min="4319" max="4319" width="8.7109375" style="1" customWidth="1"/>
    <col min="4320" max="4320" width="78.140625" style="1" customWidth="1"/>
    <col min="4321" max="4322" width="0" style="1" hidden="1" customWidth="1"/>
    <col min="4323" max="4323" width="21.5703125" style="1" customWidth="1"/>
    <col min="4324" max="4324" width="16.42578125" style="1" customWidth="1"/>
    <col min="4325" max="4573" width="12.5703125" style="1"/>
    <col min="4574" max="4574" width="2.28515625" style="1" customWidth="1"/>
    <col min="4575" max="4575" width="8.7109375" style="1" customWidth="1"/>
    <col min="4576" max="4576" width="78.140625" style="1" customWidth="1"/>
    <col min="4577" max="4578" width="0" style="1" hidden="1" customWidth="1"/>
    <col min="4579" max="4579" width="21.5703125" style="1" customWidth="1"/>
    <col min="4580" max="4580" width="16.42578125" style="1" customWidth="1"/>
    <col min="4581" max="4829" width="12.5703125" style="1"/>
    <col min="4830" max="4830" width="2.28515625" style="1" customWidth="1"/>
    <col min="4831" max="4831" width="8.7109375" style="1" customWidth="1"/>
    <col min="4832" max="4832" width="78.140625" style="1" customWidth="1"/>
    <col min="4833" max="4834" width="0" style="1" hidden="1" customWidth="1"/>
    <col min="4835" max="4835" width="21.5703125" style="1" customWidth="1"/>
    <col min="4836" max="4836" width="16.42578125" style="1" customWidth="1"/>
    <col min="4837" max="5085" width="12.5703125" style="1"/>
    <col min="5086" max="5086" width="2.28515625" style="1" customWidth="1"/>
    <col min="5087" max="5087" width="8.7109375" style="1" customWidth="1"/>
    <col min="5088" max="5088" width="78.140625" style="1" customWidth="1"/>
    <col min="5089" max="5090" width="0" style="1" hidden="1" customWidth="1"/>
    <col min="5091" max="5091" width="21.5703125" style="1" customWidth="1"/>
    <col min="5092" max="5092" width="16.42578125" style="1" customWidth="1"/>
    <col min="5093" max="5341" width="12.5703125" style="1"/>
    <col min="5342" max="5342" width="2.28515625" style="1" customWidth="1"/>
    <col min="5343" max="5343" width="8.7109375" style="1" customWidth="1"/>
    <col min="5344" max="5344" width="78.140625" style="1" customWidth="1"/>
    <col min="5345" max="5346" width="0" style="1" hidden="1" customWidth="1"/>
    <col min="5347" max="5347" width="21.5703125" style="1" customWidth="1"/>
    <col min="5348" max="5348" width="16.42578125" style="1" customWidth="1"/>
    <col min="5349" max="5597" width="12.5703125" style="1"/>
    <col min="5598" max="5598" width="2.28515625" style="1" customWidth="1"/>
    <col min="5599" max="5599" width="8.7109375" style="1" customWidth="1"/>
    <col min="5600" max="5600" width="78.140625" style="1" customWidth="1"/>
    <col min="5601" max="5602" width="0" style="1" hidden="1" customWidth="1"/>
    <col min="5603" max="5603" width="21.5703125" style="1" customWidth="1"/>
    <col min="5604" max="5604" width="16.42578125" style="1" customWidth="1"/>
    <col min="5605" max="5853" width="12.5703125" style="1"/>
    <col min="5854" max="5854" width="2.28515625" style="1" customWidth="1"/>
    <col min="5855" max="5855" width="8.7109375" style="1" customWidth="1"/>
    <col min="5856" max="5856" width="78.140625" style="1" customWidth="1"/>
    <col min="5857" max="5858" width="0" style="1" hidden="1" customWidth="1"/>
    <col min="5859" max="5859" width="21.5703125" style="1" customWidth="1"/>
    <col min="5860" max="5860" width="16.42578125" style="1" customWidth="1"/>
    <col min="5861" max="6109" width="12.5703125" style="1"/>
    <col min="6110" max="6110" width="2.28515625" style="1" customWidth="1"/>
    <col min="6111" max="6111" width="8.7109375" style="1" customWidth="1"/>
    <col min="6112" max="6112" width="78.140625" style="1" customWidth="1"/>
    <col min="6113" max="6114" width="0" style="1" hidden="1" customWidth="1"/>
    <col min="6115" max="6115" width="21.5703125" style="1" customWidth="1"/>
    <col min="6116" max="6116" width="16.42578125" style="1" customWidth="1"/>
    <col min="6117" max="6365" width="12.5703125" style="1"/>
    <col min="6366" max="6366" width="2.28515625" style="1" customWidth="1"/>
    <col min="6367" max="6367" width="8.7109375" style="1" customWidth="1"/>
    <col min="6368" max="6368" width="78.140625" style="1" customWidth="1"/>
    <col min="6369" max="6370" width="0" style="1" hidden="1" customWidth="1"/>
    <col min="6371" max="6371" width="21.5703125" style="1" customWidth="1"/>
    <col min="6372" max="6372" width="16.42578125" style="1" customWidth="1"/>
    <col min="6373" max="6621" width="12.5703125" style="1"/>
    <col min="6622" max="6622" width="2.28515625" style="1" customWidth="1"/>
    <col min="6623" max="6623" width="8.7109375" style="1" customWidth="1"/>
    <col min="6624" max="6624" width="78.140625" style="1" customWidth="1"/>
    <col min="6625" max="6626" width="0" style="1" hidden="1" customWidth="1"/>
    <col min="6627" max="6627" width="21.5703125" style="1" customWidth="1"/>
    <col min="6628" max="6628" width="16.42578125" style="1" customWidth="1"/>
    <col min="6629" max="6877" width="12.5703125" style="1"/>
    <col min="6878" max="6878" width="2.28515625" style="1" customWidth="1"/>
    <col min="6879" max="6879" width="8.7109375" style="1" customWidth="1"/>
    <col min="6880" max="6880" width="78.140625" style="1" customWidth="1"/>
    <col min="6881" max="6882" width="0" style="1" hidden="1" customWidth="1"/>
    <col min="6883" max="6883" width="21.5703125" style="1" customWidth="1"/>
    <col min="6884" max="6884" width="16.42578125" style="1" customWidth="1"/>
    <col min="6885" max="7133" width="12.5703125" style="1"/>
    <col min="7134" max="7134" width="2.28515625" style="1" customWidth="1"/>
    <col min="7135" max="7135" width="8.7109375" style="1" customWidth="1"/>
    <col min="7136" max="7136" width="78.140625" style="1" customWidth="1"/>
    <col min="7137" max="7138" width="0" style="1" hidden="1" customWidth="1"/>
    <col min="7139" max="7139" width="21.5703125" style="1" customWidth="1"/>
    <col min="7140" max="7140" width="16.42578125" style="1" customWidth="1"/>
    <col min="7141" max="7389" width="12.5703125" style="1"/>
    <col min="7390" max="7390" width="2.28515625" style="1" customWidth="1"/>
    <col min="7391" max="7391" width="8.7109375" style="1" customWidth="1"/>
    <col min="7392" max="7392" width="78.140625" style="1" customWidth="1"/>
    <col min="7393" max="7394" width="0" style="1" hidden="1" customWidth="1"/>
    <col min="7395" max="7395" width="21.5703125" style="1" customWidth="1"/>
    <col min="7396" max="7396" width="16.42578125" style="1" customWidth="1"/>
    <col min="7397" max="7645" width="12.5703125" style="1"/>
    <col min="7646" max="7646" width="2.28515625" style="1" customWidth="1"/>
    <col min="7647" max="7647" width="8.7109375" style="1" customWidth="1"/>
    <col min="7648" max="7648" width="78.140625" style="1" customWidth="1"/>
    <col min="7649" max="7650" width="0" style="1" hidden="1" customWidth="1"/>
    <col min="7651" max="7651" width="21.5703125" style="1" customWidth="1"/>
    <col min="7652" max="7652" width="16.42578125" style="1" customWidth="1"/>
    <col min="7653" max="7901" width="12.5703125" style="1"/>
    <col min="7902" max="7902" width="2.28515625" style="1" customWidth="1"/>
    <col min="7903" max="7903" width="8.7109375" style="1" customWidth="1"/>
    <col min="7904" max="7904" width="78.140625" style="1" customWidth="1"/>
    <col min="7905" max="7906" width="0" style="1" hidden="1" customWidth="1"/>
    <col min="7907" max="7907" width="21.5703125" style="1" customWidth="1"/>
    <col min="7908" max="7908" width="16.42578125" style="1" customWidth="1"/>
    <col min="7909" max="8157" width="12.5703125" style="1"/>
    <col min="8158" max="8158" width="2.28515625" style="1" customWidth="1"/>
    <col min="8159" max="8159" width="8.7109375" style="1" customWidth="1"/>
    <col min="8160" max="8160" width="78.140625" style="1" customWidth="1"/>
    <col min="8161" max="8162" width="0" style="1" hidden="1" customWidth="1"/>
    <col min="8163" max="8163" width="21.5703125" style="1" customWidth="1"/>
    <col min="8164" max="8164" width="16.42578125" style="1" customWidth="1"/>
    <col min="8165" max="8413" width="12.5703125" style="1"/>
    <col min="8414" max="8414" width="2.28515625" style="1" customWidth="1"/>
    <col min="8415" max="8415" width="8.7109375" style="1" customWidth="1"/>
    <col min="8416" max="8416" width="78.140625" style="1" customWidth="1"/>
    <col min="8417" max="8418" width="0" style="1" hidden="1" customWidth="1"/>
    <col min="8419" max="8419" width="21.5703125" style="1" customWidth="1"/>
    <col min="8420" max="8420" width="16.42578125" style="1" customWidth="1"/>
    <col min="8421" max="8669" width="12.5703125" style="1"/>
    <col min="8670" max="8670" width="2.28515625" style="1" customWidth="1"/>
    <col min="8671" max="8671" width="8.7109375" style="1" customWidth="1"/>
    <col min="8672" max="8672" width="78.140625" style="1" customWidth="1"/>
    <col min="8673" max="8674" width="0" style="1" hidden="1" customWidth="1"/>
    <col min="8675" max="8675" width="21.5703125" style="1" customWidth="1"/>
    <col min="8676" max="8676" width="16.42578125" style="1" customWidth="1"/>
    <col min="8677" max="8925" width="12.5703125" style="1"/>
    <col min="8926" max="8926" width="2.28515625" style="1" customWidth="1"/>
    <col min="8927" max="8927" width="8.7109375" style="1" customWidth="1"/>
    <col min="8928" max="8928" width="78.140625" style="1" customWidth="1"/>
    <col min="8929" max="8930" width="0" style="1" hidden="1" customWidth="1"/>
    <col min="8931" max="8931" width="21.5703125" style="1" customWidth="1"/>
    <col min="8932" max="8932" width="16.42578125" style="1" customWidth="1"/>
    <col min="8933" max="9181" width="12.5703125" style="1"/>
    <col min="9182" max="9182" width="2.28515625" style="1" customWidth="1"/>
    <col min="9183" max="9183" width="8.7109375" style="1" customWidth="1"/>
    <col min="9184" max="9184" width="78.140625" style="1" customWidth="1"/>
    <col min="9185" max="9186" width="0" style="1" hidden="1" customWidth="1"/>
    <col min="9187" max="9187" width="21.5703125" style="1" customWidth="1"/>
    <col min="9188" max="9188" width="16.42578125" style="1" customWidth="1"/>
    <col min="9189" max="9437" width="12.5703125" style="1"/>
    <col min="9438" max="9438" width="2.28515625" style="1" customWidth="1"/>
    <col min="9439" max="9439" width="8.7109375" style="1" customWidth="1"/>
    <col min="9440" max="9440" width="78.140625" style="1" customWidth="1"/>
    <col min="9441" max="9442" width="0" style="1" hidden="1" customWidth="1"/>
    <col min="9443" max="9443" width="21.5703125" style="1" customWidth="1"/>
    <col min="9444" max="9444" width="16.42578125" style="1" customWidth="1"/>
    <col min="9445" max="9693" width="12.5703125" style="1"/>
    <col min="9694" max="9694" width="2.28515625" style="1" customWidth="1"/>
    <col min="9695" max="9695" width="8.7109375" style="1" customWidth="1"/>
    <col min="9696" max="9696" width="78.140625" style="1" customWidth="1"/>
    <col min="9697" max="9698" width="0" style="1" hidden="1" customWidth="1"/>
    <col min="9699" max="9699" width="21.5703125" style="1" customWidth="1"/>
    <col min="9700" max="9700" width="16.42578125" style="1" customWidth="1"/>
    <col min="9701" max="9949" width="12.5703125" style="1"/>
    <col min="9950" max="9950" width="2.28515625" style="1" customWidth="1"/>
    <col min="9951" max="9951" width="8.7109375" style="1" customWidth="1"/>
    <col min="9952" max="9952" width="78.140625" style="1" customWidth="1"/>
    <col min="9953" max="9954" width="0" style="1" hidden="1" customWidth="1"/>
    <col min="9955" max="9955" width="21.5703125" style="1" customWidth="1"/>
    <col min="9956" max="9956" width="16.42578125" style="1" customWidth="1"/>
    <col min="9957" max="10205" width="12.5703125" style="1"/>
    <col min="10206" max="10206" width="2.28515625" style="1" customWidth="1"/>
    <col min="10207" max="10207" width="8.7109375" style="1" customWidth="1"/>
    <col min="10208" max="10208" width="78.140625" style="1" customWidth="1"/>
    <col min="10209" max="10210" width="0" style="1" hidden="1" customWidth="1"/>
    <col min="10211" max="10211" width="21.5703125" style="1" customWidth="1"/>
    <col min="10212" max="10212" width="16.42578125" style="1" customWidth="1"/>
    <col min="10213" max="10461" width="12.5703125" style="1"/>
    <col min="10462" max="10462" width="2.28515625" style="1" customWidth="1"/>
    <col min="10463" max="10463" width="8.7109375" style="1" customWidth="1"/>
    <col min="10464" max="10464" width="78.140625" style="1" customWidth="1"/>
    <col min="10465" max="10466" width="0" style="1" hidden="1" customWidth="1"/>
    <col min="10467" max="10467" width="21.5703125" style="1" customWidth="1"/>
    <col min="10468" max="10468" width="16.42578125" style="1" customWidth="1"/>
    <col min="10469" max="10717" width="12.5703125" style="1"/>
    <col min="10718" max="10718" width="2.28515625" style="1" customWidth="1"/>
    <col min="10719" max="10719" width="8.7109375" style="1" customWidth="1"/>
    <col min="10720" max="10720" width="78.140625" style="1" customWidth="1"/>
    <col min="10721" max="10722" width="0" style="1" hidden="1" customWidth="1"/>
    <col min="10723" max="10723" width="21.5703125" style="1" customWidth="1"/>
    <col min="10724" max="10724" width="16.42578125" style="1" customWidth="1"/>
    <col min="10725" max="10973" width="12.5703125" style="1"/>
    <col min="10974" max="10974" width="2.28515625" style="1" customWidth="1"/>
    <col min="10975" max="10975" width="8.7109375" style="1" customWidth="1"/>
    <col min="10976" max="10976" width="78.140625" style="1" customWidth="1"/>
    <col min="10977" max="10978" width="0" style="1" hidden="1" customWidth="1"/>
    <col min="10979" max="10979" width="21.5703125" style="1" customWidth="1"/>
    <col min="10980" max="10980" width="16.42578125" style="1" customWidth="1"/>
    <col min="10981" max="11229" width="12.5703125" style="1"/>
    <col min="11230" max="11230" width="2.28515625" style="1" customWidth="1"/>
    <col min="11231" max="11231" width="8.7109375" style="1" customWidth="1"/>
    <col min="11232" max="11232" width="78.140625" style="1" customWidth="1"/>
    <col min="11233" max="11234" width="0" style="1" hidden="1" customWidth="1"/>
    <col min="11235" max="11235" width="21.5703125" style="1" customWidth="1"/>
    <col min="11236" max="11236" width="16.42578125" style="1" customWidth="1"/>
    <col min="11237" max="11485" width="12.5703125" style="1"/>
    <col min="11486" max="11486" width="2.28515625" style="1" customWidth="1"/>
    <col min="11487" max="11487" width="8.7109375" style="1" customWidth="1"/>
    <col min="11488" max="11488" width="78.140625" style="1" customWidth="1"/>
    <col min="11489" max="11490" width="0" style="1" hidden="1" customWidth="1"/>
    <col min="11491" max="11491" width="21.5703125" style="1" customWidth="1"/>
    <col min="11492" max="11492" width="16.42578125" style="1" customWidth="1"/>
    <col min="11493" max="11741" width="12.5703125" style="1"/>
    <col min="11742" max="11742" width="2.28515625" style="1" customWidth="1"/>
    <col min="11743" max="11743" width="8.7109375" style="1" customWidth="1"/>
    <col min="11744" max="11744" width="78.140625" style="1" customWidth="1"/>
    <col min="11745" max="11746" width="0" style="1" hidden="1" customWidth="1"/>
    <col min="11747" max="11747" width="21.5703125" style="1" customWidth="1"/>
    <col min="11748" max="11748" width="16.42578125" style="1" customWidth="1"/>
    <col min="11749" max="11997" width="12.5703125" style="1"/>
    <col min="11998" max="11998" width="2.28515625" style="1" customWidth="1"/>
    <col min="11999" max="11999" width="8.7109375" style="1" customWidth="1"/>
    <col min="12000" max="12000" width="78.140625" style="1" customWidth="1"/>
    <col min="12001" max="12002" width="0" style="1" hidden="1" customWidth="1"/>
    <col min="12003" max="12003" width="21.5703125" style="1" customWidth="1"/>
    <col min="12004" max="12004" width="16.42578125" style="1" customWidth="1"/>
    <col min="12005" max="12253" width="12.5703125" style="1"/>
    <col min="12254" max="12254" width="2.28515625" style="1" customWidth="1"/>
    <col min="12255" max="12255" width="8.7109375" style="1" customWidth="1"/>
    <col min="12256" max="12256" width="78.140625" style="1" customWidth="1"/>
    <col min="12257" max="12258" width="0" style="1" hidden="1" customWidth="1"/>
    <col min="12259" max="12259" width="21.5703125" style="1" customWidth="1"/>
    <col min="12260" max="12260" width="16.42578125" style="1" customWidth="1"/>
    <col min="12261" max="12509" width="12.5703125" style="1"/>
    <col min="12510" max="12510" width="2.28515625" style="1" customWidth="1"/>
    <col min="12511" max="12511" width="8.7109375" style="1" customWidth="1"/>
    <col min="12512" max="12512" width="78.140625" style="1" customWidth="1"/>
    <col min="12513" max="12514" width="0" style="1" hidden="1" customWidth="1"/>
    <col min="12515" max="12515" width="21.5703125" style="1" customWidth="1"/>
    <col min="12516" max="12516" width="16.42578125" style="1" customWidth="1"/>
    <col min="12517" max="12765" width="12.5703125" style="1"/>
    <col min="12766" max="12766" width="2.28515625" style="1" customWidth="1"/>
    <col min="12767" max="12767" width="8.7109375" style="1" customWidth="1"/>
    <col min="12768" max="12768" width="78.140625" style="1" customWidth="1"/>
    <col min="12769" max="12770" width="0" style="1" hidden="1" customWidth="1"/>
    <col min="12771" max="12771" width="21.5703125" style="1" customWidth="1"/>
    <col min="12772" max="12772" width="16.42578125" style="1" customWidth="1"/>
    <col min="12773" max="13021" width="12.5703125" style="1"/>
    <col min="13022" max="13022" width="2.28515625" style="1" customWidth="1"/>
    <col min="13023" max="13023" width="8.7109375" style="1" customWidth="1"/>
    <col min="13024" max="13024" width="78.140625" style="1" customWidth="1"/>
    <col min="13025" max="13026" width="0" style="1" hidden="1" customWidth="1"/>
    <col min="13027" max="13027" width="21.5703125" style="1" customWidth="1"/>
    <col min="13028" max="13028" width="16.42578125" style="1" customWidth="1"/>
    <col min="13029" max="13277" width="12.5703125" style="1"/>
    <col min="13278" max="13278" width="2.28515625" style="1" customWidth="1"/>
    <col min="13279" max="13279" width="8.7109375" style="1" customWidth="1"/>
    <col min="13280" max="13280" width="78.140625" style="1" customWidth="1"/>
    <col min="13281" max="13282" width="0" style="1" hidden="1" customWidth="1"/>
    <col min="13283" max="13283" width="21.5703125" style="1" customWidth="1"/>
    <col min="13284" max="13284" width="16.42578125" style="1" customWidth="1"/>
    <col min="13285" max="13533" width="12.5703125" style="1"/>
    <col min="13534" max="13534" width="2.28515625" style="1" customWidth="1"/>
    <col min="13535" max="13535" width="8.7109375" style="1" customWidth="1"/>
    <col min="13536" max="13536" width="78.140625" style="1" customWidth="1"/>
    <col min="13537" max="13538" width="0" style="1" hidden="1" customWidth="1"/>
    <col min="13539" max="13539" width="21.5703125" style="1" customWidth="1"/>
    <col min="13540" max="13540" width="16.42578125" style="1" customWidth="1"/>
    <col min="13541" max="13789" width="12.5703125" style="1"/>
    <col min="13790" max="13790" width="2.28515625" style="1" customWidth="1"/>
    <col min="13791" max="13791" width="8.7109375" style="1" customWidth="1"/>
    <col min="13792" max="13792" width="78.140625" style="1" customWidth="1"/>
    <col min="13793" max="13794" width="0" style="1" hidden="1" customWidth="1"/>
    <col min="13795" max="13795" width="21.5703125" style="1" customWidth="1"/>
    <col min="13796" max="13796" width="16.42578125" style="1" customWidth="1"/>
    <col min="13797" max="14045" width="12.5703125" style="1"/>
    <col min="14046" max="14046" width="2.28515625" style="1" customWidth="1"/>
    <col min="14047" max="14047" width="8.7109375" style="1" customWidth="1"/>
    <col min="14048" max="14048" width="78.140625" style="1" customWidth="1"/>
    <col min="14049" max="14050" width="0" style="1" hidden="1" customWidth="1"/>
    <col min="14051" max="14051" width="21.5703125" style="1" customWidth="1"/>
    <col min="14052" max="14052" width="16.42578125" style="1" customWidth="1"/>
    <col min="14053" max="14301" width="12.5703125" style="1"/>
    <col min="14302" max="14302" width="2.28515625" style="1" customWidth="1"/>
    <col min="14303" max="14303" width="8.7109375" style="1" customWidth="1"/>
    <col min="14304" max="14304" width="78.140625" style="1" customWidth="1"/>
    <col min="14305" max="14306" width="0" style="1" hidden="1" customWidth="1"/>
    <col min="14307" max="14307" width="21.5703125" style="1" customWidth="1"/>
    <col min="14308" max="14308" width="16.42578125" style="1" customWidth="1"/>
    <col min="14309" max="14557" width="12.5703125" style="1"/>
    <col min="14558" max="14558" width="2.28515625" style="1" customWidth="1"/>
    <col min="14559" max="14559" width="8.7109375" style="1" customWidth="1"/>
    <col min="14560" max="14560" width="78.140625" style="1" customWidth="1"/>
    <col min="14561" max="14562" width="0" style="1" hidden="1" customWidth="1"/>
    <col min="14563" max="14563" width="21.5703125" style="1" customWidth="1"/>
    <col min="14564" max="14564" width="16.42578125" style="1" customWidth="1"/>
    <col min="14565" max="14813" width="12.5703125" style="1"/>
    <col min="14814" max="14814" width="2.28515625" style="1" customWidth="1"/>
    <col min="14815" max="14815" width="8.7109375" style="1" customWidth="1"/>
    <col min="14816" max="14816" width="78.140625" style="1" customWidth="1"/>
    <col min="14817" max="14818" width="0" style="1" hidden="1" customWidth="1"/>
    <col min="14819" max="14819" width="21.5703125" style="1" customWidth="1"/>
    <col min="14820" max="14820" width="16.42578125" style="1" customWidth="1"/>
    <col min="14821" max="15069" width="12.5703125" style="1"/>
    <col min="15070" max="15070" width="2.28515625" style="1" customWidth="1"/>
    <col min="15071" max="15071" width="8.7109375" style="1" customWidth="1"/>
    <col min="15072" max="15072" width="78.140625" style="1" customWidth="1"/>
    <col min="15073" max="15074" width="0" style="1" hidden="1" customWidth="1"/>
    <col min="15075" max="15075" width="21.5703125" style="1" customWidth="1"/>
    <col min="15076" max="15076" width="16.42578125" style="1" customWidth="1"/>
    <col min="15077" max="15325" width="12.5703125" style="1"/>
    <col min="15326" max="15326" width="2.28515625" style="1" customWidth="1"/>
    <col min="15327" max="15327" width="8.7109375" style="1" customWidth="1"/>
    <col min="15328" max="15328" width="78.140625" style="1" customWidth="1"/>
    <col min="15329" max="15330" width="0" style="1" hidden="1" customWidth="1"/>
    <col min="15331" max="15331" width="21.5703125" style="1" customWidth="1"/>
    <col min="15332" max="15332" width="16.42578125" style="1" customWidth="1"/>
    <col min="15333" max="15581" width="12.5703125" style="1"/>
    <col min="15582" max="15582" width="2.28515625" style="1" customWidth="1"/>
    <col min="15583" max="15583" width="8.7109375" style="1" customWidth="1"/>
    <col min="15584" max="15584" width="78.140625" style="1" customWidth="1"/>
    <col min="15585" max="15586" width="0" style="1" hidden="1" customWidth="1"/>
    <col min="15587" max="15587" width="21.5703125" style="1" customWidth="1"/>
    <col min="15588" max="15588" width="16.42578125" style="1" customWidth="1"/>
    <col min="15589" max="15837" width="12.5703125" style="1"/>
    <col min="15838" max="15838" width="2.28515625" style="1" customWidth="1"/>
    <col min="15839" max="15839" width="8.7109375" style="1" customWidth="1"/>
    <col min="15840" max="15840" width="78.140625" style="1" customWidth="1"/>
    <col min="15841" max="15842" width="0" style="1" hidden="1" customWidth="1"/>
    <col min="15843" max="15843" width="21.5703125" style="1" customWidth="1"/>
    <col min="15844" max="15844" width="16.42578125" style="1" customWidth="1"/>
    <col min="15845" max="16093" width="12.5703125" style="1"/>
    <col min="16094" max="16094" width="2.28515625" style="1" customWidth="1"/>
    <col min="16095" max="16095" width="8.7109375" style="1" customWidth="1"/>
    <col min="16096" max="16096" width="78.140625" style="1" customWidth="1"/>
    <col min="16097" max="16098" width="0" style="1" hidden="1" customWidth="1"/>
    <col min="16099" max="16099" width="21.5703125" style="1" customWidth="1"/>
    <col min="16100" max="16100" width="16.42578125" style="1" customWidth="1"/>
    <col min="16101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117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SUM(D6:D14)</f>
        <v>2105666664</v>
      </c>
    </row>
    <row r="6" spans="1:4" x14ac:dyDescent="0.25">
      <c r="A6" s="5"/>
      <c r="B6" s="6">
        <v>511</v>
      </c>
      <c r="C6" s="7" t="s">
        <v>4</v>
      </c>
      <c r="D6" s="21">
        <v>7750561</v>
      </c>
    </row>
    <row r="7" spans="1:4" x14ac:dyDescent="0.25">
      <c r="A7" s="5"/>
      <c r="B7" s="6">
        <v>512</v>
      </c>
      <c r="C7" s="7" t="s">
        <v>5</v>
      </c>
      <c r="D7" s="21">
        <v>18441356</v>
      </c>
    </row>
    <row r="8" spans="1:4" x14ac:dyDescent="0.25">
      <c r="A8" s="5"/>
      <c r="B8" s="6">
        <v>513</v>
      </c>
      <c r="C8" s="7" t="s">
        <v>6</v>
      </c>
      <c r="D8" s="21">
        <v>381592542</v>
      </c>
    </row>
    <row r="9" spans="1:4" x14ac:dyDescent="0.25">
      <c r="A9" s="5"/>
      <c r="B9" s="6">
        <v>514</v>
      </c>
      <c r="C9" s="7" t="s">
        <v>7</v>
      </c>
      <c r="D9" s="21">
        <v>17717246</v>
      </c>
    </row>
    <row r="10" spans="1:4" x14ac:dyDescent="0.25">
      <c r="A10" s="5"/>
      <c r="B10" s="6">
        <v>515</v>
      </c>
      <c r="C10" s="7" t="s">
        <v>8</v>
      </c>
      <c r="D10" s="21">
        <v>18178121</v>
      </c>
    </row>
    <row r="11" spans="1:4" x14ac:dyDescent="0.25">
      <c r="A11" s="5"/>
      <c r="B11" s="6">
        <v>516</v>
      </c>
      <c r="C11" s="7" t="s">
        <v>9</v>
      </c>
      <c r="D11" s="21">
        <v>1413972</v>
      </c>
    </row>
    <row r="12" spans="1:4" x14ac:dyDescent="0.25">
      <c r="A12" s="5"/>
      <c r="B12" s="6">
        <v>517</v>
      </c>
      <c r="C12" s="7" t="s">
        <v>10</v>
      </c>
      <c r="D12" s="21">
        <v>1255185360</v>
      </c>
    </row>
    <row r="13" spans="1:4" x14ac:dyDescent="0.25">
      <c r="A13" s="5"/>
      <c r="B13" s="6">
        <v>518</v>
      </c>
      <c r="C13" s="7" t="s">
        <v>11</v>
      </c>
      <c r="D13" s="21">
        <v>120087564</v>
      </c>
    </row>
    <row r="14" spans="1:4" x14ac:dyDescent="0.25">
      <c r="A14" s="5"/>
      <c r="B14" s="6">
        <v>519</v>
      </c>
      <c r="C14" s="7" t="s">
        <v>12</v>
      </c>
      <c r="D14" s="21">
        <v>285299942</v>
      </c>
    </row>
    <row r="15" spans="1:4" ht="15.75" x14ac:dyDescent="0.25">
      <c r="A15" s="8" t="s">
        <v>13</v>
      </c>
      <c r="B15" s="9"/>
      <c r="C15" s="10"/>
      <c r="D15" s="22">
        <f>SUM(D16:D22)</f>
        <v>618243541</v>
      </c>
    </row>
    <row r="16" spans="1:4" x14ac:dyDescent="0.25">
      <c r="A16" s="5"/>
      <c r="B16" s="6">
        <v>521</v>
      </c>
      <c r="C16" s="7" t="s">
        <v>14</v>
      </c>
      <c r="D16" s="21">
        <v>19642989</v>
      </c>
    </row>
    <row r="17" spans="1:4" x14ac:dyDescent="0.25">
      <c r="A17" s="5"/>
      <c r="B17" s="6">
        <v>522</v>
      </c>
      <c r="C17" s="7" t="s">
        <v>15</v>
      </c>
      <c r="D17" s="21">
        <v>528490824</v>
      </c>
    </row>
    <row r="18" spans="1:4" x14ac:dyDescent="0.25">
      <c r="A18" s="5"/>
      <c r="B18" s="6">
        <v>524</v>
      </c>
      <c r="C18" s="7" t="s">
        <v>16</v>
      </c>
      <c r="D18" s="21">
        <v>5628413</v>
      </c>
    </row>
    <row r="19" spans="1:4" x14ac:dyDescent="0.25">
      <c r="A19" s="5"/>
      <c r="B19" s="6">
        <v>525</v>
      </c>
      <c r="C19" s="7" t="s">
        <v>17</v>
      </c>
      <c r="D19" s="21">
        <v>1416481</v>
      </c>
    </row>
    <row r="20" spans="1:4" x14ac:dyDescent="0.25">
      <c r="A20" s="5"/>
      <c r="B20" s="6">
        <v>526</v>
      </c>
      <c r="C20" s="7" t="s">
        <v>18</v>
      </c>
      <c r="D20" s="21">
        <v>28923616</v>
      </c>
    </row>
    <row r="21" spans="1:4" x14ac:dyDescent="0.25">
      <c r="A21" s="5"/>
      <c r="B21" s="6">
        <v>527</v>
      </c>
      <c r="C21" s="7" t="s">
        <v>70</v>
      </c>
      <c r="D21" s="21">
        <v>628794</v>
      </c>
    </row>
    <row r="22" spans="1:4" x14ac:dyDescent="0.25">
      <c r="A22" s="5"/>
      <c r="B22" s="6">
        <v>529</v>
      </c>
      <c r="C22" s="7" t="s">
        <v>19</v>
      </c>
      <c r="D22" s="21">
        <v>33512424</v>
      </c>
    </row>
    <row r="23" spans="1:4" ht="15.75" x14ac:dyDescent="0.25">
      <c r="A23" s="8" t="s">
        <v>20</v>
      </c>
      <c r="B23" s="9"/>
      <c r="C23" s="10"/>
      <c r="D23" s="22">
        <f>SUM(D24:D32)</f>
        <v>4583896772</v>
      </c>
    </row>
    <row r="24" spans="1:4" x14ac:dyDescent="0.25">
      <c r="A24" s="5"/>
      <c r="B24" s="6">
        <v>531</v>
      </c>
      <c r="C24" s="7" t="s">
        <v>21</v>
      </c>
      <c r="D24" s="21">
        <v>1356202739</v>
      </c>
    </row>
    <row r="25" spans="1:4" x14ac:dyDescent="0.25">
      <c r="A25" s="5"/>
      <c r="B25" s="6">
        <v>532</v>
      </c>
      <c r="C25" s="7" t="s">
        <v>22</v>
      </c>
      <c r="D25" s="21">
        <v>60335823</v>
      </c>
    </row>
    <row r="26" spans="1:4" x14ac:dyDescent="0.25">
      <c r="A26" s="5"/>
      <c r="B26" s="6">
        <v>533</v>
      </c>
      <c r="C26" s="7" t="s">
        <v>23</v>
      </c>
      <c r="D26" s="21">
        <v>294003146</v>
      </c>
    </row>
    <row r="27" spans="1:4" x14ac:dyDescent="0.25">
      <c r="A27" s="5"/>
      <c r="B27" s="6">
        <v>534</v>
      </c>
      <c r="C27" s="7" t="s">
        <v>24</v>
      </c>
      <c r="D27" s="21">
        <v>71868423</v>
      </c>
    </row>
    <row r="28" spans="1:4" x14ac:dyDescent="0.25">
      <c r="A28" s="5"/>
      <c r="B28" s="6">
        <v>535</v>
      </c>
      <c r="C28" s="7" t="s">
        <v>25</v>
      </c>
      <c r="D28" s="21">
        <v>84179351</v>
      </c>
    </row>
    <row r="29" spans="1:4" x14ac:dyDescent="0.25">
      <c r="A29" s="5"/>
      <c r="B29" s="6">
        <v>536</v>
      </c>
      <c r="C29" s="7" t="s">
        <v>26</v>
      </c>
      <c r="D29" s="21">
        <v>360621737</v>
      </c>
    </row>
    <row r="30" spans="1:4" x14ac:dyDescent="0.25">
      <c r="A30" s="5"/>
      <c r="B30" s="6">
        <v>537</v>
      </c>
      <c r="C30" s="7" t="s">
        <v>27</v>
      </c>
      <c r="D30" s="21">
        <v>386072922</v>
      </c>
    </row>
    <row r="31" spans="1:4" x14ac:dyDescent="0.25">
      <c r="A31" s="5"/>
      <c r="B31" s="6">
        <v>538</v>
      </c>
      <c r="C31" s="7" t="s">
        <v>28</v>
      </c>
      <c r="D31" s="21">
        <v>847909545</v>
      </c>
    </row>
    <row r="32" spans="1:4" x14ac:dyDescent="0.25">
      <c r="A32" s="5"/>
      <c r="B32" s="6">
        <v>539</v>
      </c>
      <c r="C32" s="7" t="s">
        <v>29</v>
      </c>
      <c r="D32" s="21">
        <v>1122703086</v>
      </c>
    </row>
    <row r="33" spans="1:4" ht="15.75" x14ac:dyDescent="0.25">
      <c r="A33" s="8" t="s">
        <v>30</v>
      </c>
      <c r="B33" s="9"/>
      <c r="C33" s="10"/>
      <c r="D33" s="22">
        <f>SUM(D34:D39)</f>
        <v>2316931868</v>
      </c>
    </row>
    <row r="34" spans="1:4" x14ac:dyDescent="0.25">
      <c r="A34" s="5"/>
      <c r="B34" s="6">
        <v>541</v>
      </c>
      <c r="C34" s="7" t="s">
        <v>31</v>
      </c>
      <c r="D34" s="21">
        <v>434840423</v>
      </c>
    </row>
    <row r="35" spans="1:4" x14ac:dyDescent="0.25">
      <c r="A35" s="5"/>
      <c r="B35" s="6">
        <v>542</v>
      </c>
      <c r="C35" s="7" t="s">
        <v>32</v>
      </c>
      <c r="D35" s="21">
        <v>1137650307</v>
      </c>
    </row>
    <row r="36" spans="1:4" x14ac:dyDescent="0.25">
      <c r="A36" s="5"/>
      <c r="B36" s="6">
        <v>543</v>
      </c>
      <c r="C36" s="7" t="s">
        <v>33</v>
      </c>
      <c r="D36" s="21">
        <v>131007161</v>
      </c>
    </row>
    <row r="37" spans="1:4" x14ac:dyDescent="0.25">
      <c r="A37" s="5"/>
      <c r="B37" s="6">
        <v>544</v>
      </c>
      <c r="C37" s="7" t="s">
        <v>34</v>
      </c>
      <c r="D37" s="21">
        <v>531562052</v>
      </c>
    </row>
    <row r="38" spans="1:4" x14ac:dyDescent="0.25">
      <c r="A38" s="5"/>
      <c r="B38" s="6">
        <v>545</v>
      </c>
      <c r="C38" s="7" t="s">
        <v>35</v>
      </c>
      <c r="D38" s="21">
        <v>35260252</v>
      </c>
    </row>
    <row r="39" spans="1:4" x14ac:dyDescent="0.25">
      <c r="A39" s="5"/>
      <c r="B39" s="6">
        <v>549</v>
      </c>
      <c r="C39" s="7" t="s">
        <v>36</v>
      </c>
      <c r="D39" s="21">
        <v>46611673</v>
      </c>
    </row>
    <row r="40" spans="1:4" ht="15.75" x14ac:dyDescent="0.25">
      <c r="A40" s="8" t="s">
        <v>37</v>
      </c>
      <c r="B40" s="9"/>
      <c r="C40" s="10"/>
      <c r="D40" s="22">
        <f>SUM(D41:D44)</f>
        <v>112449845</v>
      </c>
    </row>
    <row r="41" spans="1:4" x14ac:dyDescent="0.25">
      <c r="A41" s="5"/>
      <c r="B41" s="6">
        <v>551</v>
      </c>
      <c r="C41" s="7" t="s">
        <v>38</v>
      </c>
      <c r="D41" s="21">
        <v>9475336</v>
      </c>
    </row>
    <row r="42" spans="1:4" x14ac:dyDescent="0.25">
      <c r="A42" s="5"/>
      <c r="B42" s="6">
        <v>552</v>
      </c>
      <c r="C42" s="7" t="s">
        <v>39</v>
      </c>
      <c r="D42" s="21">
        <v>80779933</v>
      </c>
    </row>
    <row r="43" spans="1:4" x14ac:dyDescent="0.25">
      <c r="A43" s="5"/>
      <c r="B43" s="6">
        <v>554</v>
      </c>
      <c r="C43" s="7" t="s">
        <v>40</v>
      </c>
      <c r="D43" s="21">
        <v>12569598</v>
      </c>
    </row>
    <row r="44" spans="1:4" x14ac:dyDescent="0.25">
      <c r="A44" s="5"/>
      <c r="B44" s="6">
        <v>559</v>
      </c>
      <c r="C44" s="7" t="s">
        <v>41</v>
      </c>
      <c r="D44" s="21">
        <v>9624978</v>
      </c>
    </row>
    <row r="45" spans="1:4" ht="15.75" x14ac:dyDescent="0.25">
      <c r="A45" s="8" t="s">
        <v>42</v>
      </c>
      <c r="B45" s="9"/>
      <c r="C45" s="10"/>
      <c r="D45" s="22">
        <f>SUM(D46:D49)</f>
        <v>8241496549</v>
      </c>
    </row>
    <row r="46" spans="1:4" x14ac:dyDescent="0.25">
      <c r="A46" s="5"/>
      <c r="B46" s="6">
        <v>561</v>
      </c>
      <c r="C46" s="7" t="s">
        <v>43</v>
      </c>
      <c r="D46" s="21">
        <v>7330116428</v>
      </c>
    </row>
    <row r="47" spans="1:4" x14ac:dyDescent="0.25">
      <c r="A47" s="5"/>
      <c r="B47" s="6">
        <v>562</v>
      </c>
      <c r="C47" s="7" t="s">
        <v>44</v>
      </c>
      <c r="D47" s="21">
        <v>474060336</v>
      </c>
    </row>
    <row r="48" spans="1:4" x14ac:dyDescent="0.25">
      <c r="A48" s="5"/>
      <c r="B48" s="6">
        <v>564</v>
      </c>
      <c r="C48" s="7" t="s">
        <v>46</v>
      </c>
      <c r="D48" s="21">
        <v>1670000</v>
      </c>
    </row>
    <row r="49" spans="1:4" x14ac:dyDescent="0.25">
      <c r="A49" s="5"/>
      <c r="B49" s="6">
        <v>569</v>
      </c>
      <c r="C49" s="7" t="s">
        <v>47</v>
      </c>
      <c r="D49" s="21">
        <v>435649785</v>
      </c>
    </row>
    <row r="50" spans="1:4" ht="15.75" x14ac:dyDescent="0.25">
      <c r="A50" s="8" t="s">
        <v>48</v>
      </c>
      <c r="B50" s="9"/>
      <c r="C50" s="10"/>
      <c r="D50" s="22">
        <f>SUM(D51:D57)</f>
        <v>352006215</v>
      </c>
    </row>
    <row r="51" spans="1:4" x14ac:dyDescent="0.25">
      <c r="A51" s="5"/>
      <c r="B51" s="6">
        <v>571</v>
      </c>
      <c r="C51" s="7" t="s">
        <v>49</v>
      </c>
      <c r="D51" s="21">
        <v>70184454</v>
      </c>
    </row>
    <row r="52" spans="1:4" x14ac:dyDescent="0.25">
      <c r="A52" s="5"/>
      <c r="B52" s="6">
        <v>572</v>
      </c>
      <c r="C52" s="7" t="s">
        <v>50</v>
      </c>
      <c r="D52" s="21">
        <v>170206618</v>
      </c>
    </row>
    <row r="53" spans="1:4" x14ac:dyDescent="0.25">
      <c r="A53" s="5"/>
      <c r="B53" s="6">
        <v>573</v>
      </c>
      <c r="C53" s="7" t="s">
        <v>51</v>
      </c>
      <c r="D53" s="21">
        <v>28155346</v>
      </c>
    </row>
    <row r="54" spans="1:4" x14ac:dyDescent="0.25">
      <c r="A54" s="5"/>
      <c r="B54" s="6">
        <v>574</v>
      </c>
      <c r="C54" s="7" t="s">
        <v>52</v>
      </c>
      <c r="D54" s="21">
        <v>3132991</v>
      </c>
    </row>
    <row r="55" spans="1:4" x14ac:dyDescent="0.25">
      <c r="A55" s="5"/>
      <c r="B55" s="6">
        <v>575</v>
      </c>
      <c r="C55" s="7" t="s">
        <v>53</v>
      </c>
      <c r="D55" s="21">
        <v>60690463</v>
      </c>
    </row>
    <row r="56" spans="1:4" x14ac:dyDescent="0.25">
      <c r="A56" s="5"/>
      <c r="B56" s="6">
        <v>578</v>
      </c>
      <c r="C56" s="7" t="s">
        <v>112</v>
      </c>
      <c r="D56" s="21">
        <v>522321</v>
      </c>
    </row>
    <row r="57" spans="1:4" x14ac:dyDescent="0.25">
      <c r="A57" s="5"/>
      <c r="B57" s="6">
        <v>579</v>
      </c>
      <c r="C57" s="7" t="s">
        <v>54</v>
      </c>
      <c r="D57" s="21">
        <v>19114022</v>
      </c>
    </row>
    <row r="58" spans="1:4" ht="15.75" x14ac:dyDescent="0.25">
      <c r="A58" s="8" t="s">
        <v>55</v>
      </c>
      <c r="B58" s="9"/>
      <c r="C58" s="10"/>
      <c r="D58" s="22">
        <f>SUM(D59:D65)</f>
        <v>906091836</v>
      </c>
    </row>
    <row r="59" spans="1:4" x14ac:dyDescent="0.25">
      <c r="A59" s="5"/>
      <c r="B59" s="6">
        <v>581</v>
      </c>
      <c r="C59" s="7" t="s">
        <v>56</v>
      </c>
      <c r="D59" s="21">
        <v>311529531</v>
      </c>
    </row>
    <row r="60" spans="1:4" x14ac:dyDescent="0.25">
      <c r="A60" s="5"/>
      <c r="B60" s="6">
        <v>584</v>
      </c>
      <c r="C60" s="7" t="s">
        <v>57</v>
      </c>
      <c r="D60" s="21">
        <v>600480</v>
      </c>
    </row>
    <row r="61" spans="1:4" x14ac:dyDescent="0.25">
      <c r="A61" s="5"/>
      <c r="B61" s="6">
        <v>585</v>
      </c>
      <c r="C61" s="7" t="s">
        <v>58</v>
      </c>
      <c r="D61" s="21">
        <v>429894634</v>
      </c>
    </row>
    <row r="62" spans="1:4" x14ac:dyDescent="0.25">
      <c r="A62" s="5"/>
      <c r="B62" s="6">
        <v>590</v>
      </c>
      <c r="C62" s="7" t="s">
        <v>60</v>
      </c>
      <c r="D62" s="21">
        <v>117538790</v>
      </c>
    </row>
    <row r="63" spans="1:4" x14ac:dyDescent="0.25">
      <c r="A63" s="5"/>
      <c r="B63" s="6">
        <v>591</v>
      </c>
      <c r="C63" s="7" t="s">
        <v>61</v>
      </c>
      <c r="D63" s="21">
        <v>44762989</v>
      </c>
    </row>
    <row r="64" spans="1:4" x14ac:dyDescent="0.25">
      <c r="A64" s="5"/>
      <c r="B64" s="6">
        <v>592</v>
      </c>
      <c r="C64" s="7" t="s">
        <v>62</v>
      </c>
      <c r="D64" s="21">
        <v>262142</v>
      </c>
    </row>
    <row r="65" spans="1:4" ht="15.75" thickBot="1" x14ac:dyDescent="0.3">
      <c r="A65" s="5"/>
      <c r="B65" s="6">
        <v>593</v>
      </c>
      <c r="C65" s="7" t="s">
        <v>63</v>
      </c>
      <c r="D65" s="21">
        <v>1503270</v>
      </c>
    </row>
    <row r="66" spans="1:4" ht="16.5" thickBot="1" x14ac:dyDescent="0.3">
      <c r="A66" s="12" t="s">
        <v>64</v>
      </c>
      <c r="B66" s="13"/>
      <c r="C66" s="14"/>
      <c r="D66" s="23">
        <f>SUM(D5,D15,D23,D33,D40,D45,D50,D58)</f>
        <v>19236783290</v>
      </c>
    </row>
    <row r="67" spans="1:4" x14ac:dyDescent="0.25">
      <c r="A67" s="11"/>
      <c r="B67" s="15"/>
      <c r="C67" s="15"/>
      <c r="D67" s="16"/>
    </row>
    <row r="68" spans="1:4" ht="30" customHeight="1" x14ac:dyDescent="0.25">
      <c r="A68" s="36" t="s">
        <v>145</v>
      </c>
      <c r="B68" s="42"/>
      <c r="C68" s="42"/>
      <c r="D68" s="43"/>
    </row>
    <row r="69" spans="1:4" x14ac:dyDescent="0.25">
      <c r="A69" s="11"/>
      <c r="B69" s="15"/>
      <c r="C69" s="15"/>
      <c r="D69" s="16"/>
    </row>
    <row r="70" spans="1:4" ht="15.75" thickBot="1" x14ac:dyDescent="0.3">
      <c r="A70" s="39" t="s">
        <v>65</v>
      </c>
      <c r="B70" s="40"/>
      <c r="C70" s="40"/>
      <c r="D70" s="41"/>
    </row>
  </sheetData>
  <mergeCells count="5">
    <mergeCell ref="A1:D1"/>
    <mergeCell ref="A2:D2"/>
    <mergeCell ref="A3:C4"/>
    <mergeCell ref="A68:D68"/>
    <mergeCell ref="A70:D70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2019-20 Expenditures&amp;RPage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68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21" width="12.5703125" style="1"/>
    <col min="222" max="222" width="2.28515625" style="1" customWidth="1"/>
    <col min="223" max="223" width="8.7109375" style="1" customWidth="1"/>
    <col min="224" max="224" width="78.140625" style="1" customWidth="1"/>
    <col min="225" max="226" width="0" style="1" hidden="1" customWidth="1"/>
    <col min="227" max="227" width="21.5703125" style="1" customWidth="1"/>
    <col min="228" max="228" width="16.42578125" style="1" customWidth="1"/>
    <col min="229" max="477" width="12.5703125" style="1"/>
    <col min="478" max="478" width="2.28515625" style="1" customWidth="1"/>
    <col min="479" max="479" width="8.7109375" style="1" customWidth="1"/>
    <col min="480" max="480" width="78.140625" style="1" customWidth="1"/>
    <col min="481" max="482" width="0" style="1" hidden="1" customWidth="1"/>
    <col min="483" max="483" width="21.5703125" style="1" customWidth="1"/>
    <col min="484" max="484" width="16.42578125" style="1" customWidth="1"/>
    <col min="485" max="733" width="12.5703125" style="1"/>
    <col min="734" max="734" width="2.28515625" style="1" customWidth="1"/>
    <col min="735" max="735" width="8.7109375" style="1" customWidth="1"/>
    <col min="736" max="736" width="78.140625" style="1" customWidth="1"/>
    <col min="737" max="738" width="0" style="1" hidden="1" customWidth="1"/>
    <col min="739" max="739" width="21.5703125" style="1" customWidth="1"/>
    <col min="740" max="740" width="16.42578125" style="1" customWidth="1"/>
    <col min="741" max="989" width="12.5703125" style="1"/>
    <col min="990" max="990" width="2.28515625" style="1" customWidth="1"/>
    <col min="991" max="991" width="8.7109375" style="1" customWidth="1"/>
    <col min="992" max="992" width="78.140625" style="1" customWidth="1"/>
    <col min="993" max="994" width="0" style="1" hidden="1" customWidth="1"/>
    <col min="995" max="995" width="21.5703125" style="1" customWidth="1"/>
    <col min="996" max="996" width="16.42578125" style="1" customWidth="1"/>
    <col min="997" max="1245" width="12.5703125" style="1"/>
    <col min="1246" max="1246" width="2.28515625" style="1" customWidth="1"/>
    <col min="1247" max="1247" width="8.7109375" style="1" customWidth="1"/>
    <col min="1248" max="1248" width="78.140625" style="1" customWidth="1"/>
    <col min="1249" max="1250" width="0" style="1" hidden="1" customWidth="1"/>
    <col min="1251" max="1251" width="21.5703125" style="1" customWidth="1"/>
    <col min="1252" max="1252" width="16.42578125" style="1" customWidth="1"/>
    <col min="1253" max="1501" width="12.5703125" style="1"/>
    <col min="1502" max="1502" width="2.28515625" style="1" customWidth="1"/>
    <col min="1503" max="1503" width="8.7109375" style="1" customWidth="1"/>
    <col min="1504" max="1504" width="78.140625" style="1" customWidth="1"/>
    <col min="1505" max="1506" width="0" style="1" hidden="1" customWidth="1"/>
    <col min="1507" max="1507" width="21.5703125" style="1" customWidth="1"/>
    <col min="1508" max="1508" width="16.42578125" style="1" customWidth="1"/>
    <col min="1509" max="1757" width="12.5703125" style="1"/>
    <col min="1758" max="1758" width="2.28515625" style="1" customWidth="1"/>
    <col min="1759" max="1759" width="8.7109375" style="1" customWidth="1"/>
    <col min="1760" max="1760" width="78.140625" style="1" customWidth="1"/>
    <col min="1761" max="1762" width="0" style="1" hidden="1" customWidth="1"/>
    <col min="1763" max="1763" width="21.5703125" style="1" customWidth="1"/>
    <col min="1764" max="1764" width="16.42578125" style="1" customWidth="1"/>
    <col min="1765" max="2013" width="12.5703125" style="1"/>
    <col min="2014" max="2014" width="2.28515625" style="1" customWidth="1"/>
    <col min="2015" max="2015" width="8.7109375" style="1" customWidth="1"/>
    <col min="2016" max="2016" width="78.140625" style="1" customWidth="1"/>
    <col min="2017" max="2018" width="0" style="1" hidden="1" customWidth="1"/>
    <col min="2019" max="2019" width="21.5703125" style="1" customWidth="1"/>
    <col min="2020" max="2020" width="16.42578125" style="1" customWidth="1"/>
    <col min="2021" max="2269" width="12.5703125" style="1"/>
    <col min="2270" max="2270" width="2.28515625" style="1" customWidth="1"/>
    <col min="2271" max="2271" width="8.7109375" style="1" customWidth="1"/>
    <col min="2272" max="2272" width="78.140625" style="1" customWidth="1"/>
    <col min="2273" max="2274" width="0" style="1" hidden="1" customWidth="1"/>
    <col min="2275" max="2275" width="21.5703125" style="1" customWidth="1"/>
    <col min="2276" max="2276" width="16.42578125" style="1" customWidth="1"/>
    <col min="2277" max="2525" width="12.5703125" style="1"/>
    <col min="2526" max="2526" width="2.28515625" style="1" customWidth="1"/>
    <col min="2527" max="2527" width="8.7109375" style="1" customWidth="1"/>
    <col min="2528" max="2528" width="78.140625" style="1" customWidth="1"/>
    <col min="2529" max="2530" width="0" style="1" hidden="1" customWidth="1"/>
    <col min="2531" max="2531" width="21.5703125" style="1" customWidth="1"/>
    <col min="2532" max="2532" width="16.42578125" style="1" customWidth="1"/>
    <col min="2533" max="2781" width="12.5703125" style="1"/>
    <col min="2782" max="2782" width="2.28515625" style="1" customWidth="1"/>
    <col min="2783" max="2783" width="8.7109375" style="1" customWidth="1"/>
    <col min="2784" max="2784" width="78.140625" style="1" customWidth="1"/>
    <col min="2785" max="2786" width="0" style="1" hidden="1" customWidth="1"/>
    <col min="2787" max="2787" width="21.5703125" style="1" customWidth="1"/>
    <col min="2788" max="2788" width="16.42578125" style="1" customWidth="1"/>
    <col min="2789" max="3037" width="12.5703125" style="1"/>
    <col min="3038" max="3038" width="2.28515625" style="1" customWidth="1"/>
    <col min="3039" max="3039" width="8.7109375" style="1" customWidth="1"/>
    <col min="3040" max="3040" width="78.140625" style="1" customWidth="1"/>
    <col min="3041" max="3042" width="0" style="1" hidden="1" customWidth="1"/>
    <col min="3043" max="3043" width="21.5703125" style="1" customWidth="1"/>
    <col min="3044" max="3044" width="16.42578125" style="1" customWidth="1"/>
    <col min="3045" max="3293" width="12.5703125" style="1"/>
    <col min="3294" max="3294" width="2.28515625" style="1" customWidth="1"/>
    <col min="3295" max="3295" width="8.7109375" style="1" customWidth="1"/>
    <col min="3296" max="3296" width="78.140625" style="1" customWidth="1"/>
    <col min="3297" max="3298" width="0" style="1" hidden="1" customWidth="1"/>
    <col min="3299" max="3299" width="21.5703125" style="1" customWidth="1"/>
    <col min="3300" max="3300" width="16.42578125" style="1" customWidth="1"/>
    <col min="3301" max="3549" width="12.5703125" style="1"/>
    <col min="3550" max="3550" width="2.28515625" style="1" customWidth="1"/>
    <col min="3551" max="3551" width="8.7109375" style="1" customWidth="1"/>
    <col min="3552" max="3552" width="78.140625" style="1" customWidth="1"/>
    <col min="3553" max="3554" width="0" style="1" hidden="1" customWidth="1"/>
    <col min="3555" max="3555" width="21.5703125" style="1" customWidth="1"/>
    <col min="3556" max="3556" width="16.42578125" style="1" customWidth="1"/>
    <col min="3557" max="3805" width="12.5703125" style="1"/>
    <col min="3806" max="3806" width="2.28515625" style="1" customWidth="1"/>
    <col min="3807" max="3807" width="8.7109375" style="1" customWidth="1"/>
    <col min="3808" max="3808" width="78.140625" style="1" customWidth="1"/>
    <col min="3809" max="3810" width="0" style="1" hidden="1" customWidth="1"/>
    <col min="3811" max="3811" width="21.5703125" style="1" customWidth="1"/>
    <col min="3812" max="3812" width="16.42578125" style="1" customWidth="1"/>
    <col min="3813" max="4061" width="12.5703125" style="1"/>
    <col min="4062" max="4062" width="2.28515625" style="1" customWidth="1"/>
    <col min="4063" max="4063" width="8.7109375" style="1" customWidth="1"/>
    <col min="4064" max="4064" width="78.140625" style="1" customWidth="1"/>
    <col min="4065" max="4066" width="0" style="1" hidden="1" customWidth="1"/>
    <col min="4067" max="4067" width="21.5703125" style="1" customWidth="1"/>
    <col min="4068" max="4068" width="16.42578125" style="1" customWidth="1"/>
    <col min="4069" max="4317" width="12.5703125" style="1"/>
    <col min="4318" max="4318" width="2.28515625" style="1" customWidth="1"/>
    <col min="4319" max="4319" width="8.7109375" style="1" customWidth="1"/>
    <col min="4320" max="4320" width="78.140625" style="1" customWidth="1"/>
    <col min="4321" max="4322" width="0" style="1" hidden="1" customWidth="1"/>
    <col min="4323" max="4323" width="21.5703125" style="1" customWidth="1"/>
    <col min="4324" max="4324" width="16.42578125" style="1" customWidth="1"/>
    <col min="4325" max="4573" width="12.5703125" style="1"/>
    <col min="4574" max="4574" width="2.28515625" style="1" customWidth="1"/>
    <col min="4575" max="4575" width="8.7109375" style="1" customWidth="1"/>
    <col min="4576" max="4576" width="78.140625" style="1" customWidth="1"/>
    <col min="4577" max="4578" width="0" style="1" hidden="1" customWidth="1"/>
    <col min="4579" max="4579" width="21.5703125" style="1" customWidth="1"/>
    <col min="4580" max="4580" width="16.42578125" style="1" customWidth="1"/>
    <col min="4581" max="4829" width="12.5703125" style="1"/>
    <col min="4830" max="4830" width="2.28515625" style="1" customWidth="1"/>
    <col min="4831" max="4831" width="8.7109375" style="1" customWidth="1"/>
    <col min="4832" max="4832" width="78.140625" style="1" customWidth="1"/>
    <col min="4833" max="4834" width="0" style="1" hidden="1" customWidth="1"/>
    <col min="4835" max="4835" width="21.5703125" style="1" customWidth="1"/>
    <col min="4836" max="4836" width="16.42578125" style="1" customWidth="1"/>
    <col min="4837" max="5085" width="12.5703125" style="1"/>
    <col min="5086" max="5086" width="2.28515625" style="1" customWidth="1"/>
    <col min="5087" max="5087" width="8.7109375" style="1" customWidth="1"/>
    <col min="5088" max="5088" width="78.140625" style="1" customWidth="1"/>
    <col min="5089" max="5090" width="0" style="1" hidden="1" customWidth="1"/>
    <col min="5091" max="5091" width="21.5703125" style="1" customWidth="1"/>
    <col min="5092" max="5092" width="16.42578125" style="1" customWidth="1"/>
    <col min="5093" max="5341" width="12.5703125" style="1"/>
    <col min="5342" max="5342" width="2.28515625" style="1" customWidth="1"/>
    <col min="5343" max="5343" width="8.7109375" style="1" customWidth="1"/>
    <col min="5344" max="5344" width="78.140625" style="1" customWidth="1"/>
    <col min="5345" max="5346" width="0" style="1" hidden="1" customWidth="1"/>
    <col min="5347" max="5347" width="21.5703125" style="1" customWidth="1"/>
    <col min="5348" max="5348" width="16.42578125" style="1" customWidth="1"/>
    <col min="5349" max="5597" width="12.5703125" style="1"/>
    <col min="5598" max="5598" width="2.28515625" style="1" customWidth="1"/>
    <col min="5599" max="5599" width="8.7109375" style="1" customWidth="1"/>
    <col min="5600" max="5600" width="78.140625" style="1" customWidth="1"/>
    <col min="5601" max="5602" width="0" style="1" hidden="1" customWidth="1"/>
    <col min="5603" max="5603" width="21.5703125" style="1" customWidth="1"/>
    <col min="5604" max="5604" width="16.42578125" style="1" customWidth="1"/>
    <col min="5605" max="5853" width="12.5703125" style="1"/>
    <col min="5854" max="5854" width="2.28515625" style="1" customWidth="1"/>
    <col min="5855" max="5855" width="8.7109375" style="1" customWidth="1"/>
    <col min="5856" max="5856" width="78.140625" style="1" customWidth="1"/>
    <col min="5857" max="5858" width="0" style="1" hidden="1" customWidth="1"/>
    <col min="5859" max="5859" width="21.5703125" style="1" customWidth="1"/>
    <col min="5860" max="5860" width="16.42578125" style="1" customWidth="1"/>
    <col min="5861" max="6109" width="12.5703125" style="1"/>
    <col min="6110" max="6110" width="2.28515625" style="1" customWidth="1"/>
    <col min="6111" max="6111" width="8.7109375" style="1" customWidth="1"/>
    <col min="6112" max="6112" width="78.140625" style="1" customWidth="1"/>
    <col min="6113" max="6114" width="0" style="1" hidden="1" customWidth="1"/>
    <col min="6115" max="6115" width="21.5703125" style="1" customWidth="1"/>
    <col min="6116" max="6116" width="16.42578125" style="1" customWidth="1"/>
    <col min="6117" max="6365" width="12.5703125" style="1"/>
    <col min="6366" max="6366" width="2.28515625" style="1" customWidth="1"/>
    <col min="6367" max="6367" width="8.7109375" style="1" customWidth="1"/>
    <col min="6368" max="6368" width="78.140625" style="1" customWidth="1"/>
    <col min="6369" max="6370" width="0" style="1" hidden="1" customWidth="1"/>
    <col min="6371" max="6371" width="21.5703125" style="1" customWidth="1"/>
    <col min="6372" max="6372" width="16.42578125" style="1" customWidth="1"/>
    <col min="6373" max="6621" width="12.5703125" style="1"/>
    <col min="6622" max="6622" width="2.28515625" style="1" customWidth="1"/>
    <col min="6623" max="6623" width="8.7109375" style="1" customWidth="1"/>
    <col min="6624" max="6624" width="78.140625" style="1" customWidth="1"/>
    <col min="6625" max="6626" width="0" style="1" hidden="1" customWidth="1"/>
    <col min="6627" max="6627" width="21.5703125" style="1" customWidth="1"/>
    <col min="6628" max="6628" width="16.42578125" style="1" customWidth="1"/>
    <col min="6629" max="6877" width="12.5703125" style="1"/>
    <col min="6878" max="6878" width="2.28515625" style="1" customWidth="1"/>
    <col min="6879" max="6879" width="8.7109375" style="1" customWidth="1"/>
    <col min="6880" max="6880" width="78.140625" style="1" customWidth="1"/>
    <col min="6881" max="6882" width="0" style="1" hidden="1" customWidth="1"/>
    <col min="6883" max="6883" width="21.5703125" style="1" customWidth="1"/>
    <col min="6884" max="6884" width="16.42578125" style="1" customWidth="1"/>
    <col min="6885" max="7133" width="12.5703125" style="1"/>
    <col min="7134" max="7134" width="2.28515625" style="1" customWidth="1"/>
    <col min="7135" max="7135" width="8.7109375" style="1" customWidth="1"/>
    <col min="7136" max="7136" width="78.140625" style="1" customWidth="1"/>
    <col min="7137" max="7138" width="0" style="1" hidden="1" customWidth="1"/>
    <col min="7139" max="7139" width="21.5703125" style="1" customWidth="1"/>
    <col min="7140" max="7140" width="16.42578125" style="1" customWidth="1"/>
    <col min="7141" max="7389" width="12.5703125" style="1"/>
    <col min="7390" max="7390" width="2.28515625" style="1" customWidth="1"/>
    <col min="7391" max="7391" width="8.7109375" style="1" customWidth="1"/>
    <col min="7392" max="7392" width="78.140625" style="1" customWidth="1"/>
    <col min="7393" max="7394" width="0" style="1" hidden="1" customWidth="1"/>
    <col min="7395" max="7395" width="21.5703125" style="1" customWidth="1"/>
    <col min="7396" max="7396" width="16.42578125" style="1" customWidth="1"/>
    <col min="7397" max="7645" width="12.5703125" style="1"/>
    <col min="7646" max="7646" width="2.28515625" style="1" customWidth="1"/>
    <col min="7647" max="7647" width="8.7109375" style="1" customWidth="1"/>
    <col min="7648" max="7648" width="78.140625" style="1" customWidth="1"/>
    <col min="7649" max="7650" width="0" style="1" hidden="1" customWidth="1"/>
    <col min="7651" max="7651" width="21.5703125" style="1" customWidth="1"/>
    <col min="7652" max="7652" width="16.42578125" style="1" customWidth="1"/>
    <col min="7653" max="7901" width="12.5703125" style="1"/>
    <col min="7902" max="7902" width="2.28515625" style="1" customWidth="1"/>
    <col min="7903" max="7903" width="8.7109375" style="1" customWidth="1"/>
    <col min="7904" max="7904" width="78.140625" style="1" customWidth="1"/>
    <col min="7905" max="7906" width="0" style="1" hidden="1" customWidth="1"/>
    <col min="7907" max="7907" width="21.5703125" style="1" customWidth="1"/>
    <col min="7908" max="7908" width="16.42578125" style="1" customWidth="1"/>
    <col min="7909" max="8157" width="12.5703125" style="1"/>
    <col min="8158" max="8158" width="2.28515625" style="1" customWidth="1"/>
    <col min="8159" max="8159" width="8.7109375" style="1" customWidth="1"/>
    <col min="8160" max="8160" width="78.140625" style="1" customWidth="1"/>
    <col min="8161" max="8162" width="0" style="1" hidden="1" customWidth="1"/>
    <col min="8163" max="8163" width="21.5703125" style="1" customWidth="1"/>
    <col min="8164" max="8164" width="16.42578125" style="1" customWidth="1"/>
    <col min="8165" max="8413" width="12.5703125" style="1"/>
    <col min="8414" max="8414" width="2.28515625" style="1" customWidth="1"/>
    <col min="8415" max="8415" width="8.7109375" style="1" customWidth="1"/>
    <col min="8416" max="8416" width="78.140625" style="1" customWidth="1"/>
    <col min="8417" max="8418" width="0" style="1" hidden="1" customWidth="1"/>
    <col min="8419" max="8419" width="21.5703125" style="1" customWidth="1"/>
    <col min="8420" max="8420" width="16.42578125" style="1" customWidth="1"/>
    <col min="8421" max="8669" width="12.5703125" style="1"/>
    <col min="8670" max="8670" width="2.28515625" style="1" customWidth="1"/>
    <col min="8671" max="8671" width="8.7109375" style="1" customWidth="1"/>
    <col min="8672" max="8672" width="78.140625" style="1" customWidth="1"/>
    <col min="8673" max="8674" width="0" style="1" hidden="1" customWidth="1"/>
    <col min="8675" max="8675" width="21.5703125" style="1" customWidth="1"/>
    <col min="8676" max="8676" width="16.42578125" style="1" customWidth="1"/>
    <col min="8677" max="8925" width="12.5703125" style="1"/>
    <col min="8926" max="8926" width="2.28515625" style="1" customWidth="1"/>
    <col min="8927" max="8927" width="8.7109375" style="1" customWidth="1"/>
    <col min="8928" max="8928" width="78.140625" style="1" customWidth="1"/>
    <col min="8929" max="8930" width="0" style="1" hidden="1" customWidth="1"/>
    <col min="8931" max="8931" width="21.5703125" style="1" customWidth="1"/>
    <col min="8932" max="8932" width="16.42578125" style="1" customWidth="1"/>
    <col min="8933" max="9181" width="12.5703125" style="1"/>
    <col min="9182" max="9182" width="2.28515625" style="1" customWidth="1"/>
    <col min="9183" max="9183" width="8.7109375" style="1" customWidth="1"/>
    <col min="9184" max="9184" width="78.140625" style="1" customWidth="1"/>
    <col min="9185" max="9186" width="0" style="1" hidden="1" customWidth="1"/>
    <col min="9187" max="9187" width="21.5703125" style="1" customWidth="1"/>
    <col min="9188" max="9188" width="16.42578125" style="1" customWidth="1"/>
    <col min="9189" max="9437" width="12.5703125" style="1"/>
    <col min="9438" max="9438" width="2.28515625" style="1" customWidth="1"/>
    <col min="9439" max="9439" width="8.7109375" style="1" customWidth="1"/>
    <col min="9440" max="9440" width="78.140625" style="1" customWidth="1"/>
    <col min="9441" max="9442" width="0" style="1" hidden="1" customWidth="1"/>
    <col min="9443" max="9443" width="21.5703125" style="1" customWidth="1"/>
    <col min="9444" max="9444" width="16.42578125" style="1" customWidth="1"/>
    <col min="9445" max="9693" width="12.5703125" style="1"/>
    <col min="9694" max="9694" width="2.28515625" style="1" customWidth="1"/>
    <col min="9695" max="9695" width="8.7109375" style="1" customWidth="1"/>
    <col min="9696" max="9696" width="78.140625" style="1" customWidth="1"/>
    <col min="9697" max="9698" width="0" style="1" hidden="1" customWidth="1"/>
    <col min="9699" max="9699" width="21.5703125" style="1" customWidth="1"/>
    <col min="9700" max="9700" width="16.42578125" style="1" customWidth="1"/>
    <col min="9701" max="9949" width="12.5703125" style="1"/>
    <col min="9950" max="9950" width="2.28515625" style="1" customWidth="1"/>
    <col min="9951" max="9951" width="8.7109375" style="1" customWidth="1"/>
    <col min="9952" max="9952" width="78.140625" style="1" customWidth="1"/>
    <col min="9953" max="9954" width="0" style="1" hidden="1" customWidth="1"/>
    <col min="9955" max="9955" width="21.5703125" style="1" customWidth="1"/>
    <col min="9956" max="9956" width="16.42578125" style="1" customWidth="1"/>
    <col min="9957" max="10205" width="12.5703125" style="1"/>
    <col min="10206" max="10206" width="2.28515625" style="1" customWidth="1"/>
    <col min="10207" max="10207" width="8.7109375" style="1" customWidth="1"/>
    <col min="10208" max="10208" width="78.140625" style="1" customWidth="1"/>
    <col min="10209" max="10210" width="0" style="1" hidden="1" customWidth="1"/>
    <col min="10211" max="10211" width="21.5703125" style="1" customWidth="1"/>
    <col min="10212" max="10212" width="16.42578125" style="1" customWidth="1"/>
    <col min="10213" max="10461" width="12.5703125" style="1"/>
    <col min="10462" max="10462" width="2.28515625" style="1" customWidth="1"/>
    <col min="10463" max="10463" width="8.7109375" style="1" customWidth="1"/>
    <col min="10464" max="10464" width="78.140625" style="1" customWidth="1"/>
    <col min="10465" max="10466" width="0" style="1" hidden="1" customWidth="1"/>
    <col min="10467" max="10467" width="21.5703125" style="1" customWidth="1"/>
    <col min="10468" max="10468" width="16.42578125" style="1" customWidth="1"/>
    <col min="10469" max="10717" width="12.5703125" style="1"/>
    <col min="10718" max="10718" width="2.28515625" style="1" customWidth="1"/>
    <col min="10719" max="10719" width="8.7109375" style="1" customWidth="1"/>
    <col min="10720" max="10720" width="78.140625" style="1" customWidth="1"/>
    <col min="10721" max="10722" width="0" style="1" hidden="1" customWidth="1"/>
    <col min="10723" max="10723" width="21.5703125" style="1" customWidth="1"/>
    <col min="10724" max="10724" width="16.42578125" style="1" customWidth="1"/>
    <col min="10725" max="10973" width="12.5703125" style="1"/>
    <col min="10974" max="10974" width="2.28515625" style="1" customWidth="1"/>
    <col min="10975" max="10975" width="8.7109375" style="1" customWidth="1"/>
    <col min="10976" max="10976" width="78.140625" style="1" customWidth="1"/>
    <col min="10977" max="10978" width="0" style="1" hidden="1" customWidth="1"/>
    <col min="10979" max="10979" width="21.5703125" style="1" customWidth="1"/>
    <col min="10980" max="10980" width="16.42578125" style="1" customWidth="1"/>
    <col min="10981" max="11229" width="12.5703125" style="1"/>
    <col min="11230" max="11230" width="2.28515625" style="1" customWidth="1"/>
    <col min="11231" max="11231" width="8.7109375" style="1" customWidth="1"/>
    <col min="11232" max="11232" width="78.140625" style="1" customWidth="1"/>
    <col min="11233" max="11234" width="0" style="1" hidden="1" customWidth="1"/>
    <col min="11235" max="11235" width="21.5703125" style="1" customWidth="1"/>
    <col min="11236" max="11236" width="16.42578125" style="1" customWidth="1"/>
    <col min="11237" max="11485" width="12.5703125" style="1"/>
    <col min="11486" max="11486" width="2.28515625" style="1" customWidth="1"/>
    <col min="11487" max="11487" width="8.7109375" style="1" customWidth="1"/>
    <col min="11488" max="11488" width="78.140625" style="1" customWidth="1"/>
    <col min="11489" max="11490" width="0" style="1" hidden="1" customWidth="1"/>
    <col min="11491" max="11491" width="21.5703125" style="1" customWidth="1"/>
    <col min="11492" max="11492" width="16.42578125" style="1" customWidth="1"/>
    <col min="11493" max="11741" width="12.5703125" style="1"/>
    <col min="11742" max="11742" width="2.28515625" style="1" customWidth="1"/>
    <col min="11743" max="11743" width="8.7109375" style="1" customWidth="1"/>
    <col min="11744" max="11744" width="78.140625" style="1" customWidth="1"/>
    <col min="11745" max="11746" width="0" style="1" hidden="1" customWidth="1"/>
    <col min="11747" max="11747" width="21.5703125" style="1" customWidth="1"/>
    <col min="11748" max="11748" width="16.42578125" style="1" customWidth="1"/>
    <col min="11749" max="11997" width="12.5703125" style="1"/>
    <col min="11998" max="11998" width="2.28515625" style="1" customWidth="1"/>
    <col min="11999" max="11999" width="8.7109375" style="1" customWidth="1"/>
    <col min="12000" max="12000" width="78.140625" style="1" customWidth="1"/>
    <col min="12001" max="12002" width="0" style="1" hidden="1" customWidth="1"/>
    <col min="12003" max="12003" width="21.5703125" style="1" customWidth="1"/>
    <col min="12004" max="12004" width="16.42578125" style="1" customWidth="1"/>
    <col min="12005" max="12253" width="12.5703125" style="1"/>
    <col min="12254" max="12254" width="2.28515625" style="1" customWidth="1"/>
    <col min="12255" max="12255" width="8.7109375" style="1" customWidth="1"/>
    <col min="12256" max="12256" width="78.140625" style="1" customWidth="1"/>
    <col min="12257" max="12258" width="0" style="1" hidden="1" customWidth="1"/>
    <col min="12259" max="12259" width="21.5703125" style="1" customWidth="1"/>
    <col min="12260" max="12260" width="16.42578125" style="1" customWidth="1"/>
    <col min="12261" max="12509" width="12.5703125" style="1"/>
    <col min="12510" max="12510" width="2.28515625" style="1" customWidth="1"/>
    <col min="12511" max="12511" width="8.7109375" style="1" customWidth="1"/>
    <col min="12512" max="12512" width="78.140625" style="1" customWidth="1"/>
    <col min="12513" max="12514" width="0" style="1" hidden="1" customWidth="1"/>
    <col min="12515" max="12515" width="21.5703125" style="1" customWidth="1"/>
    <col min="12516" max="12516" width="16.42578125" style="1" customWidth="1"/>
    <col min="12517" max="12765" width="12.5703125" style="1"/>
    <col min="12766" max="12766" width="2.28515625" style="1" customWidth="1"/>
    <col min="12767" max="12767" width="8.7109375" style="1" customWidth="1"/>
    <col min="12768" max="12768" width="78.140625" style="1" customWidth="1"/>
    <col min="12769" max="12770" width="0" style="1" hidden="1" customWidth="1"/>
    <col min="12771" max="12771" width="21.5703125" style="1" customWidth="1"/>
    <col min="12772" max="12772" width="16.42578125" style="1" customWidth="1"/>
    <col min="12773" max="13021" width="12.5703125" style="1"/>
    <col min="13022" max="13022" width="2.28515625" style="1" customWidth="1"/>
    <col min="13023" max="13023" width="8.7109375" style="1" customWidth="1"/>
    <col min="13024" max="13024" width="78.140625" style="1" customWidth="1"/>
    <col min="13025" max="13026" width="0" style="1" hidden="1" customWidth="1"/>
    <col min="13027" max="13027" width="21.5703125" style="1" customWidth="1"/>
    <col min="13028" max="13028" width="16.42578125" style="1" customWidth="1"/>
    <col min="13029" max="13277" width="12.5703125" style="1"/>
    <col min="13278" max="13278" width="2.28515625" style="1" customWidth="1"/>
    <col min="13279" max="13279" width="8.7109375" style="1" customWidth="1"/>
    <col min="13280" max="13280" width="78.140625" style="1" customWidth="1"/>
    <col min="13281" max="13282" width="0" style="1" hidden="1" customWidth="1"/>
    <col min="13283" max="13283" width="21.5703125" style="1" customWidth="1"/>
    <col min="13284" max="13284" width="16.42578125" style="1" customWidth="1"/>
    <col min="13285" max="13533" width="12.5703125" style="1"/>
    <col min="13534" max="13534" width="2.28515625" style="1" customWidth="1"/>
    <col min="13535" max="13535" width="8.7109375" style="1" customWidth="1"/>
    <col min="13536" max="13536" width="78.140625" style="1" customWidth="1"/>
    <col min="13537" max="13538" width="0" style="1" hidden="1" customWidth="1"/>
    <col min="13539" max="13539" width="21.5703125" style="1" customWidth="1"/>
    <col min="13540" max="13540" width="16.42578125" style="1" customWidth="1"/>
    <col min="13541" max="13789" width="12.5703125" style="1"/>
    <col min="13790" max="13790" width="2.28515625" style="1" customWidth="1"/>
    <col min="13791" max="13791" width="8.7109375" style="1" customWidth="1"/>
    <col min="13792" max="13792" width="78.140625" style="1" customWidth="1"/>
    <col min="13793" max="13794" width="0" style="1" hidden="1" customWidth="1"/>
    <col min="13795" max="13795" width="21.5703125" style="1" customWidth="1"/>
    <col min="13796" max="13796" width="16.42578125" style="1" customWidth="1"/>
    <col min="13797" max="14045" width="12.5703125" style="1"/>
    <col min="14046" max="14046" width="2.28515625" style="1" customWidth="1"/>
    <col min="14047" max="14047" width="8.7109375" style="1" customWidth="1"/>
    <col min="14048" max="14048" width="78.140625" style="1" customWidth="1"/>
    <col min="14049" max="14050" width="0" style="1" hidden="1" customWidth="1"/>
    <col min="14051" max="14051" width="21.5703125" style="1" customWidth="1"/>
    <col min="14052" max="14052" width="16.42578125" style="1" customWidth="1"/>
    <col min="14053" max="14301" width="12.5703125" style="1"/>
    <col min="14302" max="14302" width="2.28515625" style="1" customWidth="1"/>
    <col min="14303" max="14303" width="8.7109375" style="1" customWidth="1"/>
    <col min="14304" max="14304" width="78.140625" style="1" customWidth="1"/>
    <col min="14305" max="14306" width="0" style="1" hidden="1" customWidth="1"/>
    <col min="14307" max="14307" width="21.5703125" style="1" customWidth="1"/>
    <col min="14308" max="14308" width="16.42578125" style="1" customWidth="1"/>
    <col min="14309" max="14557" width="12.5703125" style="1"/>
    <col min="14558" max="14558" width="2.28515625" style="1" customWidth="1"/>
    <col min="14559" max="14559" width="8.7109375" style="1" customWidth="1"/>
    <col min="14560" max="14560" width="78.140625" style="1" customWidth="1"/>
    <col min="14561" max="14562" width="0" style="1" hidden="1" customWidth="1"/>
    <col min="14563" max="14563" width="21.5703125" style="1" customWidth="1"/>
    <col min="14564" max="14564" width="16.42578125" style="1" customWidth="1"/>
    <col min="14565" max="14813" width="12.5703125" style="1"/>
    <col min="14814" max="14814" width="2.28515625" style="1" customWidth="1"/>
    <col min="14815" max="14815" width="8.7109375" style="1" customWidth="1"/>
    <col min="14816" max="14816" width="78.140625" style="1" customWidth="1"/>
    <col min="14817" max="14818" width="0" style="1" hidden="1" customWidth="1"/>
    <col min="14819" max="14819" width="21.5703125" style="1" customWidth="1"/>
    <col min="14820" max="14820" width="16.42578125" style="1" customWidth="1"/>
    <col min="14821" max="15069" width="12.5703125" style="1"/>
    <col min="15070" max="15070" width="2.28515625" style="1" customWidth="1"/>
    <col min="15071" max="15071" width="8.7109375" style="1" customWidth="1"/>
    <col min="15072" max="15072" width="78.140625" style="1" customWidth="1"/>
    <col min="15073" max="15074" width="0" style="1" hidden="1" customWidth="1"/>
    <col min="15075" max="15075" width="21.5703125" style="1" customWidth="1"/>
    <col min="15076" max="15076" width="16.42578125" style="1" customWidth="1"/>
    <col min="15077" max="15325" width="12.5703125" style="1"/>
    <col min="15326" max="15326" width="2.28515625" style="1" customWidth="1"/>
    <col min="15327" max="15327" width="8.7109375" style="1" customWidth="1"/>
    <col min="15328" max="15328" width="78.140625" style="1" customWidth="1"/>
    <col min="15329" max="15330" width="0" style="1" hidden="1" customWidth="1"/>
    <col min="15331" max="15331" width="21.5703125" style="1" customWidth="1"/>
    <col min="15332" max="15332" width="16.42578125" style="1" customWidth="1"/>
    <col min="15333" max="15581" width="12.5703125" style="1"/>
    <col min="15582" max="15582" width="2.28515625" style="1" customWidth="1"/>
    <col min="15583" max="15583" width="8.7109375" style="1" customWidth="1"/>
    <col min="15584" max="15584" width="78.140625" style="1" customWidth="1"/>
    <col min="15585" max="15586" width="0" style="1" hidden="1" customWidth="1"/>
    <col min="15587" max="15587" width="21.5703125" style="1" customWidth="1"/>
    <col min="15588" max="15588" width="16.42578125" style="1" customWidth="1"/>
    <col min="15589" max="15837" width="12.5703125" style="1"/>
    <col min="15838" max="15838" width="2.28515625" style="1" customWidth="1"/>
    <col min="15839" max="15839" width="8.7109375" style="1" customWidth="1"/>
    <col min="15840" max="15840" width="78.140625" style="1" customWidth="1"/>
    <col min="15841" max="15842" width="0" style="1" hidden="1" customWidth="1"/>
    <col min="15843" max="15843" width="21.5703125" style="1" customWidth="1"/>
    <col min="15844" max="15844" width="16.42578125" style="1" customWidth="1"/>
    <col min="15845" max="16093" width="12.5703125" style="1"/>
    <col min="16094" max="16094" width="2.28515625" style="1" customWidth="1"/>
    <col min="16095" max="16095" width="8.7109375" style="1" customWidth="1"/>
    <col min="16096" max="16096" width="78.140625" style="1" customWidth="1"/>
    <col min="16097" max="16098" width="0" style="1" hidden="1" customWidth="1"/>
    <col min="16099" max="16099" width="21.5703125" style="1" customWidth="1"/>
    <col min="16100" max="16100" width="16.42578125" style="1" customWidth="1"/>
    <col min="16101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116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SUM(D6:D14)</f>
        <v>2221400139</v>
      </c>
    </row>
    <row r="6" spans="1:4" x14ac:dyDescent="0.25">
      <c r="A6" s="5"/>
      <c r="B6" s="6">
        <v>511</v>
      </c>
      <c r="C6" s="7" t="s">
        <v>4</v>
      </c>
      <c r="D6" s="21">
        <v>3987738</v>
      </c>
    </row>
    <row r="7" spans="1:4" x14ac:dyDescent="0.25">
      <c r="A7" s="5"/>
      <c r="B7" s="6">
        <v>512</v>
      </c>
      <c r="C7" s="7" t="s">
        <v>5</v>
      </c>
      <c r="D7" s="21">
        <v>17430415</v>
      </c>
    </row>
    <row r="8" spans="1:4" x14ac:dyDescent="0.25">
      <c r="A8" s="5"/>
      <c r="B8" s="6">
        <v>513</v>
      </c>
      <c r="C8" s="7" t="s">
        <v>6</v>
      </c>
      <c r="D8" s="21">
        <v>392047973</v>
      </c>
    </row>
    <row r="9" spans="1:4" x14ac:dyDescent="0.25">
      <c r="A9" s="5"/>
      <c r="B9" s="6">
        <v>514</v>
      </c>
      <c r="C9" s="7" t="s">
        <v>7</v>
      </c>
      <c r="D9" s="21">
        <v>18444981</v>
      </c>
    </row>
    <row r="10" spans="1:4" x14ac:dyDescent="0.25">
      <c r="A10" s="5"/>
      <c r="B10" s="6">
        <v>515</v>
      </c>
      <c r="C10" s="7" t="s">
        <v>8</v>
      </c>
      <c r="D10" s="21">
        <v>22154445</v>
      </c>
    </row>
    <row r="11" spans="1:4" x14ac:dyDescent="0.25">
      <c r="A11" s="5"/>
      <c r="B11" s="6">
        <v>516</v>
      </c>
      <c r="C11" s="7" t="s">
        <v>9</v>
      </c>
      <c r="D11" s="21">
        <v>1061106</v>
      </c>
    </row>
    <row r="12" spans="1:4" x14ac:dyDescent="0.25">
      <c r="A12" s="5"/>
      <c r="B12" s="6">
        <v>517</v>
      </c>
      <c r="C12" s="7" t="s">
        <v>10</v>
      </c>
      <c r="D12" s="21">
        <v>1207706658</v>
      </c>
    </row>
    <row r="13" spans="1:4" x14ac:dyDescent="0.25">
      <c r="A13" s="5"/>
      <c r="B13" s="6">
        <v>518</v>
      </c>
      <c r="C13" s="7" t="s">
        <v>11</v>
      </c>
      <c r="D13" s="21">
        <v>115037105</v>
      </c>
    </row>
    <row r="14" spans="1:4" x14ac:dyDescent="0.25">
      <c r="A14" s="5"/>
      <c r="B14" s="6">
        <v>519</v>
      </c>
      <c r="C14" s="7" t="s">
        <v>12</v>
      </c>
      <c r="D14" s="21">
        <v>443529718</v>
      </c>
    </row>
    <row r="15" spans="1:4" ht="15.75" x14ac:dyDescent="0.25">
      <c r="A15" s="8" t="s">
        <v>13</v>
      </c>
      <c r="B15" s="9"/>
      <c r="C15" s="10"/>
      <c r="D15" s="22">
        <f>SUM(D16:D21)</f>
        <v>581901342</v>
      </c>
    </row>
    <row r="16" spans="1:4" x14ac:dyDescent="0.25">
      <c r="A16" s="5"/>
      <c r="B16" s="6">
        <v>521</v>
      </c>
      <c r="C16" s="7" t="s">
        <v>14</v>
      </c>
      <c r="D16" s="21">
        <v>1101982</v>
      </c>
    </row>
    <row r="17" spans="1:4" x14ac:dyDescent="0.25">
      <c r="A17" s="5"/>
      <c r="B17" s="6">
        <v>522</v>
      </c>
      <c r="C17" s="7" t="s">
        <v>15</v>
      </c>
      <c r="D17" s="21">
        <v>512239742</v>
      </c>
    </row>
    <row r="18" spans="1:4" x14ac:dyDescent="0.25">
      <c r="A18" s="5"/>
      <c r="B18" s="6">
        <v>524</v>
      </c>
      <c r="C18" s="7" t="s">
        <v>16</v>
      </c>
      <c r="D18" s="21">
        <v>5407214</v>
      </c>
    </row>
    <row r="19" spans="1:4" x14ac:dyDescent="0.25">
      <c r="A19" s="5"/>
      <c r="B19" s="6">
        <v>525</v>
      </c>
      <c r="C19" s="7" t="s">
        <v>17</v>
      </c>
      <c r="D19" s="21">
        <v>1770301</v>
      </c>
    </row>
    <row r="20" spans="1:4" x14ac:dyDescent="0.25">
      <c r="A20" s="5"/>
      <c r="B20" s="6">
        <v>526</v>
      </c>
      <c r="C20" s="7" t="s">
        <v>18</v>
      </c>
      <c r="D20" s="21">
        <v>29084763</v>
      </c>
    </row>
    <row r="21" spans="1:4" x14ac:dyDescent="0.25">
      <c r="A21" s="5"/>
      <c r="B21" s="6">
        <v>529</v>
      </c>
      <c r="C21" s="7" t="s">
        <v>19</v>
      </c>
      <c r="D21" s="21">
        <v>32297340</v>
      </c>
    </row>
    <row r="22" spans="1:4" ht="15.75" x14ac:dyDescent="0.25">
      <c r="A22" s="8" t="s">
        <v>20</v>
      </c>
      <c r="B22" s="9"/>
      <c r="C22" s="10"/>
      <c r="D22" s="22">
        <f>SUM(D23:D31)</f>
        <v>4541076417</v>
      </c>
    </row>
    <row r="23" spans="1:4" x14ac:dyDescent="0.25">
      <c r="A23" s="5"/>
      <c r="B23" s="6">
        <v>531</v>
      </c>
      <c r="C23" s="7" t="s">
        <v>21</v>
      </c>
      <c r="D23" s="21">
        <v>1434748213</v>
      </c>
    </row>
    <row r="24" spans="1:4" x14ac:dyDescent="0.25">
      <c r="A24" s="5"/>
      <c r="B24" s="6">
        <v>532</v>
      </c>
      <c r="C24" s="7" t="s">
        <v>22</v>
      </c>
      <c r="D24" s="21">
        <v>65607920</v>
      </c>
    </row>
    <row r="25" spans="1:4" x14ac:dyDescent="0.25">
      <c r="A25" s="5"/>
      <c r="B25" s="6">
        <v>533</v>
      </c>
      <c r="C25" s="7" t="s">
        <v>23</v>
      </c>
      <c r="D25" s="21">
        <v>312455760</v>
      </c>
    </row>
    <row r="26" spans="1:4" x14ac:dyDescent="0.25">
      <c r="A26" s="5"/>
      <c r="B26" s="6">
        <v>534</v>
      </c>
      <c r="C26" s="7" t="s">
        <v>24</v>
      </c>
      <c r="D26" s="21">
        <v>76633504</v>
      </c>
    </row>
    <row r="27" spans="1:4" x14ac:dyDescent="0.25">
      <c r="A27" s="5"/>
      <c r="B27" s="6">
        <v>535</v>
      </c>
      <c r="C27" s="7" t="s">
        <v>25</v>
      </c>
      <c r="D27" s="21">
        <v>81236628</v>
      </c>
    </row>
    <row r="28" spans="1:4" x14ac:dyDescent="0.25">
      <c r="A28" s="5"/>
      <c r="B28" s="6">
        <v>536</v>
      </c>
      <c r="C28" s="7" t="s">
        <v>26</v>
      </c>
      <c r="D28" s="21">
        <v>329044316</v>
      </c>
    </row>
    <row r="29" spans="1:4" x14ac:dyDescent="0.25">
      <c r="A29" s="5"/>
      <c r="B29" s="6">
        <v>537</v>
      </c>
      <c r="C29" s="7" t="s">
        <v>27</v>
      </c>
      <c r="D29" s="21">
        <v>383389652</v>
      </c>
    </row>
    <row r="30" spans="1:4" x14ac:dyDescent="0.25">
      <c r="A30" s="5"/>
      <c r="B30" s="6">
        <v>538</v>
      </c>
      <c r="C30" s="7" t="s">
        <v>28</v>
      </c>
      <c r="D30" s="21">
        <v>846874794</v>
      </c>
    </row>
    <row r="31" spans="1:4" x14ac:dyDescent="0.25">
      <c r="A31" s="5"/>
      <c r="B31" s="6">
        <v>539</v>
      </c>
      <c r="C31" s="7" t="s">
        <v>29</v>
      </c>
      <c r="D31" s="21">
        <v>1011085630</v>
      </c>
    </row>
    <row r="32" spans="1:4" ht="15.75" x14ac:dyDescent="0.25">
      <c r="A32" s="8" t="s">
        <v>30</v>
      </c>
      <c r="B32" s="9"/>
      <c r="C32" s="10"/>
      <c r="D32" s="22">
        <f>SUM(D33:D38)</f>
        <v>2431131161</v>
      </c>
    </row>
    <row r="33" spans="1:4" x14ac:dyDescent="0.25">
      <c r="A33" s="5"/>
      <c r="B33" s="6">
        <v>541</v>
      </c>
      <c r="C33" s="7" t="s">
        <v>31</v>
      </c>
      <c r="D33" s="21">
        <v>427195630</v>
      </c>
    </row>
    <row r="34" spans="1:4" x14ac:dyDescent="0.25">
      <c r="A34" s="5"/>
      <c r="B34" s="6">
        <v>542</v>
      </c>
      <c r="C34" s="7" t="s">
        <v>32</v>
      </c>
      <c r="D34" s="21">
        <v>1217008710</v>
      </c>
    </row>
    <row r="35" spans="1:4" x14ac:dyDescent="0.25">
      <c r="A35" s="5"/>
      <c r="B35" s="6">
        <v>543</v>
      </c>
      <c r="C35" s="7" t="s">
        <v>33</v>
      </c>
      <c r="D35" s="21">
        <v>157028933</v>
      </c>
    </row>
    <row r="36" spans="1:4" x14ac:dyDescent="0.25">
      <c r="A36" s="5"/>
      <c r="B36" s="6">
        <v>544</v>
      </c>
      <c r="C36" s="7" t="s">
        <v>34</v>
      </c>
      <c r="D36" s="21">
        <v>531178269</v>
      </c>
    </row>
    <row r="37" spans="1:4" x14ac:dyDescent="0.25">
      <c r="A37" s="5"/>
      <c r="B37" s="6">
        <v>545</v>
      </c>
      <c r="C37" s="7" t="s">
        <v>35</v>
      </c>
      <c r="D37" s="21">
        <v>56831420</v>
      </c>
    </row>
    <row r="38" spans="1:4" x14ac:dyDescent="0.25">
      <c r="A38" s="5"/>
      <c r="B38" s="6">
        <v>549</v>
      </c>
      <c r="C38" s="7" t="s">
        <v>36</v>
      </c>
      <c r="D38" s="21">
        <v>41888199</v>
      </c>
    </row>
    <row r="39" spans="1:4" ht="15.75" x14ac:dyDescent="0.25">
      <c r="A39" s="8" t="s">
        <v>37</v>
      </c>
      <c r="B39" s="9"/>
      <c r="C39" s="10"/>
      <c r="D39" s="22">
        <f>SUM(D40:D43)</f>
        <v>90912222</v>
      </c>
    </row>
    <row r="40" spans="1:4" x14ac:dyDescent="0.25">
      <c r="A40" s="5"/>
      <c r="B40" s="6">
        <v>551</v>
      </c>
      <c r="C40" s="7" t="s">
        <v>38</v>
      </c>
      <c r="D40" s="21">
        <v>9087999</v>
      </c>
    </row>
    <row r="41" spans="1:4" x14ac:dyDescent="0.25">
      <c r="A41" s="5"/>
      <c r="B41" s="6">
        <v>552</v>
      </c>
      <c r="C41" s="7" t="s">
        <v>39</v>
      </c>
      <c r="D41" s="21">
        <v>62857830</v>
      </c>
    </row>
    <row r="42" spans="1:4" x14ac:dyDescent="0.25">
      <c r="A42" s="5"/>
      <c r="B42" s="6">
        <v>554</v>
      </c>
      <c r="C42" s="7" t="s">
        <v>40</v>
      </c>
      <c r="D42" s="21">
        <v>12224008</v>
      </c>
    </row>
    <row r="43" spans="1:4" x14ac:dyDescent="0.25">
      <c r="A43" s="5"/>
      <c r="B43" s="6">
        <v>559</v>
      </c>
      <c r="C43" s="7" t="s">
        <v>41</v>
      </c>
      <c r="D43" s="21">
        <v>6742385</v>
      </c>
    </row>
    <row r="44" spans="1:4" ht="15.75" x14ac:dyDescent="0.25">
      <c r="A44" s="8" t="s">
        <v>42</v>
      </c>
      <c r="B44" s="9"/>
      <c r="C44" s="10"/>
      <c r="D44" s="22">
        <f>SUM(D45:D47)</f>
        <v>7948531703</v>
      </c>
    </row>
    <row r="45" spans="1:4" x14ac:dyDescent="0.25">
      <c r="A45" s="5"/>
      <c r="B45" s="6">
        <v>561</v>
      </c>
      <c r="C45" s="7" t="s">
        <v>43</v>
      </c>
      <c r="D45" s="21">
        <v>7051024372</v>
      </c>
    </row>
    <row r="46" spans="1:4" x14ac:dyDescent="0.25">
      <c r="A46" s="5"/>
      <c r="B46" s="6">
        <v>562</v>
      </c>
      <c r="C46" s="7" t="s">
        <v>44</v>
      </c>
      <c r="D46" s="21">
        <v>473387666</v>
      </c>
    </row>
    <row r="47" spans="1:4" x14ac:dyDescent="0.25">
      <c r="A47" s="5"/>
      <c r="B47" s="6">
        <v>569</v>
      </c>
      <c r="C47" s="7" t="s">
        <v>47</v>
      </c>
      <c r="D47" s="21">
        <v>424119665</v>
      </c>
    </row>
    <row r="48" spans="1:4" ht="15.75" x14ac:dyDescent="0.25">
      <c r="A48" s="8" t="s">
        <v>48</v>
      </c>
      <c r="B48" s="9"/>
      <c r="C48" s="10"/>
      <c r="D48" s="22">
        <f>SUM(D49:D55)</f>
        <v>343340710</v>
      </c>
    </row>
    <row r="49" spans="1:4" x14ac:dyDescent="0.25">
      <c r="A49" s="5"/>
      <c r="B49" s="6">
        <v>571</v>
      </c>
      <c r="C49" s="7" t="s">
        <v>49</v>
      </c>
      <c r="D49" s="21">
        <v>69659795</v>
      </c>
    </row>
    <row r="50" spans="1:4" x14ac:dyDescent="0.25">
      <c r="A50" s="5"/>
      <c r="B50" s="6">
        <v>572</v>
      </c>
      <c r="C50" s="7" t="s">
        <v>50</v>
      </c>
      <c r="D50" s="21">
        <v>160564246</v>
      </c>
    </row>
    <row r="51" spans="1:4" x14ac:dyDescent="0.25">
      <c r="A51" s="5"/>
      <c r="B51" s="6">
        <v>573</v>
      </c>
      <c r="C51" s="7" t="s">
        <v>51</v>
      </c>
      <c r="D51" s="21">
        <v>40671932</v>
      </c>
    </row>
    <row r="52" spans="1:4" x14ac:dyDescent="0.25">
      <c r="A52" s="5"/>
      <c r="B52" s="6">
        <v>574</v>
      </c>
      <c r="C52" s="7" t="s">
        <v>52</v>
      </c>
      <c r="D52" s="21">
        <v>3090339</v>
      </c>
    </row>
    <row r="53" spans="1:4" x14ac:dyDescent="0.25">
      <c r="A53" s="5"/>
      <c r="B53" s="6">
        <v>575</v>
      </c>
      <c r="C53" s="7" t="s">
        <v>53</v>
      </c>
      <c r="D53" s="21">
        <v>56737118</v>
      </c>
    </row>
    <row r="54" spans="1:4" x14ac:dyDescent="0.25">
      <c r="A54" s="5"/>
      <c r="B54" s="6">
        <v>578</v>
      </c>
      <c r="C54" s="7" t="s">
        <v>112</v>
      </c>
      <c r="D54" s="21">
        <v>515973</v>
      </c>
    </row>
    <row r="55" spans="1:4" x14ac:dyDescent="0.25">
      <c r="A55" s="5"/>
      <c r="B55" s="6">
        <v>579</v>
      </c>
      <c r="C55" s="7" t="s">
        <v>54</v>
      </c>
      <c r="D55" s="21">
        <v>12101307</v>
      </c>
    </row>
    <row r="56" spans="1:4" ht="15.75" x14ac:dyDescent="0.25">
      <c r="A56" s="8" t="s">
        <v>55</v>
      </c>
      <c r="B56" s="9"/>
      <c r="C56" s="10"/>
      <c r="D56" s="22">
        <f>SUM(D57:D63)</f>
        <v>509691506</v>
      </c>
    </row>
    <row r="57" spans="1:4" x14ac:dyDescent="0.25">
      <c r="A57" s="5"/>
      <c r="B57" s="6">
        <v>581</v>
      </c>
      <c r="C57" s="7" t="s">
        <v>56</v>
      </c>
      <c r="D57" s="21">
        <v>256930220</v>
      </c>
    </row>
    <row r="58" spans="1:4" x14ac:dyDescent="0.25">
      <c r="A58" s="5"/>
      <c r="B58" s="6">
        <v>584</v>
      </c>
      <c r="C58" s="7" t="s">
        <v>57</v>
      </c>
      <c r="D58" s="21">
        <v>231177</v>
      </c>
    </row>
    <row r="59" spans="1:4" x14ac:dyDescent="0.25">
      <c r="A59" s="5"/>
      <c r="B59" s="6">
        <v>585</v>
      </c>
      <c r="C59" s="7" t="s">
        <v>58</v>
      </c>
      <c r="D59" s="21">
        <v>25362982</v>
      </c>
    </row>
    <row r="60" spans="1:4" x14ac:dyDescent="0.25">
      <c r="A60" s="5"/>
      <c r="B60" s="6">
        <v>590</v>
      </c>
      <c r="C60" s="7" t="s">
        <v>60</v>
      </c>
      <c r="D60" s="21">
        <v>159455471</v>
      </c>
    </row>
    <row r="61" spans="1:4" x14ac:dyDescent="0.25">
      <c r="A61" s="5"/>
      <c r="B61" s="6">
        <v>591</v>
      </c>
      <c r="C61" s="7" t="s">
        <v>61</v>
      </c>
      <c r="D61" s="21">
        <v>57096214</v>
      </c>
    </row>
    <row r="62" spans="1:4" x14ac:dyDescent="0.25">
      <c r="A62" s="5"/>
      <c r="B62" s="6">
        <v>592</v>
      </c>
      <c r="C62" s="7" t="s">
        <v>62</v>
      </c>
      <c r="D62" s="21">
        <v>132573</v>
      </c>
    </row>
    <row r="63" spans="1:4" ht="15.75" thickBot="1" x14ac:dyDescent="0.3">
      <c r="A63" s="5"/>
      <c r="B63" s="6">
        <v>593</v>
      </c>
      <c r="C63" s="7" t="s">
        <v>63</v>
      </c>
      <c r="D63" s="21">
        <v>10482869</v>
      </c>
    </row>
    <row r="64" spans="1:4" ht="16.5" thickBot="1" x14ac:dyDescent="0.3">
      <c r="A64" s="12" t="s">
        <v>64</v>
      </c>
      <c r="B64" s="13"/>
      <c r="C64" s="14"/>
      <c r="D64" s="23">
        <f>SUM(D5,D15,D22,D32,D39,D44,D48,D56)</f>
        <v>18667985200</v>
      </c>
    </row>
    <row r="65" spans="1:4" x14ac:dyDescent="0.25">
      <c r="A65" s="11"/>
      <c r="B65" s="15"/>
      <c r="C65" s="15"/>
      <c r="D65" s="16"/>
    </row>
    <row r="66" spans="1:4" ht="30" customHeight="1" x14ac:dyDescent="0.25">
      <c r="A66" s="36" t="s">
        <v>145</v>
      </c>
      <c r="B66" s="37"/>
      <c r="C66" s="37"/>
      <c r="D66" s="38"/>
    </row>
    <row r="67" spans="1:4" x14ac:dyDescent="0.25">
      <c r="A67" s="11"/>
      <c r="B67" s="15"/>
      <c r="C67" s="15"/>
      <c r="D67" s="16"/>
    </row>
    <row r="68" spans="1:4" ht="15.75" thickBot="1" x14ac:dyDescent="0.3">
      <c r="A68" s="39" t="s">
        <v>65</v>
      </c>
      <c r="B68" s="40"/>
      <c r="C68" s="40"/>
      <c r="D68" s="41"/>
    </row>
  </sheetData>
  <mergeCells count="5">
    <mergeCell ref="A1:D1"/>
    <mergeCell ref="A2:D2"/>
    <mergeCell ref="A3:C4"/>
    <mergeCell ref="A66:D66"/>
    <mergeCell ref="A68:D68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2018-19 Expenditures&amp;RPage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68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31" width="12.5703125" style="1"/>
    <col min="232" max="232" width="2.28515625" style="1" customWidth="1"/>
    <col min="233" max="233" width="8.7109375" style="1" customWidth="1"/>
    <col min="234" max="234" width="78.140625" style="1" customWidth="1"/>
    <col min="235" max="236" width="0" style="1" hidden="1" customWidth="1"/>
    <col min="237" max="237" width="21.5703125" style="1" customWidth="1"/>
    <col min="238" max="238" width="16.42578125" style="1" customWidth="1"/>
    <col min="239" max="487" width="12.5703125" style="1"/>
    <col min="488" max="488" width="2.28515625" style="1" customWidth="1"/>
    <col min="489" max="489" width="8.7109375" style="1" customWidth="1"/>
    <col min="490" max="490" width="78.140625" style="1" customWidth="1"/>
    <col min="491" max="492" width="0" style="1" hidden="1" customWidth="1"/>
    <col min="493" max="493" width="21.5703125" style="1" customWidth="1"/>
    <col min="494" max="494" width="16.42578125" style="1" customWidth="1"/>
    <col min="495" max="743" width="12.5703125" style="1"/>
    <col min="744" max="744" width="2.28515625" style="1" customWidth="1"/>
    <col min="745" max="745" width="8.7109375" style="1" customWidth="1"/>
    <col min="746" max="746" width="78.140625" style="1" customWidth="1"/>
    <col min="747" max="748" width="0" style="1" hidden="1" customWidth="1"/>
    <col min="749" max="749" width="21.5703125" style="1" customWidth="1"/>
    <col min="750" max="750" width="16.42578125" style="1" customWidth="1"/>
    <col min="751" max="999" width="12.5703125" style="1"/>
    <col min="1000" max="1000" width="2.28515625" style="1" customWidth="1"/>
    <col min="1001" max="1001" width="8.7109375" style="1" customWidth="1"/>
    <col min="1002" max="1002" width="78.140625" style="1" customWidth="1"/>
    <col min="1003" max="1004" width="0" style="1" hidden="1" customWidth="1"/>
    <col min="1005" max="1005" width="21.5703125" style="1" customWidth="1"/>
    <col min="1006" max="1006" width="16.42578125" style="1" customWidth="1"/>
    <col min="1007" max="1255" width="12.5703125" style="1"/>
    <col min="1256" max="1256" width="2.28515625" style="1" customWidth="1"/>
    <col min="1257" max="1257" width="8.7109375" style="1" customWidth="1"/>
    <col min="1258" max="1258" width="78.140625" style="1" customWidth="1"/>
    <col min="1259" max="1260" width="0" style="1" hidden="1" customWidth="1"/>
    <col min="1261" max="1261" width="21.5703125" style="1" customWidth="1"/>
    <col min="1262" max="1262" width="16.42578125" style="1" customWidth="1"/>
    <col min="1263" max="1511" width="12.5703125" style="1"/>
    <col min="1512" max="1512" width="2.28515625" style="1" customWidth="1"/>
    <col min="1513" max="1513" width="8.7109375" style="1" customWidth="1"/>
    <col min="1514" max="1514" width="78.140625" style="1" customWidth="1"/>
    <col min="1515" max="1516" width="0" style="1" hidden="1" customWidth="1"/>
    <col min="1517" max="1517" width="21.5703125" style="1" customWidth="1"/>
    <col min="1518" max="1518" width="16.42578125" style="1" customWidth="1"/>
    <col min="1519" max="1767" width="12.5703125" style="1"/>
    <col min="1768" max="1768" width="2.28515625" style="1" customWidth="1"/>
    <col min="1769" max="1769" width="8.7109375" style="1" customWidth="1"/>
    <col min="1770" max="1770" width="78.140625" style="1" customWidth="1"/>
    <col min="1771" max="1772" width="0" style="1" hidden="1" customWidth="1"/>
    <col min="1773" max="1773" width="21.5703125" style="1" customWidth="1"/>
    <col min="1774" max="1774" width="16.42578125" style="1" customWidth="1"/>
    <col min="1775" max="2023" width="12.5703125" style="1"/>
    <col min="2024" max="2024" width="2.28515625" style="1" customWidth="1"/>
    <col min="2025" max="2025" width="8.7109375" style="1" customWidth="1"/>
    <col min="2026" max="2026" width="78.140625" style="1" customWidth="1"/>
    <col min="2027" max="2028" width="0" style="1" hidden="1" customWidth="1"/>
    <col min="2029" max="2029" width="21.5703125" style="1" customWidth="1"/>
    <col min="2030" max="2030" width="16.42578125" style="1" customWidth="1"/>
    <col min="2031" max="2279" width="12.5703125" style="1"/>
    <col min="2280" max="2280" width="2.28515625" style="1" customWidth="1"/>
    <col min="2281" max="2281" width="8.7109375" style="1" customWidth="1"/>
    <col min="2282" max="2282" width="78.140625" style="1" customWidth="1"/>
    <col min="2283" max="2284" width="0" style="1" hidden="1" customWidth="1"/>
    <col min="2285" max="2285" width="21.5703125" style="1" customWidth="1"/>
    <col min="2286" max="2286" width="16.42578125" style="1" customWidth="1"/>
    <col min="2287" max="2535" width="12.5703125" style="1"/>
    <col min="2536" max="2536" width="2.28515625" style="1" customWidth="1"/>
    <col min="2537" max="2537" width="8.7109375" style="1" customWidth="1"/>
    <col min="2538" max="2538" width="78.140625" style="1" customWidth="1"/>
    <col min="2539" max="2540" width="0" style="1" hidden="1" customWidth="1"/>
    <col min="2541" max="2541" width="21.5703125" style="1" customWidth="1"/>
    <col min="2542" max="2542" width="16.42578125" style="1" customWidth="1"/>
    <col min="2543" max="2791" width="12.5703125" style="1"/>
    <col min="2792" max="2792" width="2.28515625" style="1" customWidth="1"/>
    <col min="2793" max="2793" width="8.7109375" style="1" customWidth="1"/>
    <col min="2794" max="2794" width="78.140625" style="1" customWidth="1"/>
    <col min="2795" max="2796" width="0" style="1" hidden="1" customWidth="1"/>
    <col min="2797" max="2797" width="21.5703125" style="1" customWidth="1"/>
    <col min="2798" max="2798" width="16.42578125" style="1" customWidth="1"/>
    <col min="2799" max="3047" width="12.5703125" style="1"/>
    <col min="3048" max="3048" width="2.28515625" style="1" customWidth="1"/>
    <col min="3049" max="3049" width="8.7109375" style="1" customWidth="1"/>
    <col min="3050" max="3050" width="78.140625" style="1" customWidth="1"/>
    <col min="3051" max="3052" width="0" style="1" hidden="1" customWidth="1"/>
    <col min="3053" max="3053" width="21.5703125" style="1" customWidth="1"/>
    <col min="3054" max="3054" width="16.42578125" style="1" customWidth="1"/>
    <col min="3055" max="3303" width="12.5703125" style="1"/>
    <col min="3304" max="3304" width="2.28515625" style="1" customWidth="1"/>
    <col min="3305" max="3305" width="8.7109375" style="1" customWidth="1"/>
    <col min="3306" max="3306" width="78.140625" style="1" customWidth="1"/>
    <col min="3307" max="3308" width="0" style="1" hidden="1" customWidth="1"/>
    <col min="3309" max="3309" width="21.5703125" style="1" customWidth="1"/>
    <col min="3310" max="3310" width="16.42578125" style="1" customWidth="1"/>
    <col min="3311" max="3559" width="12.5703125" style="1"/>
    <col min="3560" max="3560" width="2.28515625" style="1" customWidth="1"/>
    <col min="3561" max="3561" width="8.7109375" style="1" customWidth="1"/>
    <col min="3562" max="3562" width="78.140625" style="1" customWidth="1"/>
    <col min="3563" max="3564" width="0" style="1" hidden="1" customWidth="1"/>
    <col min="3565" max="3565" width="21.5703125" style="1" customWidth="1"/>
    <col min="3566" max="3566" width="16.42578125" style="1" customWidth="1"/>
    <col min="3567" max="3815" width="12.5703125" style="1"/>
    <col min="3816" max="3816" width="2.28515625" style="1" customWidth="1"/>
    <col min="3817" max="3817" width="8.7109375" style="1" customWidth="1"/>
    <col min="3818" max="3818" width="78.140625" style="1" customWidth="1"/>
    <col min="3819" max="3820" width="0" style="1" hidden="1" customWidth="1"/>
    <col min="3821" max="3821" width="21.5703125" style="1" customWidth="1"/>
    <col min="3822" max="3822" width="16.42578125" style="1" customWidth="1"/>
    <col min="3823" max="4071" width="12.5703125" style="1"/>
    <col min="4072" max="4072" width="2.28515625" style="1" customWidth="1"/>
    <col min="4073" max="4073" width="8.7109375" style="1" customWidth="1"/>
    <col min="4074" max="4074" width="78.140625" style="1" customWidth="1"/>
    <col min="4075" max="4076" width="0" style="1" hidden="1" customWidth="1"/>
    <col min="4077" max="4077" width="21.5703125" style="1" customWidth="1"/>
    <col min="4078" max="4078" width="16.42578125" style="1" customWidth="1"/>
    <col min="4079" max="4327" width="12.5703125" style="1"/>
    <col min="4328" max="4328" width="2.28515625" style="1" customWidth="1"/>
    <col min="4329" max="4329" width="8.7109375" style="1" customWidth="1"/>
    <col min="4330" max="4330" width="78.140625" style="1" customWidth="1"/>
    <col min="4331" max="4332" width="0" style="1" hidden="1" customWidth="1"/>
    <col min="4333" max="4333" width="21.5703125" style="1" customWidth="1"/>
    <col min="4334" max="4334" width="16.42578125" style="1" customWidth="1"/>
    <col min="4335" max="4583" width="12.5703125" style="1"/>
    <col min="4584" max="4584" width="2.28515625" style="1" customWidth="1"/>
    <col min="4585" max="4585" width="8.7109375" style="1" customWidth="1"/>
    <col min="4586" max="4586" width="78.140625" style="1" customWidth="1"/>
    <col min="4587" max="4588" width="0" style="1" hidden="1" customWidth="1"/>
    <col min="4589" max="4589" width="21.5703125" style="1" customWidth="1"/>
    <col min="4590" max="4590" width="16.42578125" style="1" customWidth="1"/>
    <col min="4591" max="4839" width="12.5703125" style="1"/>
    <col min="4840" max="4840" width="2.28515625" style="1" customWidth="1"/>
    <col min="4841" max="4841" width="8.7109375" style="1" customWidth="1"/>
    <col min="4842" max="4842" width="78.140625" style="1" customWidth="1"/>
    <col min="4843" max="4844" width="0" style="1" hidden="1" customWidth="1"/>
    <col min="4845" max="4845" width="21.5703125" style="1" customWidth="1"/>
    <col min="4846" max="4846" width="16.42578125" style="1" customWidth="1"/>
    <col min="4847" max="5095" width="12.5703125" style="1"/>
    <col min="5096" max="5096" width="2.28515625" style="1" customWidth="1"/>
    <col min="5097" max="5097" width="8.7109375" style="1" customWidth="1"/>
    <col min="5098" max="5098" width="78.140625" style="1" customWidth="1"/>
    <col min="5099" max="5100" width="0" style="1" hidden="1" customWidth="1"/>
    <col min="5101" max="5101" width="21.5703125" style="1" customWidth="1"/>
    <col min="5102" max="5102" width="16.42578125" style="1" customWidth="1"/>
    <col min="5103" max="5351" width="12.5703125" style="1"/>
    <col min="5352" max="5352" width="2.28515625" style="1" customWidth="1"/>
    <col min="5353" max="5353" width="8.7109375" style="1" customWidth="1"/>
    <col min="5354" max="5354" width="78.140625" style="1" customWidth="1"/>
    <col min="5355" max="5356" width="0" style="1" hidden="1" customWidth="1"/>
    <col min="5357" max="5357" width="21.5703125" style="1" customWidth="1"/>
    <col min="5358" max="5358" width="16.42578125" style="1" customWidth="1"/>
    <col min="5359" max="5607" width="12.5703125" style="1"/>
    <col min="5608" max="5608" width="2.28515625" style="1" customWidth="1"/>
    <col min="5609" max="5609" width="8.7109375" style="1" customWidth="1"/>
    <col min="5610" max="5610" width="78.140625" style="1" customWidth="1"/>
    <col min="5611" max="5612" width="0" style="1" hidden="1" customWidth="1"/>
    <col min="5613" max="5613" width="21.5703125" style="1" customWidth="1"/>
    <col min="5614" max="5614" width="16.42578125" style="1" customWidth="1"/>
    <col min="5615" max="5863" width="12.5703125" style="1"/>
    <col min="5864" max="5864" width="2.28515625" style="1" customWidth="1"/>
    <col min="5865" max="5865" width="8.7109375" style="1" customWidth="1"/>
    <col min="5866" max="5866" width="78.140625" style="1" customWidth="1"/>
    <col min="5867" max="5868" width="0" style="1" hidden="1" customWidth="1"/>
    <col min="5869" max="5869" width="21.5703125" style="1" customWidth="1"/>
    <col min="5870" max="5870" width="16.42578125" style="1" customWidth="1"/>
    <col min="5871" max="6119" width="12.5703125" style="1"/>
    <col min="6120" max="6120" width="2.28515625" style="1" customWidth="1"/>
    <col min="6121" max="6121" width="8.7109375" style="1" customWidth="1"/>
    <col min="6122" max="6122" width="78.140625" style="1" customWidth="1"/>
    <col min="6123" max="6124" width="0" style="1" hidden="1" customWidth="1"/>
    <col min="6125" max="6125" width="21.5703125" style="1" customWidth="1"/>
    <col min="6126" max="6126" width="16.42578125" style="1" customWidth="1"/>
    <col min="6127" max="6375" width="12.5703125" style="1"/>
    <col min="6376" max="6376" width="2.28515625" style="1" customWidth="1"/>
    <col min="6377" max="6377" width="8.7109375" style="1" customWidth="1"/>
    <col min="6378" max="6378" width="78.140625" style="1" customWidth="1"/>
    <col min="6379" max="6380" width="0" style="1" hidden="1" customWidth="1"/>
    <col min="6381" max="6381" width="21.5703125" style="1" customWidth="1"/>
    <col min="6382" max="6382" width="16.42578125" style="1" customWidth="1"/>
    <col min="6383" max="6631" width="12.5703125" style="1"/>
    <col min="6632" max="6632" width="2.28515625" style="1" customWidth="1"/>
    <col min="6633" max="6633" width="8.7109375" style="1" customWidth="1"/>
    <col min="6634" max="6634" width="78.140625" style="1" customWidth="1"/>
    <col min="6635" max="6636" width="0" style="1" hidden="1" customWidth="1"/>
    <col min="6637" max="6637" width="21.5703125" style="1" customWidth="1"/>
    <col min="6638" max="6638" width="16.42578125" style="1" customWidth="1"/>
    <col min="6639" max="6887" width="12.5703125" style="1"/>
    <col min="6888" max="6888" width="2.28515625" style="1" customWidth="1"/>
    <col min="6889" max="6889" width="8.7109375" style="1" customWidth="1"/>
    <col min="6890" max="6890" width="78.140625" style="1" customWidth="1"/>
    <col min="6891" max="6892" width="0" style="1" hidden="1" customWidth="1"/>
    <col min="6893" max="6893" width="21.5703125" style="1" customWidth="1"/>
    <col min="6894" max="6894" width="16.42578125" style="1" customWidth="1"/>
    <col min="6895" max="7143" width="12.5703125" style="1"/>
    <col min="7144" max="7144" width="2.28515625" style="1" customWidth="1"/>
    <col min="7145" max="7145" width="8.7109375" style="1" customWidth="1"/>
    <col min="7146" max="7146" width="78.140625" style="1" customWidth="1"/>
    <col min="7147" max="7148" width="0" style="1" hidden="1" customWidth="1"/>
    <col min="7149" max="7149" width="21.5703125" style="1" customWidth="1"/>
    <col min="7150" max="7150" width="16.42578125" style="1" customWidth="1"/>
    <col min="7151" max="7399" width="12.5703125" style="1"/>
    <col min="7400" max="7400" width="2.28515625" style="1" customWidth="1"/>
    <col min="7401" max="7401" width="8.7109375" style="1" customWidth="1"/>
    <col min="7402" max="7402" width="78.140625" style="1" customWidth="1"/>
    <col min="7403" max="7404" width="0" style="1" hidden="1" customWidth="1"/>
    <col min="7405" max="7405" width="21.5703125" style="1" customWidth="1"/>
    <col min="7406" max="7406" width="16.42578125" style="1" customWidth="1"/>
    <col min="7407" max="7655" width="12.5703125" style="1"/>
    <col min="7656" max="7656" width="2.28515625" style="1" customWidth="1"/>
    <col min="7657" max="7657" width="8.7109375" style="1" customWidth="1"/>
    <col min="7658" max="7658" width="78.140625" style="1" customWidth="1"/>
    <col min="7659" max="7660" width="0" style="1" hidden="1" customWidth="1"/>
    <col min="7661" max="7661" width="21.5703125" style="1" customWidth="1"/>
    <col min="7662" max="7662" width="16.42578125" style="1" customWidth="1"/>
    <col min="7663" max="7911" width="12.5703125" style="1"/>
    <col min="7912" max="7912" width="2.28515625" style="1" customWidth="1"/>
    <col min="7913" max="7913" width="8.7109375" style="1" customWidth="1"/>
    <col min="7914" max="7914" width="78.140625" style="1" customWidth="1"/>
    <col min="7915" max="7916" width="0" style="1" hidden="1" customWidth="1"/>
    <col min="7917" max="7917" width="21.5703125" style="1" customWidth="1"/>
    <col min="7918" max="7918" width="16.42578125" style="1" customWidth="1"/>
    <col min="7919" max="8167" width="12.5703125" style="1"/>
    <col min="8168" max="8168" width="2.28515625" style="1" customWidth="1"/>
    <col min="8169" max="8169" width="8.7109375" style="1" customWidth="1"/>
    <col min="8170" max="8170" width="78.140625" style="1" customWidth="1"/>
    <col min="8171" max="8172" width="0" style="1" hidden="1" customWidth="1"/>
    <col min="8173" max="8173" width="21.5703125" style="1" customWidth="1"/>
    <col min="8174" max="8174" width="16.42578125" style="1" customWidth="1"/>
    <col min="8175" max="8423" width="12.5703125" style="1"/>
    <col min="8424" max="8424" width="2.28515625" style="1" customWidth="1"/>
    <col min="8425" max="8425" width="8.7109375" style="1" customWidth="1"/>
    <col min="8426" max="8426" width="78.140625" style="1" customWidth="1"/>
    <col min="8427" max="8428" width="0" style="1" hidden="1" customWidth="1"/>
    <col min="8429" max="8429" width="21.5703125" style="1" customWidth="1"/>
    <col min="8430" max="8430" width="16.42578125" style="1" customWidth="1"/>
    <col min="8431" max="8679" width="12.5703125" style="1"/>
    <col min="8680" max="8680" width="2.28515625" style="1" customWidth="1"/>
    <col min="8681" max="8681" width="8.7109375" style="1" customWidth="1"/>
    <col min="8682" max="8682" width="78.140625" style="1" customWidth="1"/>
    <col min="8683" max="8684" width="0" style="1" hidden="1" customWidth="1"/>
    <col min="8685" max="8685" width="21.5703125" style="1" customWidth="1"/>
    <col min="8686" max="8686" width="16.42578125" style="1" customWidth="1"/>
    <col min="8687" max="8935" width="12.5703125" style="1"/>
    <col min="8936" max="8936" width="2.28515625" style="1" customWidth="1"/>
    <col min="8937" max="8937" width="8.7109375" style="1" customWidth="1"/>
    <col min="8938" max="8938" width="78.140625" style="1" customWidth="1"/>
    <col min="8939" max="8940" width="0" style="1" hidden="1" customWidth="1"/>
    <col min="8941" max="8941" width="21.5703125" style="1" customWidth="1"/>
    <col min="8942" max="8942" width="16.42578125" style="1" customWidth="1"/>
    <col min="8943" max="9191" width="12.5703125" style="1"/>
    <col min="9192" max="9192" width="2.28515625" style="1" customWidth="1"/>
    <col min="9193" max="9193" width="8.7109375" style="1" customWidth="1"/>
    <col min="9194" max="9194" width="78.140625" style="1" customWidth="1"/>
    <col min="9195" max="9196" width="0" style="1" hidden="1" customWidth="1"/>
    <col min="9197" max="9197" width="21.5703125" style="1" customWidth="1"/>
    <col min="9198" max="9198" width="16.42578125" style="1" customWidth="1"/>
    <col min="9199" max="9447" width="12.5703125" style="1"/>
    <col min="9448" max="9448" width="2.28515625" style="1" customWidth="1"/>
    <col min="9449" max="9449" width="8.7109375" style="1" customWidth="1"/>
    <col min="9450" max="9450" width="78.140625" style="1" customWidth="1"/>
    <col min="9451" max="9452" width="0" style="1" hidden="1" customWidth="1"/>
    <col min="9453" max="9453" width="21.5703125" style="1" customWidth="1"/>
    <col min="9454" max="9454" width="16.42578125" style="1" customWidth="1"/>
    <col min="9455" max="9703" width="12.5703125" style="1"/>
    <col min="9704" max="9704" width="2.28515625" style="1" customWidth="1"/>
    <col min="9705" max="9705" width="8.7109375" style="1" customWidth="1"/>
    <col min="9706" max="9706" width="78.140625" style="1" customWidth="1"/>
    <col min="9707" max="9708" width="0" style="1" hidden="1" customWidth="1"/>
    <col min="9709" max="9709" width="21.5703125" style="1" customWidth="1"/>
    <col min="9710" max="9710" width="16.42578125" style="1" customWidth="1"/>
    <col min="9711" max="9959" width="12.5703125" style="1"/>
    <col min="9960" max="9960" width="2.28515625" style="1" customWidth="1"/>
    <col min="9961" max="9961" width="8.7109375" style="1" customWidth="1"/>
    <col min="9962" max="9962" width="78.140625" style="1" customWidth="1"/>
    <col min="9963" max="9964" width="0" style="1" hidden="1" customWidth="1"/>
    <col min="9965" max="9965" width="21.5703125" style="1" customWidth="1"/>
    <col min="9966" max="9966" width="16.42578125" style="1" customWidth="1"/>
    <col min="9967" max="10215" width="12.5703125" style="1"/>
    <col min="10216" max="10216" width="2.28515625" style="1" customWidth="1"/>
    <col min="10217" max="10217" width="8.7109375" style="1" customWidth="1"/>
    <col min="10218" max="10218" width="78.140625" style="1" customWidth="1"/>
    <col min="10219" max="10220" width="0" style="1" hidden="1" customWidth="1"/>
    <col min="10221" max="10221" width="21.5703125" style="1" customWidth="1"/>
    <col min="10222" max="10222" width="16.42578125" style="1" customWidth="1"/>
    <col min="10223" max="10471" width="12.5703125" style="1"/>
    <col min="10472" max="10472" width="2.28515625" style="1" customWidth="1"/>
    <col min="10473" max="10473" width="8.7109375" style="1" customWidth="1"/>
    <col min="10474" max="10474" width="78.140625" style="1" customWidth="1"/>
    <col min="10475" max="10476" width="0" style="1" hidden="1" customWidth="1"/>
    <col min="10477" max="10477" width="21.5703125" style="1" customWidth="1"/>
    <col min="10478" max="10478" width="16.42578125" style="1" customWidth="1"/>
    <col min="10479" max="10727" width="12.5703125" style="1"/>
    <col min="10728" max="10728" width="2.28515625" style="1" customWidth="1"/>
    <col min="10729" max="10729" width="8.7109375" style="1" customWidth="1"/>
    <col min="10730" max="10730" width="78.140625" style="1" customWidth="1"/>
    <col min="10731" max="10732" width="0" style="1" hidden="1" customWidth="1"/>
    <col min="10733" max="10733" width="21.5703125" style="1" customWidth="1"/>
    <col min="10734" max="10734" width="16.42578125" style="1" customWidth="1"/>
    <col min="10735" max="10983" width="12.5703125" style="1"/>
    <col min="10984" max="10984" width="2.28515625" style="1" customWidth="1"/>
    <col min="10985" max="10985" width="8.7109375" style="1" customWidth="1"/>
    <col min="10986" max="10986" width="78.140625" style="1" customWidth="1"/>
    <col min="10987" max="10988" width="0" style="1" hidden="1" customWidth="1"/>
    <col min="10989" max="10989" width="21.5703125" style="1" customWidth="1"/>
    <col min="10990" max="10990" width="16.42578125" style="1" customWidth="1"/>
    <col min="10991" max="11239" width="12.5703125" style="1"/>
    <col min="11240" max="11240" width="2.28515625" style="1" customWidth="1"/>
    <col min="11241" max="11241" width="8.7109375" style="1" customWidth="1"/>
    <col min="11242" max="11242" width="78.140625" style="1" customWidth="1"/>
    <col min="11243" max="11244" width="0" style="1" hidden="1" customWidth="1"/>
    <col min="11245" max="11245" width="21.5703125" style="1" customWidth="1"/>
    <col min="11246" max="11246" width="16.42578125" style="1" customWidth="1"/>
    <col min="11247" max="11495" width="12.5703125" style="1"/>
    <col min="11496" max="11496" width="2.28515625" style="1" customWidth="1"/>
    <col min="11497" max="11497" width="8.7109375" style="1" customWidth="1"/>
    <col min="11498" max="11498" width="78.140625" style="1" customWidth="1"/>
    <col min="11499" max="11500" width="0" style="1" hidden="1" customWidth="1"/>
    <col min="11501" max="11501" width="21.5703125" style="1" customWidth="1"/>
    <col min="11502" max="11502" width="16.42578125" style="1" customWidth="1"/>
    <col min="11503" max="11751" width="12.5703125" style="1"/>
    <col min="11752" max="11752" width="2.28515625" style="1" customWidth="1"/>
    <col min="11753" max="11753" width="8.7109375" style="1" customWidth="1"/>
    <col min="11754" max="11754" width="78.140625" style="1" customWidth="1"/>
    <col min="11755" max="11756" width="0" style="1" hidden="1" customWidth="1"/>
    <col min="11757" max="11757" width="21.5703125" style="1" customWidth="1"/>
    <col min="11758" max="11758" width="16.42578125" style="1" customWidth="1"/>
    <col min="11759" max="12007" width="12.5703125" style="1"/>
    <col min="12008" max="12008" width="2.28515625" style="1" customWidth="1"/>
    <col min="12009" max="12009" width="8.7109375" style="1" customWidth="1"/>
    <col min="12010" max="12010" width="78.140625" style="1" customWidth="1"/>
    <col min="12011" max="12012" width="0" style="1" hidden="1" customWidth="1"/>
    <col min="12013" max="12013" width="21.5703125" style="1" customWidth="1"/>
    <col min="12014" max="12014" width="16.42578125" style="1" customWidth="1"/>
    <col min="12015" max="12263" width="12.5703125" style="1"/>
    <col min="12264" max="12264" width="2.28515625" style="1" customWidth="1"/>
    <col min="12265" max="12265" width="8.7109375" style="1" customWidth="1"/>
    <col min="12266" max="12266" width="78.140625" style="1" customWidth="1"/>
    <col min="12267" max="12268" width="0" style="1" hidden="1" customWidth="1"/>
    <col min="12269" max="12269" width="21.5703125" style="1" customWidth="1"/>
    <col min="12270" max="12270" width="16.42578125" style="1" customWidth="1"/>
    <col min="12271" max="12519" width="12.5703125" style="1"/>
    <col min="12520" max="12520" width="2.28515625" style="1" customWidth="1"/>
    <col min="12521" max="12521" width="8.7109375" style="1" customWidth="1"/>
    <col min="12522" max="12522" width="78.140625" style="1" customWidth="1"/>
    <col min="12523" max="12524" width="0" style="1" hidden="1" customWidth="1"/>
    <col min="12525" max="12525" width="21.5703125" style="1" customWidth="1"/>
    <col min="12526" max="12526" width="16.42578125" style="1" customWidth="1"/>
    <col min="12527" max="12775" width="12.5703125" style="1"/>
    <col min="12776" max="12776" width="2.28515625" style="1" customWidth="1"/>
    <col min="12777" max="12777" width="8.7109375" style="1" customWidth="1"/>
    <col min="12778" max="12778" width="78.140625" style="1" customWidth="1"/>
    <col min="12779" max="12780" width="0" style="1" hidden="1" customWidth="1"/>
    <col min="12781" max="12781" width="21.5703125" style="1" customWidth="1"/>
    <col min="12782" max="12782" width="16.42578125" style="1" customWidth="1"/>
    <col min="12783" max="13031" width="12.5703125" style="1"/>
    <col min="13032" max="13032" width="2.28515625" style="1" customWidth="1"/>
    <col min="13033" max="13033" width="8.7109375" style="1" customWidth="1"/>
    <col min="13034" max="13034" width="78.140625" style="1" customWidth="1"/>
    <col min="13035" max="13036" width="0" style="1" hidden="1" customWidth="1"/>
    <col min="13037" max="13037" width="21.5703125" style="1" customWidth="1"/>
    <col min="13038" max="13038" width="16.42578125" style="1" customWidth="1"/>
    <col min="13039" max="13287" width="12.5703125" style="1"/>
    <col min="13288" max="13288" width="2.28515625" style="1" customWidth="1"/>
    <col min="13289" max="13289" width="8.7109375" style="1" customWidth="1"/>
    <col min="13290" max="13290" width="78.140625" style="1" customWidth="1"/>
    <col min="13291" max="13292" width="0" style="1" hidden="1" customWidth="1"/>
    <col min="13293" max="13293" width="21.5703125" style="1" customWidth="1"/>
    <col min="13294" max="13294" width="16.42578125" style="1" customWidth="1"/>
    <col min="13295" max="13543" width="12.5703125" style="1"/>
    <col min="13544" max="13544" width="2.28515625" style="1" customWidth="1"/>
    <col min="13545" max="13545" width="8.7109375" style="1" customWidth="1"/>
    <col min="13546" max="13546" width="78.140625" style="1" customWidth="1"/>
    <col min="13547" max="13548" width="0" style="1" hidden="1" customWidth="1"/>
    <col min="13549" max="13549" width="21.5703125" style="1" customWidth="1"/>
    <col min="13550" max="13550" width="16.42578125" style="1" customWidth="1"/>
    <col min="13551" max="13799" width="12.5703125" style="1"/>
    <col min="13800" max="13800" width="2.28515625" style="1" customWidth="1"/>
    <col min="13801" max="13801" width="8.7109375" style="1" customWidth="1"/>
    <col min="13802" max="13802" width="78.140625" style="1" customWidth="1"/>
    <col min="13803" max="13804" width="0" style="1" hidden="1" customWidth="1"/>
    <col min="13805" max="13805" width="21.5703125" style="1" customWidth="1"/>
    <col min="13806" max="13806" width="16.42578125" style="1" customWidth="1"/>
    <col min="13807" max="14055" width="12.5703125" style="1"/>
    <col min="14056" max="14056" width="2.28515625" style="1" customWidth="1"/>
    <col min="14057" max="14057" width="8.7109375" style="1" customWidth="1"/>
    <col min="14058" max="14058" width="78.140625" style="1" customWidth="1"/>
    <col min="14059" max="14060" width="0" style="1" hidden="1" customWidth="1"/>
    <col min="14061" max="14061" width="21.5703125" style="1" customWidth="1"/>
    <col min="14062" max="14062" width="16.42578125" style="1" customWidth="1"/>
    <col min="14063" max="14311" width="12.5703125" style="1"/>
    <col min="14312" max="14312" width="2.28515625" style="1" customWidth="1"/>
    <col min="14313" max="14313" width="8.7109375" style="1" customWidth="1"/>
    <col min="14314" max="14314" width="78.140625" style="1" customWidth="1"/>
    <col min="14315" max="14316" width="0" style="1" hidden="1" customWidth="1"/>
    <col min="14317" max="14317" width="21.5703125" style="1" customWidth="1"/>
    <col min="14318" max="14318" width="16.42578125" style="1" customWidth="1"/>
    <col min="14319" max="14567" width="12.5703125" style="1"/>
    <col min="14568" max="14568" width="2.28515625" style="1" customWidth="1"/>
    <col min="14569" max="14569" width="8.7109375" style="1" customWidth="1"/>
    <col min="14570" max="14570" width="78.140625" style="1" customWidth="1"/>
    <col min="14571" max="14572" width="0" style="1" hidden="1" customWidth="1"/>
    <col min="14573" max="14573" width="21.5703125" style="1" customWidth="1"/>
    <col min="14574" max="14574" width="16.42578125" style="1" customWidth="1"/>
    <col min="14575" max="14823" width="12.5703125" style="1"/>
    <col min="14824" max="14824" width="2.28515625" style="1" customWidth="1"/>
    <col min="14825" max="14825" width="8.7109375" style="1" customWidth="1"/>
    <col min="14826" max="14826" width="78.140625" style="1" customWidth="1"/>
    <col min="14827" max="14828" width="0" style="1" hidden="1" customWidth="1"/>
    <col min="14829" max="14829" width="21.5703125" style="1" customWidth="1"/>
    <col min="14830" max="14830" width="16.42578125" style="1" customWidth="1"/>
    <col min="14831" max="15079" width="12.5703125" style="1"/>
    <col min="15080" max="15080" width="2.28515625" style="1" customWidth="1"/>
    <col min="15081" max="15081" width="8.7109375" style="1" customWidth="1"/>
    <col min="15082" max="15082" width="78.140625" style="1" customWidth="1"/>
    <col min="15083" max="15084" width="0" style="1" hidden="1" customWidth="1"/>
    <col min="15085" max="15085" width="21.5703125" style="1" customWidth="1"/>
    <col min="15086" max="15086" width="16.42578125" style="1" customWidth="1"/>
    <col min="15087" max="15335" width="12.5703125" style="1"/>
    <col min="15336" max="15336" width="2.28515625" style="1" customWidth="1"/>
    <col min="15337" max="15337" width="8.7109375" style="1" customWidth="1"/>
    <col min="15338" max="15338" width="78.140625" style="1" customWidth="1"/>
    <col min="15339" max="15340" width="0" style="1" hidden="1" customWidth="1"/>
    <col min="15341" max="15341" width="21.5703125" style="1" customWidth="1"/>
    <col min="15342" max="15342" width="16.42578125" style="1" customWidth="1"/>
    <col min="15343" max="15591" width="12.5703125" style="1"/>
    <col min="15592" max="15592" width="2.28515625" style="1" customWidth="1"/>
    <col min="15593" max="15593" width="8.7109375" style="1" customWidth="1"/>
    <col min="15594" max="15594" width="78.140625" style="1" customWidth="1"/>
    <col min="15595" max="15596" width="0" style="1" hidden="1" customWidth="1"/>
    <col min="15597" max="15597" width="21.5703125" style="1" customWidth="1"/>
    <col min="15598" max="15598" width="16.42578125" style="1" customWidth="1"/>
    <col min="15599" max="15847" width="12.5703125" style="1"/>
    <col min="15848" max="15848" width="2.28515625" style="1" customWidth="1"/>
    <col min="15849" max="15849" width="8.7109375" style="1" customWidth="1"/>
    <col min="15850" max="15850" width="78.140625" style="1" customWidth="1"/>
    <col min="15851" max="15852" width="0" style="1" hidden="1" customWidth="1"/>
    <col min="15853" max="15853" width="21.5703125" style="1" customWidth="1"/>
    <col min="15854" max="15854" width="16.42578125" style="1" customWidth="1"/>
    <col min="15855" max="16103" width="12.5703125" style="1"/>
    <col min="16104" max="16104" width="2.28515625" style="1" customWidth="1"/>
    <col min="16105" max="16105" width="8.7109375" style="1" customWidth="1"/>
    <col min="16106" max="16106" width="78.140625" style="1" customWidth="1"/>
    <col min="16107" max="16108" width="0" style="1" hidden="1" customWidth="1"/>
    <col min="16109" max="16109" width="21.5703125" style="1" customWidth="1"/>
    <col min="16110" max="16110" width="16.42578125" style="1" customWidth="1"/>
    <col min="16111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115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SUM(D6:D14)</f>
        <v>2157951213</v>
      </c>
    </row>
    <row r="6" spans="1:4" x14ac:dyDescent="0.25">
      <c r="A6" s="5"/>
      <c r="B6" s="6">
        <v>511</v>
      </c>
      <c r="C6" s="7" t="s">
        <v>4</v>
      </c>
      <c r="D6" s="21">
        <v>3052466</v>
      </c>
    </row>
    <row r="7" spans="1:4" x14ac:dyDescent="0.25">
      <c r="A7" s="5"/>
      <c r="B7" s="6">
        <v>512</v>
      </c>
      <c r="C7" s="7" t="s">
        <v>5</v>
      </c>
      <c r="D7" s="21">
        <v>15424983</v>
      </c>
    </row>
    <row r="8" spans="1:4" x14ac:dyDescent="0.25">
      <c r="A8" s="5"/>
      <c r="B8" s="6">
        <v>513</v>
      </c>
      <c r="C8" s="7" t="s">
        <v>6</v>
      </c>
      <c r="D8" s="21">
        <v>381216943</v>
      </c>
    </row>
    <row r="9" spans="1:4" x14ac:dyDescent="0.25">
      <c r="A9" s="5"/>
      <c r="B9" s="6">
        <v>514</v>
      </c>
      <c r="C9" s="7" t="s">
        <v>7</v>
      </c>
      <c r="D9" s="21">
        <v>18784548</v>
      </c>
    </row>
    <row r="10" spans="1:4" x14ac:dyDescent="0.25">
      <c r="A10" s="5"/>
      <c r="B10" s="6">
        <v>515</v>
      </c>
      <c r="C10" s="7" t="s">
        <v>8</v>
      </c>
      <c r="D10" s="21">
        <v>24425554</v>
      </c>
    </row>
    <row r="11" spans="1:4" x14ac:dyDescent="0.25">
      <c r="A11" s="5"/>
      <c r="B11" s="6">
        <v>516</v>
      </c>
      <c r="C11" s="7" t="s">
        <v>9</v>
      </c>
      <c r="D11" s="21">
        <v>906970</v>
      </c>
    </row>
    <row r="12" spans="1:4" x14ac:dyDescent="0.25">
      <c r="A12" s="5"/>
      <c r="B12" s="6">
        <v>517</v>
      </c>
      <c r="C12" s="7" t="s">
        <v>10</v>
      </c>
      <c r="D12" s="21">
        <v>1286357633</v>
      </c>
    </row>
    <row r="13" spans="1:4" x14ac:dyDescent="0.25">
      <c r="A13" s="5"/>
      <c r="B13" s="6">
        <v>518</v>
      </c>
      <c r="C13" s="7" t="s">
        <v>11</v>
      </c>
      <c r="D13" s="21">
        <v>80922129</v>
      </c>
    </row>
    <row r="14" spans="1:4" x14ac:dyDescent="0.25">
      <c r="A14" s="5"/>
      <c r="B14" s="6">
        <v>519</v>
      </c>
      <c r="C14" s="7" t="s">
        <v>12</v>
      </c>
      <c r="D14" s="21">
        <v>346859987</v>
      </c>
    </row>
    <row r="15" spans="1:4" ht="15.75" x14ac:dyDescent="0.25">
      <c r="A15" s="8" t="s">
        <v>13</v>
      </c>
      <c r="B15" s="9"/>
      <c r="C15" s="10"/>
      <c r="D15" s="22">
        <f>SUM(D16:D21)</f>
        <v>569575976</v>
      </c>
    </row>
    <row r="16" spans="1:4" x14ac:dyDescent="0.25">
      <c r="A16" s="5"/>
      <c r="B16" s="6">
        <v>521</v>
      </c>
      <c r="C16" s="7" t="s">
        <v>14</v>
      </c>
      <c r="D16" s="21">
        <v>8685571</v>
      </c>
    </row>
    <row r="17" spans="1:4" x14ac:dyDescent="0.25">
      <c r="A17" s="5"/>
      <c r="B17" s="6">
        <v>522</v>
      </c>
      <c r="C17" s="7" t="s">
        <v>15</v>
      </c>
      <c r="D17" s="21">
        <v>493555332</v>
      </c>
    </row>
    <row r="18" spans="1:4" x14ac:dyDescent="0.25">
      <c r="A18" s="5"/>
      <c r="B18" s="6">
        <v>524</v>
      </c>
      <c r="C18" s="7" t="s">
        <v>16</v>
      </c>
      <c r="D18" s="21">
        <v>6340214</v>
      </c>
    </row>
    <row r="19" spans="1:4" x14ac:dyDescent="0.25">
      <c r="A19" s="5"/>
      <c r="B19" s="6">
        <v>525</v>
      </c>
      <c r="C19" s="7" t="s">
        <v>17</v>
      </c>
      <c r="D19" s="21">
        <v>2393273</v>
      </c>
    </row>
    <row r="20" spans="1:4" x14ac:dyDescent="0.25">
      <c r="A20" s="5"/>
      <c r="B20" s="6">
        <v>526</v>
      </c>
      <c r="C20" s="7" t="s">
        <v>18</v>
      </c>
      <c r="D20" s="21">
        <v>27012428</v>
      </c>
    </row>
    <row r="21" spans="1:4" x14ac:dyDescent="0.25">
      <c r="A21" s="5"/>
      <c r="B21" s="6">
        <v>529</v>
      </c>
      <c r="C21" s="7" t="s">
        <v>19</v>
      </c>
      <c r="D21" s="21">
        <v>31589158</v>
      </c>
    </row>
    <row r="22" spans="1:4" ht="15.75" x14ac:dyDescent="0.25">
      <c r="A22" s="8" t="s">
        <v>20</v>
      </c>
      <c r="B22" s="9"/>
      <c r="C22" s="10"/>
      <c r="D22" s="22">
        <f>SUM(D23:D31)</f>
        <v>4245586760</v>
      </c>
    </row>
    <row r="23" spans="1:4" x14ac:dyDescent="0.25">
      <c r="A23" s="5"/>
      <c r="B23" s="6">
        <v>531</v>
      </c>
      <c r="C23" s="7" t="s">
        <v>21</v>
      </c>
      <c r="D23" s="21">
        <v>1430449982</v>
      </c>
    </row>
    <row r="24" spans="1:4" x14ac:dyDescent="0.25">
      <c r="A24" s="5"/>
      <c r="B24" s="6">
        <v>532</v>
      </c>
      <c r="C24" s="7" t="s">
        <v>22</v>
      </c>
      <c r="D24" s="21">
        <v>67091676</v>
      </c>
    </row>
    <row r="25" spans="1:4" x14ac:dyDescent="0.25">
      <c r="A25" s="5"/>
      <c r="B25" s="6">
        <v>533</v>
      </c>
      <c r="C25" s="7" t="s">
        <v>23</v>
      </c>
      <c r="D25" s="21">
        <v>312596565</v>
      </c>
    </row>
    <row r="26" spans="1:4" x14ac:dyDescent="0.25">
      <c r="A26" s="5"/>
      <c r="B26" s="6">
        <v>534</v>
      </c>
      <c r="C26" s="7" t="s">
        <v>24</v>
      </c>
      <c r="D26" s="21">
        <v>68111819</v>
      </c>
    </row>
    <row r="27" spans="1:4" x14ac:dyDescent="0.25">
      <c r="A27" s="5"/>
      <c r="B27" s="6">
        <v>535</v>
      </c>
      <c r="C27" s="7" t="s">
        <v>25</v>
      </c>
      <c r="D27" s="21">
        <v>74945813</v>
      </c>
    </row>
    <row r="28" spans="1:4" x14ac:dyDescent="0.25">
      <c r="A28" s="5"/>
      <c r="B28" s="6">
        <v>536</v>
      </c>
      <c r="C28" s="7" t="s">
        <v>26</v>
      </c>
      <c r="D28" s="21">
        <v>311792623</v>
      </c>
    </row>
    <row r="29" spans="1:4" x14ac:dyDescent="0.25">
      <c r="A29" s="5"/>
      <c r="B29" s="6">
        <v>537</v>
      </c>
      <c r="C29" s="7" t="s">
        <v>27</v>
      </c>
      <c r="D29" s="21">
        <v>378967770</v>
      </c>
    </row>
    <row r="30" spans="1:4" x14ac:dyDescent="0.25">
      <c r="A30" s="5"/>
      <c r="B30" s="6">
        <v>538</v>
      </c>
      <c r="C30" s="7" t="s">
        <v>28</v>
      </c>
      <c r="D30" s="21">
        <v>720003259</v>
      </c>
    </row>
    <row r="31" spans="1:4" x14ac:dyDescent="0.25">
      <c r="A31" s="5"/>
      <c r="B31" s="6">
        <v>539</v>
      </c>
      <c r="C31" s="7" t="s">
        <v>29</v>
      </c>
      <c r="D31" s="21">
        <v>881627253</v>
      </c>
    </row>
    <row r="32" spans="1:4" ht="15.75" x14ac:dyDescent="0.25">
      <c r="A32" s="8" t="s">
        <v>30</v>
      </c>
      <c r="B32" s="9"/>
      <c r="C32" s="10"/>
      <c r="D32" s="22">
        <f>SUM(D33:D38)</f>
        <v>2334219837</v>
      </c>
    </row>
    <row r="33" spans="1:4" x14ac:dyDescent="0.25">
      <c r="A33" s="5"/>
      <c r="B33" s="6">
        <v>541</v>
      </c>
      <c r="C33" s="7" t="s">
        <v>31</v>
      </c>
      <c r="D33" s="21">
        <v>482541719</v>
      </c>
    </row>
    <row r="34" spans="1:4" x14ac:dyDescent="0.25">
      <c r="A34" s="5"/>
      <c r="B34" s="6">
        <v>542</v>
      </c>
      <c r="C34" s="7" t="s">
        <v>32</v>
      </c>
      <c r="D34" s="21">
        <v>1079900340</v>
      </c>
    </row>
    <row r="35" spans="1:4" x14ac:dyDescent="0.25">
      <c r="A35" s="5"/>
      <c r="B35" s="6">
        <v>543</v>
      </c>
      <c r="C35" s="7" t="s">
        <v>33</v>
      </c>
      <c r="D35" s="21">
        <v>146655712</v>
      </c>
    </row>
    <row r="36" spans="1:4" x14ac:dyDescent="0.25">
      <c r="A36" s="5"/>
      <c r="B36" s="6">
        <v>544</v>
      </c>
      <c r="C36" s="7" t="s">
        <v>34</v>
      </c>
      <c r="D36" s="21">
        <v>502754956</v>
      </c>
    </row>
    <row r="37" spans="1:4" x14ac:dyDescent="0.25">
      <c r="A37" s="5"/>
      <c r="B37" s="6">
        <v>545</v>
      </c>
      <c r="C37" s="7" t="s">
        <v>35</v>
      </c>
      <c r="D37" s="21">
        <v>75530058</v>
      </c>
    </row>
    <row r="38" spans="1:4" x14ac:dyDescent="0.25">
      <c r="A38" s="5"/>
      <c r="B38" s="6">
        <v>549</v>
      </c>
      <c r="C38" s="7" t="s">
        <v>36</v>
      </c>
      <c r="D38" s="21">
        <v>46837052</v>
      </c>
    </row>
    <row r="39" spans="1:4" ht="15.75" x14ac:dyDescent="0.25">
      <c r="A39" s="8" t="s">
        <v>37</v>
      </c>
      <c r="B39" s="9"/>
      <c r="C39" s="10"/>
      <c r="D39" s="22">
        <f>SUM(D40:D43)</f>
        <v>120261218</v>
      </c>
    </row>
    <row r="40" spans="1:4" x14ac:dyDescent="0.25">
      <c r="A40" s="5"/>
      <c r="B40" s="6">
        <v>551</v>
      </c>
      <c r="C40" s="7" t="s">
        <v>38</v>
      </c>
      <c r="D40" s="21">
        <v>8596111</v>
      </c>
    </row>
    <row r="41" spans="1:4" x14ac:dyDescent="0.25">
      <c r="A41" s="5"/>
      <c r="B41" s="6">
        <v>552</v>
      </c>
      <c r="C41" s="7" t="s">
        <v>39</v>
      </c>
      <c r="D41" s="21">
        <v>92459058</v>
      </c>
    </row>
    <row r="42" spans="1:4" x14ac:dyDescent="0.25">
      <c r="A42" s="5"/>
      <c r="B42" s="6">
        <v>554</v>
      </c>
      <c r="C42" s="7" t="s">
        <v>40</v>
      </c>
      <c r="D42" s="21">
        <v>13321592</v>
      </c>
    </row>
    <row r="43" spans="1:4" x14ac:dyDescent="0.25">
      <c r="A43" s="5"/>
      <c r="B43" s="6">
        <v>559</v>
      </c>
      <c r="C43" s="7" t="s">
        <v>41</v>
      </c>
      <c r="D43" s="21">
        <v>5884457</v>
      </c>
    </row>
    <row r="44" spans="1:4" ht="15.75" x14ac:dyDescent="0.25">
      <c r="A44" s="8" t="s">
        <v>42</v>
      </c>
      <c r="B44" s="9"/>
      <c r="C44" s="10"/>
      <c r="D44" s="22">
        <f>SUM(D45:D47)</f>
        <v>7448369360</v>
      </c>
    </row>
    <row r="45" spans="1:4" x14ac:dyDescent="0.25">
      <c r="A45" s="5"/>
      <c r="B45" s="6">
        <v>561</v>
      </c>
      <c r="C45" s="7" t="s">
        <v>43</v>
      </c>
      <c r="D45" s="21">
        <v>6620956754</v>
      </c>
    </row>
    <row r="46" spans="1:4" x14ac:dyDescent="0.25">
      <c r="A46" s="5"/>
      <c r="B46" s="6">
        <v>562</v>
      </c>
      <c r="C46" s="7" t="s">
        <v>44</v>
      </c>
      <c r="D46" s="21">
        <v>432399603</v>
      </c>
    </row>
    <row r="47" spans="1:4" x14ac:dyDescent="0.25">
      <c r="A47" s="5"/>
      <c r="B47" s="6">
        <v>569</v>
      </c>
      <c r="C47" s="7" t="s">
        <v>47</v>
      </c>
      <c r="D47" s="21">
        <v>395013003</v>
      </c>
    </row>
    <row r="48" spans="1:4" ht="15.75" x14ac:dyDescent="0.25">
      <c r="A48" s="8" t="s">
        <v>48</v>
      </c>
      <c r="B48" s="9"/>
      <c r="C48" s="10"/>
      <c r="D48" s="22">
        <f>SUM(D49:D55)</f>
        <v>335074101</v>
      </c>
    </row>
    <row r="49" spans="1:4" x14ac:dyDescent="0.25">
      <c r="A49" s="5"/>
      <c r="B49" s="6">
        <v>571</v>
      </c>
      <c r="C49" s="7" t="s">
        <v>49</v>
      </c>
      <c r="D49" s="21">
        <v>73001350</v>
      </c>
    </row>
    <row r="50" spans="1:4" x14ac:dyDescent="0.25">
      <c r="A50" s="5"/>
      <c r="B50" s="6">
        <v>572</v>
      </c>
      <c r="C50" s="7" t="s">
        <v>50</v>
      </c>
      <c r="D50" s="21">
        <v>154016500</v>
      </c>
    </row>
    <row r="51" spans="1:4" x14ac:dyDescent="0.25">
      <c r="A51" s="5"/>
      <c r="B51" s="6">
        <v>573</v>
      </c>
      <c r="C51" s="7" t="s">
        <v>51</v>
      </c>
      <c r="D51" s="21">
        <v>33963223</v>
      </c>
    </row>
    <row r="52" spans="1:4" x14ac:dyDescent="0.25">
      <c r="A52" s="5"/>
      <c r="B52" s="6">
        <v>574</v>
      </c>
      <c r="C52" s="7" t="s">
        <v>52</v>
      </c>
      <c r="D52" s="21">
        <v>2988713</v>
      </c>
    </row>
    <row r="53" spans="1:4" x14ac:dyDescent="0.25">
      <c r="A53" s="5"/>
      <c r="B53" s="6">
        <v>575</v>
      </c>
      <c r="C53" s="7" t="s">
        <v>53</v>
      </c>
      <c r="D53" s="21">
        <v>55039558</v>
      </c>
    </row>
    <row r="54" spans="1:4" x14ac:dyDescent="0.25">
      <c r="A54" s="5"/>
      <c r="B54" s="6">
        <v>578</v>
      </c>
      <c r="C54" s="7" t="s">
        <v>112</v>
      </c>
      <c r="D54" s="21">
        <v>414120</v>
      </c>
    </row>
    <row r="55" spans="1:4" x14ac:dyDescent="0.25">
      <c r="A55" s="5"/>
      <c r="B55" s="6">
        <v>579</v>
      </c>
      <c r="C55" s="7" t="s">
        <v>54</v>
      </c>
      <c r="D55" s="21">
        <v>15650637</v>
      </c>
    </row>
    <row r="56" spans="1:4" ht="15.75" x14ac:dyDescent="0.25">
      <c r="A56" s="8" t="s">
        <v>55</v>
      </c>
      <c r="B56" s="9"/>
      <c r="C56" s="10"/>
      <c r="D56" s="22">
        <f>SUM(D57:D63)</f>
        <v>545671428</v>
      </c>
    </row>
    <row r="57" spans="1:4" x14ac:dyDescent="0.25">
      <c r="A57" s="5"/>
      <c r="B57" s="6">
        <v>581</v>
      </c>
      <c r="C57" s="7" t="s">
        <v>56</v>
      </c>
      <c r="D57" s="21">
        <v>237866053</v>
      </c>
    </row>
    <row r="58" spans="1:4" x14ac:dyDescent="0.25">
      <c r="A58" s="5"/>
      <c r="B58" s="6">
        <v>585</v>
      </c>
      <c r="C58" s="7" t="s">
        <v>58</v>
      </c>
      <c r="D58" s="21">
        <v>52577733</v>
      </c>
    </row>
    <row r="59" spans="1:4" x14ac:dyDescent="0.25">
      <c r="A59" s="5"/>
      <c r="B59" s="6">
        <v>588</v>
      </c>
      <c r="C59" s="7" t="s">
        <v>59</v>
      </c>
      <c r="D59" s="21">
        <v>49136</v>
      </c>
    </row>
    <row r="60" spans="1:4" x14ac:dyDescent="0.25">
      <c r="A60" s="5"/>
      <c r="B60" s="6">
        <v>590</v>
      </c>
      <c r="C60" s="7" t="s">
        <v>60</v>
      </c>
      <c r="D60" s="21">
        <v>195058208</v>
      </c>
    </row>
    <row r="61" spans="1:4" x14ac:dyDescent="0.25">
      <c r="A61" s="5"/>
      <c r="B61" s="6">
        <v>591</v>
      </c>
      <c r="C61" s="7" t="s">
        <v>61</v>
      </c>
      <c r="D61" s="21">
        <v>56613207</v>
      </c>
    </row>
    <row r="62" spans="1:4" x14ac:dyDescent="0.25">
      <c r="A62" s="5"/>
      <c r="B62" s="6">
        <v>592</v>
      </c>
      <c r="C62" s="7" t="s">
        <v>62</v>
      </c>
      <c r="D62" s="21">
        <v>139062</v>
      </c>
    </row>
    <row r="63" spans="1:4" ht="15.75" thickBot="1" x14ac:dyDescent="0.3">
      <c r="A63" s="5"/>
      <c r="B63" s="6">
        <v>593</v>
      </c>
      <c r="C63" s="7" t="s">
        <v>63</v>
      </c>
      <c r="D63" s="21">
        <v>3368029</v>
      </c>
    </row>
    <row r="64" spans="1:4" ht="16.5" thickBot="1" x14ac:dyDescent="0.3">
      <c r="A64" s="12" t="s">
        <v>64</v>
      </c>
      <c r="B64" s="13"/>
      <c r="C64" s="14"/>
      <c r="D64" s="23">
        <f>SUM(D5,D15,D22,D32,D39,D44,D48,D56)</f>
        <v>17756709893</v>
      </c>
    </row>
    <row r="65" spans="1:4" x14ac:dyDescent="0.25">
      <c r="A65" s="11"/>
      <c r="B65" s="15"/>
      <c r="C65" s="15"/>
      <c r="D65" s="16"/>
    </row>
    <row r="66" spans="1:4" ht="30" customHeight="1" x14ac:dyDescent="0.25">
      <c r="A66" s="36" t="s">
        <v>140</v>
      </c>
      <c r="B66" s="37"/>
      <c r="C66" s="37"/>
      <c r="D66" s="38"/>
    </row>
    <row r="67" spans="1:4" x14ac:dyDescent="0.25">
      <c r="A67" s="11"/>
      <c r="B67" s="15"/>
      <c r="C67" s="15"/>
      <c r="D67" s="16"/>
    </row>
    <row r="68" spans="1:4" ht="15.75" thickBot="1" x14ac:dyDescent="0.3">
      <c r="A68" s="39" t="s">
        <v>65</v>
      </c>
      <c r="B68" s="40"/>
      <c r="C68" s="40"/>
      <c r="D68" s="41"/>
    </row>
  </sheetData>
  <mergeCells count="5">
    <mergeCell ref="A1:D1"/>
    <mergeCell ref="A2:D2"/>
    <mergeCell ref="A3:C4"/>
    <mergeCell ref="A66:D66"/>
    <mergeCell ref="A68:D68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2017-18 Expenditures&amp;RPage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69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34" width="12.5703125" style="1"/>
    <col min="235" max="235" width="2.28515625" style="1" customWidth="1"/>
    <col min="236" max="236" width="8.7109375" style="1" customWidth="1"/>
    <col min="237" max="237" width="78.140625" style="1" customWidth="1"/>
    <col min="238" max="239" width="0" style="1" hidden="1" customWidth="1"/>
    <col min="240" max="240" width="21.5703125" style="1" customWidth="1"/>
    <col min="241" max="241" width="16.42578125" style="1" customWidth="1"/>
    <col min="242" max="490" width="12.5703125" style="1"/>
    <col min="491" max="491" width="2.28515625" style="1" customWidth="1"/>
    <col min="492" max="492" width="8.7109375" style="1" customWidth="1"/>
    <col min="493" max="493" width="78.140625" style="1" customWidth="1"/>
    <col min="494" max="495" width="0" style="1" hidden="1" customWidth="1"/>
    <col min="496" max="496" width="21.5703125" style="1" customWidth="1"/>
    <col min="497" max="497" width="16.42578125" style="1" customWidth="1"/>
    <col min="498" max="746" width="12.5703125" style="1"/>
    <col min="747" max="747" width="2.28515625" style="1" customWidth="1"/>
    <col min="748" max="748" width="8.7109375" style="1" customWidth="1"/>
    <col min="749" max="749" width="78.140625" style="1" customWidth="1"/>
    <col min="750" max="751" width="0" style="1" hidden="1" customWidth="1"/>
    <col min="752" max="752" width="21.5703125" style="1" customWidth="1"/>
    <col min="753" max="753" width="16.42578125" style="1" customWidth="1"/>
    <col min="754" max="1002" width="12.5703125" style="1"/>
    <col min="1003" max="1003" width="2.28515625" style="1" customWidth="1"/>
    <col min="1004" max="1004" width="8.7109375" style="1" customWidth="1"/>
    <col min="1005" max="1005" width="78.140625" style="1" customWidth="1"/>
    <col min="1006" max="1007" width="0" style="1" hidden="1" customWidth="1"/>
    <col min="1008" max="1008" width="21.5703125" style="1" customWidth="1"/>
    <col min="1009" max="1009" width="16.42578125" style="1" customWidth="1"/>
    <col min="1010" max="1258" width="12.5703125" style="1"/>
    <col min="1259" max="1259" width="2.28515625" style="1" customWidth="1"/>
    <col min="1260" max="1260" width="8.7109375" style="1" customWidth="1"/>
    <col min="1261" max="1261" width="78.140625" style="1" customWidth="1"/>
    <col min="1262" max="1263" width="0" style="1" hidden="1" customWidth="1"/>
    <col min="1264" max="1264" width="21.5703125" style="1" customWidth="1"/>
    <col min="1265" max="1265" width="16.42578125" style="1" customWidth="1"/>
    <col min="1266" max="1514" width="12.5703125" style="1"/>
    <col min="1515" max="1515" width="2.28515625" style="1" customWidth="1"/>
    <col min="1516" max="1516" width="8.7109375" style="1" customWidth="1"/>
    <col min="1517" max="1517" width="78.140625" style="1" customWidth="1"/>
    <col min="1518" max="1519" width="0" style="1" hidden="1" customWidth="1"/>
    <col min="1520" max="1520" width="21.5703125" style="1" customWidth="1"/>
    <col min="1521" max="1521" width="16.42578125" style="1" customWidth="1"/>
    <col min="1522" max="1770" width="12.5703125" style="1"/>
    <col min="1771" max="1771" width="2.28515625" style="1" customWidth="1"/>
    <col min="1772" max="1772" width="8.7109375" style="1" customWidth="1"/>
    <col min="1773" max="1773" width="78.140625" style="1" customWidth="1"/>
    <col min="1774" max="1775" width="0" style="1" hidden="1" customWidth="1"/>
    <col min="1776" max="1776" width="21.5703125" style="1" customWidth="1"/>
    <col min="1777" max="1777" width="16.42578125" style="1" customWidth="1"/>
    <col min="1778" max="2026" width="12.5703125" style="1"/>
    <col min="2027" max="2027" width="2.28515625" style="1" customWidth="1"/>
    <col min="2028" max="2028" width="8.7109375" style="1" customWidth="1"/>
    <col min="2029" max="2029" width="78.140625" style="1" customWidth="1"/>
    <col min="2030" max="2031" width="0" style="1" hidden="1" customWidth="1"/>
    <col min="2032" max="2032" width="21.5703125" style="1" customWidth="1"/>
    <col min="2033" max="2033" width="16.42578125" style="1" customWidth="1"/>
    <col min="2034" max="2282" width="12.5703125" style="1"/>
    <col min="2283" max="2283" width="2.28515625" style="1" customWidth="1"/>
    <col min="2284" max="2284" width="8.7109375" style="1" customWidth="1"/>
    <col min="2285" max="2285" width="78.140625" style="1" customWidth="1"/>
    <col min="2286" max="2287" width="0" style="1" hidden="1" customWidth="1"/>
    <col min="2288" max="2288" width="21.5703125" style="1" customWidth="1"/>
    <col min="2289" max="2289" width="16.42578125" style="1" customWidth="1"/>
    <col min="2290" max="2538" width="12.5703125" style="1"/>
    <col min="2539" max="2539" width="2.28515625" style="1" customWidth="1"/>
    <col min="2540" max="2540" width="8.7109375" style="1" customWidth="1"/>
    <col min="2541" max="2541" width="78.140625" style="1" customWidth="1"/>
    <col min="2542" max="2543" width="0" style="1" hidden="1" customWidth="1"/>
    <col min="2544" max="2544" width="21.5703125" style="1" customWidth="1"/>
    <col min="2545" max="2545" width="16.42578125" style="1" customWidth="1"/>
    <col min="2546" max="2794" width="12.5703125" style="1"/>
    <col min="2795" max="2795" width="2.28515625" style="1" customWidth="1"/>
    <col min="2796" max="2796" width="8.7109375" style="1" customWidth="1"/>
    <col min="2797" max="2797" width="78.140625" style="1" customWidth="1"/>
    <col min="2798" max="2799" width="0" style="1" hidden="1" customWidth="1"/>
    <col min="2800" max="2800" width="21.5703125" style="1" customWidth="1"/>
    <col min="2801" max="2801" width="16.42578125" style="1" customWidth="1"/>
    <col min="2802" max="3050" width="12.5703125" style="1"/>
    <col min="3051" max="3051" width="2.28515625" style="1" customWidth="1"/>
    <col min="3052" max="3052" width="8.7109375" style="1" customWidth="1"/>
    <col min="3053" max="3053" width="78.140625" style="1" customWidth="1"/>
    <col min="3054" max="3055" width="0" style="1" hidden="1" customWidth="1"/>
    <col min="3056" max="3056" width="21.5703125" style="1" customWidth="1"/>
    <col min="3057" max="3057" width="16.42578125" style="1" customWidth="1"/>
    <col min="3058" max="3306" width="12.5703125" style="1"/>
    <col min="3307" max="3307" width="2.28515625" style="1" customWidth="1"/>
    <col min="3308" max="3308" width="8.7109375" style="1" customWidth="1"/>
    <col min="3309" max="3309" width="78.140625" style="1" customWidth="1"/>
    <col min="3310" max="3311" width="0" style="1" hidden="1" customWidth="1"/>
    <col min="3312" max="3312" width="21.5703125" style="1" customWidth="1"/>
    <col min="3313" max="3313" width="16.42578125" style="1" customWidth="1"/>
    <col min="3314" max="3562" width="12.5703125" style="1"/>
    <col min="3563" max="3563" width="2.28515625" style="1" customWidth="1"/>
    <col min="3564" max="3564" width="8.7109375" style="1" customWidth="1"/>
    <col min="3565" max="3565" width="78.140625" style="1" customWidth="1"/>
    <col min="3566" max="3567" width="0" style="1" hidden="1" customWidth="1"/>
    <col min="3568" max="3568" width="21.5703125" style="1" customWidth="1"/>
    <col min="3569" max="3569" width="16.42578125" style="1" customWidth="1"/>
    <col min="3570" max="3818" width="12.5703125" style="1"/>
    <col min="3819" max="3819" width="2.28515625" style="1" customWidth="1"/>
    <col min="3820" max="3820" width="8.7109375" style="1" customWidth="1"/>
    <col min="3821" max="3821" width="78.140625" style="1" customWidth="1"/>
    <col min="3822" max="3823" width="0" style="1" hidden="1" customWidth="1"/>
    <col min="3824" max="3824" width="21.5703125" style="1" customWidth="1"/>
    <col min="3825" max="3825" width="16.42578125" style="1" customWidth="1"/>
    <col min="3826" max="4074" width="12.5703125" style="1"/>
    <col min="4075" max="4075" width="2.28515625" style="1" customWidth="1"/>
    <col min="4076" max="4076" width="8.7109375" style="1" customWidth="1"/>
    <col min="4077" max="4077" width="78.140625" style="1" customWidth="1"/>
    <col min="4078" max="4079" width="0" style="1" hidden="1" customWidth="1"/>
    <col min="4080" max="4080" width="21.5703125" style="1" customWidth="1"/>
    <col min="4081" max="4081" width="16.42578125" style="1" customWidth="1"/>
    <col min="4082" max="4330" width="12.5703125" style="1"/>
    <col min="4331" max="4331" width="2.28515625" style="1" customWidth="1"/>
    <col min="4332" max="4332" width="8.7109375" style="1" customWidth="1"/>
    <col min="4333" max="4333" width="78.140625" style="1" customWidth="1"/>
    <col min="4334" max="4335" width="0" style="1" hidden="1" customWidth="1"/>
    <col min="4336" max="4336" width="21.5703125" style="1" customWidth="1"/>
    <col min="4337" max="4337" width="16.42578125" style="1" customWidth="1"/>
    <col min="4338" max="4586" width="12.5703125" style="1"/>
    <col min="4587" max="4587" width="2.28515625" style="1" customWidth="1"/>
    <col min="4588" max="4588" width="8.7109375" style="1" customWidth="1"/>
    <col min="4589" max="4589" width="78.140625" style="1" customWidth="1"/>
    <col min="4590" max="4591" width="0" style="1" hidden="1" customWidth="1"/>
    <col min="4592" max="4592" width="21.5703125" style="1" customWidth="1"/>
    <col min="4593" max="4593" width="16.42578125" style="1" customWidth="1"/>
    <col min="4594" max="4842" width="12.5703125" style="1"/>
    <col min="4843" max="4843" width="2.28515625" style="1" customWidth="1"/>
    <col min="4844" max="4844" width="8.7109375" style="1" customWidth="1"/>
    <col min="4845" max="4845" width="78.140625" style="1" customWidth="1"/>
    <col min="4846" max="4847" width="0" style="1" hidden="1" customWidth="1"/>
    <col min="4848" max="4848" width="21.5703125" style="1" customWidth="1"/>
    <col min="4849" max="4849" width="16.42578125" style="1" customWidth="1"/>
    <col min="4850" max="5098" width="12.5703125" style="1"/>
    <col min="5099" max="5099" width="2.28515625" style="1" customWidth="1"/>
    <col min="5100" max="5100" width="8.7109375" style="1" customWidth="1"/>
    <col min="5101" max="5101" width="78.140625" style="1" customWidth="1"/>
    <col min="5102" max="5103" width="0" style="1" hidden="1" customWidth="1"/>
    <col min="5104" max="5104" width="21.5703125" style="1" customWidth="1"/>
    <col min="5105" max="5105" width="16.42578125" style="1" customWidth="1"/>
    <col min="5106" max="5354" width="12.5703125" style="1"/>
    <col min="5355" max="5355" width="2.28515625" style="1" customWidth="1"/>
    <col min="5356" max="5356" width="8.7109375" style="1" customWidth="1"/>
    <col min="5357" max="5357" width="78.140625" style="1" customWidth="1"/>
    <col min="5358" max="5359" width="0" style="1" hidden="1" customWidth="1"/>
    <col min="5360" max="5360" width="21.5703125" style="1" customWidth="1"/>
    <col min="5361" max="5361" width="16.42578125" style="1" customWidth="1"/>
    <col min="5362" max="5610" width="12.5703125" style="1"/>
    <col min="5611" max="5611" width="2.28515625" style="1" customWidth="1"/>
    <col min="5612" max="5612" width="8.7109375" style="1" customWidth="1"/>
    <col min="5613" max="5613" width="78.140625" style="1" customWidth="1"/>
    <col min="5614" max="5615" width="0" style="1" hidden="1" customWidth="1"/>
    <col min="5616" max="5616" width="21.5703125" style="1" customWidth="1"/>
    <col min="5617" max="5617" width="16.42578125" style="1" customWidth="1"/>
    <col min="5618" max="5866" width="12.5703125" style="1"/>
    <col min="5867" max="5867" width="2.28515625" style="1" customWidth="1"/>
    <col min="5868" max="5868" width="8.7109375" style="1" customWidth="1"/>
    <col min="5869" max="5869" width="78.140625" style="1" customWidth="1"/>
    <col min="5870" max="5871" width="0" style="1" hidden="1" customWidth="1"/>
    <col min="5872" max="5872" width="21.5703125" style="1" customWidth="1"/>
    <col min="5873" max="5873" width="16.42578125" style="1" customWidth="1"/>
    <col min="5874" max="6122" width="12.5703125" style="1"/>
    <col min="6123" max="6123" width="2.28515625" style="1" customWidth="1"/>
    <col min="6124" max="6124" width="8.7109375" style="1" customWidth="1"/>
    <col min="6125" max="6125" width="78.140625" style="1" customWidth="1"/>
    <col min="6126" max="6127" width="0" style="1" hidden="1" customWidth="1"/>
    <col min="6128" max="6128" width="21.5703125" style="1" customWidth="1"/>
    <col min="6129" max="6129" width="16.42578125" style="1" customWidth="1"/>
    <col min="6130" max="6378" width="12.5703125" style="1"/>
    <col min="6379" max="6379" width="2.28515625" style="1" customWidth="1"/>
    <col min="6380" max="6380" width="8.7109375" style="1" customWidth="1"/>
    <col min="6381" max="6381" width="78.140625" style="1" customWidth="1"/>
    <col min="6382" max="6383" width="0" style="1" hidden="1" customWidth="1"/>
    <col min="6384" max="6384" width="21.5703125" style="1" customWidth="1"/>
    <col min="6385" max="6385" width="16.42578125" style="1" customWidth="1"/>
    <col min="6386" max="6634" width="12.5703125" style="1"/>
    <col min="6635" max="6635" width="2.28515625" style="1" customWidth="1"/>
    <col min="6636" max="6636" width="8.7109375" style="1" customWidth="1"/>
    <col min="6637" max="6637" width="78.140625" style="1" customWidth="1"/>
    <col min="6638" max="6639" width="0" style="1" hidden="1" customWidth="1"/>
    <col min="6640" max="6640" width="21.5703125" style="1" customWidth="1"/>
    <col min="6641" max="6641" width="16.42578125" style="1" customWidth="1"/>
    <col min="6642" max="6890" width="12.5703125" style="1"/>
    <col min="6891" max="6891" width="2.28515625" style="1" customWidth="1"/>
    <col min="6892" max="6892" width="8.7109375" style="1" customWidth="1"/>
    <col min="6893" max="6893" width="78.140625" style="1" customWidth="1"/>
    <col min="6894" max="6895" width="0" style="1" hidden="1" customWidth="1"/>
    <col min="6896" max="6896" width="21.5703125" style="1" customWidth="1"/>
    <col min="6897" max="6897" width="16.42578125" style="1" customWidth="1"/>
    <col min="6898" max="7146" width="12.5703125" style="1"/>
    <col min="7147" max="7147" width="2.28515625" style="1" customWidth="1"/>
    <col min="7148" max="7148" width="8.7109375" style="1" customWidth="1"/>
    <col min="7149" max="7149" width="78.140625" style="1" customWidth="1"/>
    <col min="7150" max="7151" width="0" style="1" hidden="1" customWidth="1"/>
    <col min="7152" max="7152" width="21.5703125" style="1" customWidth="1"/>
    <col min="7153" max="7153" width="16.42578125" style="1" customWidth="1"/>
    <col min="7154" max="7402" width="12.5703125" style="1"/>
    <col min="7403" max="7403" width="2.28515625" style="1" customWidth="1"/>
    <col min="7404" max="7404" width="8.7109375" style="1" customWidth="1"/>
    <col min="7405" max="7405" width="78.140625" style="1" customWidth="1"/>
    <col min="7406" max="7407" width="0" style="1" hidden="1" customWidth="1"/>
    <col min="7408" max="7408" width="21.5703125" style="1" customWidth="1"/>
    <col min="7409" max="7409" width="16.42578125" style="1" customWidth="1"/>
    <col min="7410" max="7658" width="12.5703125" style="1"/>
    <col min="7659" max="7659" width="2.28515625" style="1" customWidth="1"/>
    <col min="7660" max="7660" width="8.7109375" style="1" customWidth="1"/>
    <col min="7661" max="7661" width="78.140625" style="1" customWidth="1"/>
    <col min="7662" max="7663" width="0" style="1" hidden="1" customWidth="1"/>
    <col min="7664" max="7664" width="21.5703125" style="1" customWidth="1"/>
    <col min="7665" max="7665" width="16.42578125" style="1" customWidth="1"/>
    <col min="7666" max="7914" width="12.5703125" style="1"/>
    <col min="7915" max="7915" width="2.28515625" style="1" customWidth="1"/>
    <col min="7916" max="7916" width="8.7109375" style="1" customWidth="1"/>
    <col min="7917" max="7917" width="78.140625" style="1" customWidth="1"/>
    <col min="7918" max="7919" width="0" style="1" hidden="1" customWidth="1"/>
    <col min="7920" max="7920" width="21.5703125" style="1" customWidth="1"/>
    <col min="7921" max="7921" width="16.42578125" style="1" customWidth="1"/>
    <col min="7922" max="8170" width="12.5703125" style="1"/>
    <col min="8171" max="8171" width="2.28515625" style="1" customWidth="1"/>
    <col min="8172" max="8172" width="8.7109375" style="1" customWidth="1"/>
    <col min="8173" max="8173" width="78.140625" style="1" customWidth="1"/>
    <col min="8174" max="8175" width="0" style="1" hidden="1" customWidth="1"/>
    <col min="8176" max="8176" width="21.5703125" style="1" customWidth="1"/>
    <col min="8177" max="8177" width="16.42578125" style="1" customWidth="1"/>
    <col min="8178" max="8426" width="12.5703125" style="1"/>
    <col min="8427" max="8427" width="2.28515625" style="1" customWidth="1"/>
    <col min="8428" max="8428" width="8.7109375" style="1" customWidth="1"/>
    <col min="8429" max="8429" width="78.140625" style="1" customWidth="1"/>
    <col min="8430" max="8431" width="0" style="1" hidden="1" customWidth="1"/>
    <col min="8432" max="8432" width="21.5703125" style="1" customWidth="1"/>
    <col min="8433" max="8433" width="16.42578125" style="1" customWidth="1"/>
    <col min="8434" max="8682" width="12.5703125" style="1"/>
    <col min="8683" max="8683" width="2.28515625" style="1" customWidth="1"/>
    <col min="8684" max="8684" width="8.7109375" style="1" customWidth="1"/>
    <col min="8685" max="8685" width="78.140625" style="1" customWidth="1"/>
    <col min="8686" max="8687" width="0" style="1" hidden="1" customWidth="1"/>
    <col min="8688" max="8688" width="21.5703125" style="1" customWidth="1"/>
    <col min="8689" max="8689" width="16.42578125" style="1" customWidth="1"/>
    <col min="8690" max="8938" width="12.5703125" style="1"/>
    <col min="8939" max="8939" width="2.28515625" style="1" customWidth="1"/>
    <col min="8940" max="8940" width="8.7109375" style="1" customWidth="1"/>
    <col min="8941" max="8941" width="78.140625" style="1" customWidth="1"/>
    <col min="8942" max="8943" width="0" style="1" hidden="1" customWidth="1"/>
    <col min="8944" max="8944" width="21.5703125" style="1" customWidth="1"/>
    <col min="8945" max="8945" width="16.42578125" style="1" customWidth="1"/>
    <col min="8946" max="9194" width="12.5703125" style="1"/>
    <col min="9195" max="9195" width="2.28515625" style="1" customWidth="1"/>
    <col min="9196" max="9196" width="8.7109375" style="1" customWidth="1"/>
    <col min="9197" max="9197" width="78.140625" style="1" customWidth="1"/>
    <col min="9198" max="9199" width="0" style="1" hidden="1" customWidth="1"/>
    <col min="9200" max="9200" width="21.5703125" style="1" customWidth="1"/>
    <col min="9201" max="9201" width="16.42578125" style="1" customWidth="1"/>
    <col min="9202" max="9450" width="12.5703125" style="1"/>
    <col min="9451" max="9451" width="2.28515625" style="1" customWidth="1"/>
    <col min="9452" max="9452" width="8.7109375" style="1" customWidth="1"/>
    <col min="9453" max="9453" width="78.140625" style="1" customWidth="1"/>
    <col min="9454" max="9455" width="0" style="1" hidden="1" customWidth="1"/>
    <col min="9456" max="9456" width="21.5703125" style="1" customWidth="1"/>
    <col min="9457" max="9457" width="16.42578125" style="1" customWidth="1"/>
    <col min="9458" max="9706" width="12.5703125" style="1"/>
    <col min="9707" max="9707" width="2.28515625" style="1" customWidth="1"/>
    <col min="9708" max="9708" width="8.7109375" style="1" customWidth="1"/>
    <col min="9709" max="9709" width="78.140625" style="1" customWidth="1"/>
    <col min="9710" max="9711" width="0" style="1" hidden="1" customWidth="1"/>
    <col min="9712" max="9712" width="21.5703125" style="1" customWidth="1"/>
    <col min="9713" max="9713" width="16.42578125" style="1" customWidth="1"/>
    <col min="9714" max="9962" width="12.5703125" style="1"/>
    <col min="9963" max="9963" width="2.28515625" style="1" customWidth="1"/>
    <col min="9964" max="9964" width="8.7109375" style="1" customWidth="1"/>
    <col min="9965" max="9965" width="78.140625" style="1" customWidth="1"/>
    <col min="9966" max="9967" width="0" style="1" hidden="1" customWidth="1"/>
    <col min="9968" max="9968" width="21.5703125" style="1" customWidth="1"/>
    <col min="9969" max="9969" width="16.42578125" style="1" customWidth="1"/>
    <col min="9970" max="10218" width="12.5703125" style="1"/>
    <col min="10219" max="10219" width="2.28515625" style="1" customWidth="1"/>
    <col min="10220" max="10220" width="8.7109375" style="1" customWidth="1"/>
    <col min="10221" max="10221" width="78.140625" style="1" customWidth="1"/>
    <col min="10222" max="10223" width="0" style="1" hidden="1" customWidth="1"/>
    <col min="10224" max="10224" width="21.5703125" style="1" customWidth="1"/>
    <col min="10225" max="10225" width="16.42578125" style="1" customWidth="1"/>
    <col min="10226" max="10474" width="12.5703125" style="1"/>
    <col min="10475" max="10475" width="2.28515625" style="1" customWidth="1"/>
    <col min="10476" max="10476" width="8.7109375" style="1" customWidth="1"/>
    <col min="10477" max="10477" width="78.140625" style="1" customWidth="1"/>
    <col min="10478" max="10479" width="0" style="1" hidden="1" customWidth="1"/>
    <col min="10480" max="10480" width="21.5703125" style="1" customWidth="1"/>
    <col min="10481" max="10481" width="16.42578125" style="1" customWidth="1"/>
    <col min="10482" max="10730" width="12.5703125" style="1"/>
    <col min="10731" max="10731" width="2.28515625" style="1" customWidth="1"/>
    <col min="10732" max="10732" width="8.7109375" style="1" customWidth="1"/>
    <col min="10733" max="10733" width="78.140625" style="1" customWidth="1"/>
    <col min="10734" max="10735" width="0" style="1" hidden="1" customWidth="1"/>
    <col min="10736" max="10736" width="21.5703125" style="1" customWidth="1"/>
    <col min="10737" max="10737" width="16.42578125" style="1" customWidth="1"/>
    <col min="10738" max="10986" width="12.5703125" style="1"/>
    <col min="10987" max="10987" width="2.28515625" style="1" customWidth="1"/>
    <col min="10988" max="10988" width="8.7109375" style="1" customWidth="1"/>
    <col min="10989" max="10989" width="78.140625" style="1" customWidth="1"/>
    <col min="10990" max="10991" width="0" style="1" hidden="1" customWidth="1"/>
    <col min="10992" max="10992" width="21.5703125" style="1" customWidth="1"/>
    <col min="10993" max="10993" width="16.42578125" style="1" customWidth="1"/>
    <col min="10994" max="11242" width="12.5703125" style="1"/>
    <col min="11243" max="11243" width="2.28515625" style="1" customWidth="1"/>
    <col min="11244" max="11244" width="8.7109375" style="1" customWidth="1"/>
    <col min="11245" max="11245" width="78.140625" style="1" customWidth="1"/>
    <col min="11246" max="11247" width="0" style="1" hidden="1" customWidth="1"/>
    <col min="11248" max="11248" width="21.5703125" style="1" customWidth="1"/>
    <col min="11249" max="11249" width="16.42578125" style="1" customWidth="1"/>
    <col min="11250" max="11498" width="12.5703125" style="1"/>
    <col min="11499" max="11499" width="2.28515625" style="1" customWidth="1"/>
    <col min="11500" max="11500" width="8.7109375" style="1" customWidth="1"/>
    <col min="11501" max="11501" width="78.140625" style="1" customWidth="1"/>
    <col min="11502" max="11503" width="0" style="1" hidden="1" customWidth="1"/>
    <col min="11504" max="11504" width="21.5703125" style="1" customWidth="1"/>
    <col min="11505" max="11505" width="16.42578125" style="1" customWidth="1"/>
    <col min="11506" max="11754" width="12.5703125" style="1"/>
    <col min="11755" max="11755" width="2.28515625" style="1" customWidth="1"/>
    <col min="11756" max="11756" width="8.7109375" style="1" customWidth="1"/>
    <col min="11757" max="11757" width="78.140625" style="1" customWidth="1"/>
    <col min="11758" max="11759" width="0" style="1" hidden="1" customWidth="1"/>
    <col min="11760" max="11760" width="21.5703125" style="1" customWidth="1"/>
    <col min="11761" max="11761" width="16.42578125" style="1" customWidth="1"/>
    <col min="11762" max="12010" width="12.5703125" style="1"/>
    <col min="12011" max="12011" width="2.28515625" style="1" customWidth="1"/>
    <col min="12012" max="12012" width="8.7109375" style="1" customWidth="1"/>
    <col min="12013" max="12013" width="78.140625" style="1" customWidth="1"/>
    <col min="12014" max="12015" width="0" style="1" hidden="1" customWidth="1"/>
    <col min="12016" max="12016" width="21.5703125" style="1" customWidth="1"/>
    <col min="12017" max="12017" width="16.42578125" style="1" customWidth="1"/>
    <col min="12018" max="12266" width="12.5703125" style="1"/>
    <col min="12267" max="12267" width="2.28515625" style="1" customWidth="1"/>
    <col min="12268" max="12268" width="8.7109375" style="1" customWidth="1"/>
    <col min="12269" max="12269" width="78.140625" style="1" customWidth="1"/>
    <col min="12270" max="12271" width="0" style="1" hidden="1" customWidth="1"/>
    <col min="12272" max="12272" width="21.5703125" style="1" customWidth="1"/>
    <col min="12273" max="12273" width="16.42578125" style="1" customWidth="1"/>
    <col min="12274" max="12522" width="12.5703125" style="1"/>
    <col min="12523" max="12523" width="2.28515625" style="1" customWidth="1"/>
    <col min="12524" max="12524" width="8.7109375" style="1" customWidth="1"/>
    <col min="12525" max="12525" width="78.140625" style="1" customWidth="1"/>
    <col min="12526" max="12527" width="0" style="1" hidden="1" customWidth="1"/>
    <col min="12528" max="12528" width="21.5703125" style="1" customWidth="1"/>
    <col min="12529" max="12529" width="16.42578125" style="1" customWidth="1"/>
    <col min="12530" max="12778" width="12.5703125" style="1"/>
    <col min="12779" max="12779" width="2.28515625" style="1" customWidth="1"/>
    <col min="12780" max="12780" width="8.7109375" style="1" customWidth="1"/>
    <col min="12781" max="12781" width="78.140625" style="1" customWidth="1"/>
    <col min="12782" max="12783" width="0" style="1" hidden="1" customWidth="1"/>
    <col min="12784" max="12784" width="21.5703125" style="1" customWidth="1"/>
    <col min="12785" max="12785" width="16.42578125" style="1" customWidth="1"/>
    <col min="12786" max="13034" width="12.5703125" style="1"/>
    <col min="13035" max="13035" width="2.28515625" style="1" customWidth="1"/>
    <col min="13036" max="13036" width="8.7109375" style="1" customWidth="1"/>
    <col min="13037" max="13037" width="78.140625" style="1" customWidth="1"/>
    <col min="13038" max="13039" width="0" style="1" hidden="1" customWidth="1"/>
    <col min="13040" max="13040" width="21.5703125" style="1" customWidth="1"/>
    <col min="13041" max="13041" width="16.42578125" style="1" customWidth="1"/>
    <col min="13042" max="13290" width="12.5703125" style="1"/>
    <col min="13291" max="13291" width="2.28515625" style="1" customWidth="1"/>
    <col min="13292" max="13292" width="8.7109375" style="1" customWidth="1"/>
    <col min="13293" max="13293" width="78.140625" style="1" customWidth="1"/>
    <col min="13294" max="13295" width="0" style="1" hidden="1" customWidth="1"/>
    <col min="13296" max="13296" width="21.5703125" style="1" customWidth="1"/>
    <col min="13297" max="13297" width="16.42578125" style="1" customWidth="1"/>
    <col min="13298" max="13546" width="12.5703125" style="1"/>
    <col min="13547" max="13547" width="2.28515625" style="1" customWidth="1"/>
    <col min="13548" max="13548" width="8.7109375" style="1" customWidth="1"/>
    <col min="13549" max="13549" width="78.140625" style="1" customWidth="1"/>
    <col min="13550" max="13551" width="0" style="1" hidden="1" customWidth="1"/>
    <col min="13552" max="13552" width="21.5703125" style="1" customWidth="1"/>
    <col min="13553" max="13553" width="16.42578125" style="1" customWidth="1"/>
    <col min="13554" max="13802" width="12.5703125" style="1"/>
    <col min="13803" max="13803" width="2.28515625" style="1" customWidth="1"/>
    <col min="13804" max="13804" width="8.7109375" style="1" customWidth="1"/>
    <col min="13805" max="13805" width="78.140625" style="1" customWidth="1"/>
    <col min="13806" max="13807" width="0" style="1" hidden="1" customWidth="1"/>
    <col min="13808" max="13808" width="21.5703125" style="1" customWidth="1"/>
    <col min="13809" max="13809" width="16.42578125" style="1" customWidth="1"/>
    <col min="13810" max="14058" width="12.5703125" style="1"/>
    <col min="14059" max="14059" width="2.28515625" style="1" customWidth="1"/>
    <col min="14060" max="14060" width="8.7109375" style="1" customWidth="1"/>
    <col min="14061" max="14061" width="78.140625" style="1" customWidth="1"/>
    <col min="14062" max="14063" width="0" style="1" hidden="1" customWidth="1"/>
    <col min="14064" max="14064" width="21.5703125" style="1" customWidth="1"/>
    <col min="14065" max="14065" width="16.42578125" style="1" customWidth="1"/>
    <col min="14066" max="14314" width="12.5703125" style="1"/>
    <col min="14315" max="14315" width="2.28515625" style="1" customWidth="1"/>
    <col min="14316" max="14316" width="8.7109375" style="1" customWidth="1"/>
    <col min="14317" max="14317" width="78.140625" style="1" customWidth="1"/>
    <col min="14318" max="14319" width="0" style="1" hidden="1" customWidth="1"/>
    <col min="14320" max="14320" width="21.5703125" style="1" customWidth="1"/>
    <col min="14321" max="14321" width="16.42578125" style="1" customWidth="1"/>
    <col min="14322" max="14570" width="12.5703125" style="1"/>
    <col min="14571" max="14571" width="2.28515625" style="1" customWidth="1"/>
    <col min="14572" max="14572" width="8.7109375" style="1" customWidth="1"/>
    <col min="14573" max="14573" width="78.140625" style="1" customWidth="1"/>
    <col min="14574" max="14575" width="0" style="1" hidden="1" customWidth="1"/>
    <col min="14576" max="14576" width="21.5703125" style="1" customWidth="1"/>
    <col min="14577" max="14577" width="16.42578125" style="1" customWidth="1"/>
    <col min="14578" max="14826" width="12.5703125" style="1"/>
    <col min="14827" max="14827" width="2.28515625" style="1" customWidth="1"/>
    <col min="14828" max="14828" width="8.7109375" style="1" customWidth="1"/>
    <col min="14829" max="14829" width="78.140625" style="1" customWidth="1"/>
    <col min="14830" max="14831" width="0" style="1" hidden="1" customWidth="1"/>
    <col min="14832" max="14832" width="21.5703125" style="1" customWidth="1"/>
    <col min="14833" max="14833" width="16.42578125" style="1" customWidth="1"/>
    <col min="14834" max="15082" width="12.5703125" style="1"/>
    <col min="15083" max="15083" width="2.28515625" style="1" customWidth="1"/>
    <col min="15084" max="15084" width="8.7109375" style="1" customWidth="1"/>
    <col min="15085" max="15085" width="78.140625" style="1" customWidth="1"/>
    <col min="15086" max="15087" width="0" style="1" hidden="1" customWidth="1"/>
    <col min="15088" max="15088" width="21.5703125" style="1" customWidth="1"/>
    <col min="15089" max="15089" width="16.42578125" style="1" customWidth="1"/>
    <col min="15090" max="15338" width="12.5703125" style="1"/>
    <col min="15339" max="15339" width="2.28515625" style="1" customWidth="1"/>
    <col min="15340" max="15340" width="8.7109375" style="1" customWidth="1"/>
    <col min="15341" max="15341" width="78.140625" style="1" customWidth="1"/>
    <col min="15342" max="15343" width="0" style="1" hidden="1" customWidth="1"/>
    <col min="15344" max="15344" width="21.5703125" style="1" customWidth="1"/>
    <col min="15345" max="15345" width="16.42578125" style="1" customWidth="1"/>
    <col min="15346" max="15594" width="12.5703125" style="1"/>
    <col min="15595" max="15595" width="2.28515625" style="1" customWidth="1"/>
    <col min="15596" max="15596" width="8.7109375" style="1" customWidth="1"/>
    <col min="15597" max="15597" width="78.140625" style="1" customWidth="1"/>
    <col min="15598" max="15599" width="0" style="1" hidden="1" customWidth="1"/>
    <col min="15600" max="15600" width="21.5703125" style="1" customWidth="1"/>
    <col min="15601" max="15601" width="16.42578125" style="1" customWidth="1"/>
    <col min="15602" max="15850" width="12.5703125" style="1"/>
    <col min="15851" max="15851" width="2.28515625" style="1" customWidth="1"/>
    <col min="15852" max="15852" width="8.7109375" style="1" customWidth="1"/>
    <col min="15853" max="15853" width="78.140625" style="1" customWidth="1"/>
    <col min="15854" max="15855" width="0" style="1" hidden="1" customWidth="1"/>
    <col min="15856" max="15856" width="21.5703125" style="1" customWidth="1"/>
    <col min="15857" max="15857" width="16.42578125" style="1" customWidth="1"/>
    <col min="15858" max="16106" width="12.5703125" style="1"/>
    <col min="16107" max="16107" width="2.28515625" style="1" customWidth="1"/>
    <col min="16108" max="16108" width="8.7109375" style="1" customWidth="1"/>
    <col min="16109" max="16109" width="78.140625" style="1" customWidth="1"/>
    <col min="16110" max="16111" width="0" style="1" hidden="1" customWidth="1"/>
    <col min="16112" max="16112" width="21.5703125" style="1" customWidth="1"/>
    <col min="16113" max="16113" width="16.42578125" style="1" customWidth="1"/>
    <col min="1611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111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SUM(D6:D14)</f>
        <v>2015934347</v>
      </c>
    </row>
    <row r="6" spans="1:4" x14ac:dyDescent="0.25">
      <c r="A6" s="5"/>
      <c r="B6" s="6">
        <v>511</v>
      </c>
      <c r="C6" s="7" t="s">
        <v>4</v>
      </c>
      <c r="D6" s="21">
        <v>3378210</v>
      </c>
    </row>
    <row r="7" spans="1:4" x14ac:dyDescent="0.25">
      <c r="A7" s="5"/>
      <c r="B7" s="6">
        <v>512</v>
      </c>
      <c r="C7" s="7" t="s">
        <v>5</v>
      </c>
      <c r="D7" s="21">
        <v>14891659</v>
      </c>
    </row>
    <row r="8" spans="1:4" x14ac:dyDescent="0.25">
      <c r="A8" s="5"/>
      <c r="B8" s="6">
        <v>513</v>
      </c>
      <c r="C8" s="7" t="s">
        <v>6</v>
      </c>
      <c r="D8" s="21">
        <v>449311529</v>
      </c>
    </row>
    <row r="9" spans="1:4" x14ac:dyDescent="0.25">
      <c r="A9" s="5"/>
      <c r="B9" s="6">
        <v>514</v>
      </c>
      <c r="C9" s="7" t="s">
        <v>7</v>
      </c>
      <c r="D9" s="21">
        <v>15820781</v>
      </c>
    </row>
    <row r="10" spans="1:4" x14ac:dyDescent="0.25">
      <c r="A10" s="5"/>
      <c r="B10" s="6">
        <v>515</v>
      </c>
      <c r="C10" s="7" t="s">
        <v>8</v>
      </c>
      <c r="D10" s="21">
        <v>29326360</v>
      </c>
    </row>
    <row r="11" spans="1:4" x14ac:dyDescent="0.25">
      <c r="A11" s="5"/>
      <c r="B11" s="6">
        <v>516</v>
      </c>
      <c r="C11" s="7" t="s">
        <v>9</v>
      </c>
      <c r="D11" s="21">
        <v>897022</v>
      </c>
    </row>
    <row r="12" spans="1:4" x14ac:dyDescent="0.25">
      <c r="A12" s="5"/>
      <c r="B12" s="6">
        <v>517</v>
      </c>
      <c r="C12" s="7" t="s">
        <v>10</v>
      </c>
      <c r="D12" s="21">
        <v>1153955715</v>
      </c>
    </row>
    <row r="13" spans="1:4" x14ac:dyDescent="0.25">
      <c r="A13" s="5"/>
      <c r="B13" s="6">
        <v>518</v>
      </c>
      <c r="C13" s="7" t="s">
        <v>11</v>
      </c>
      <c r="D13" s="21">
        <v>75240589</v>
      </c>
    </row>
    <row r="14" spans="1:4" x14ac:dyDescent="0.25">
      <c r="A14" s="5"/>
      <c r="B14" s="6">
        <v>519</v>
      </c>
      <c r="C14" s="7" t="s">
        <v>12</v>
      </c>
      <c r="D14" s="21">
        <v>273112482</v>
      </c>
    </row>
    <row r="15" spans="1:4" ht="15.75" x14ac:dyDescent="0.25">
      <c r="A15" s="8" t="s">
        <v>13</v>
      </c>
      <c r="B15" s="9"/>
      <c r="C15" s="10"/>
      <c r="D15" s="22">
        <f>SUM(D16:D22)</f>
        <v>515766387</v>
      </c>
    </row>
    <row r="16" spans="1:4" x14ac:dyDescent="0.25">
      <c r="A16" s="5"/>
      <c r="B16" s="6">
        <v>521</v>
      </c>
      <c r="C16" s="7" t="s">
        <v>14</v>
      </c>
      <c r="D16" s="21">
        <v>9221055</v>
      </c>
    </row>
    <row r="17" spans="1:4" x14ac:dyDescent="0.25">
      <c r="A17" s="5"/>
      <c r="B17" s="6">
        <v>522</v>
      </c>
      <c r="C17" s="7" t="s">
        <v>15</v>
      </c>
      <c r="D17" s="21">
        <v>444282823</v>
      </c>
    </row>
    <row r="18" spans="1:4" x14ac:dyDescent="0.25">
      <c r="A18" s="5"/>
      <c r="B18" s="6">
        <v>523</v>
      </c>
      <c r="C18" s="7" t="s">
        <v>69</v>
      </c>
      <c r="D18" s="21">
        <v>33878</v>
      </c>
    </row>
    <row r="19" spans="1:4" x14ac:dyDescent="0.25">
      <c r="A19" s="5"/>
      <c r="B19" s="6">
        <v>524</v>
      </c>
      <c r="C19" s="7" t="s">
        <v>16</v>
      </c>
      <c r="D19" s="21">
        <v>6688592</v>
      </c>
    </row>
    <row r="20" spans="1:4" x14ac:dyDescent="0.25">
      <c r="A20" s="5"/>
      <c r="B20" s="6">
        <v>525</v>
      </c>
      <c r="C20" s="7" t="s">
        <v>17</v>
      </c>
      <c r="D20" s="21">
        <v>1642844</v>
      </c>
    </row>
    <row r="21" spans="1:4" x14ac:dyDescent="0.25">
      <c r="A21" s="5"/>
      <c r="B21" s="6">
        <v>526</v>
      </c>
      <c r="C21" s="7" t="s">
        <v>18</v>
      </c>
      <c r="D21" s="21">
        <v>24236035</v>
      </c>
    </row>
    <row r="22" spans="1:4" x14ac:dyDescent="0.25">
      <c r="A22" s="5"/>
      <c r="B22" s="6">
        <v>529</v>
      </c>
      <c r="C22" s="7" t="s">
        <v>19</v>
      </c>
      <c r="D22" s="21">
        <v>29661160</v>
      </c>
    </row>
    <row r="23" spans="1:4" ht="15.75" x14ac:dyDescent="0.25">
      <c r="A23" s="8" t="s">
        <v>20</v>
      </c>
      <c r="B23" s="9"/>
      <c r="C23" s="10"/>
      <c r="D23" s="22">
        <f>SUM(D24:D32)</f>
        <v>4064604514</v>
      </c>
    </row>
    <row r="24" spans="1:4" x14ac:dyDescent="0.25">
      <c r="A24" s="5"/>
      <c r="B24" s="6">
        <v>531</v>
      </c>
      <c r="C24" s="7" t="s">
        <v>21</v>
      </c>
      <c r="D24" s="21">
        <v>1456868306</v>
      </c>
    </row>
    <row r="25" spans="1:4" x14ac:dyDescent="0.25">
      <c r="A25" s="5"/>
      <c r="B25" s="6">
        <v>532</v>
      </c>
      <c r="C25" s="7" t="s">
        <v>22</v>
      </c>
      <c r="D25" s="21">
        <v>60251208</v>
      </c>
    </row>
    <row r="26" spans="1:4" x14ac:dyDescent="0.25">
      <c r="A26" s="5"/>
      <c r="B26" s="6">
        <v>533</v>
      </c>
      <c r="C26" s="7" t="s">
        <v>23</v>
      </c>
      <c r="D26" s="21">
        <v>300393764</v>
      </c>
    </row>
    <row r="27" spans="1:4" x14ac:dyDescent="0.25">
      <c r="A27" s="5"/>
      <c r="B27" s="6">
        <v>534</v>
      </c>
      <c r="C27" s="7" t="s">
        <v>24</v>
      </c>
      <c r="D27" s="21">
        <v>63187521</v>
      </c>
    </row>
    <row r="28" spans="1:4" x14ac:dyDescent="0.25">
      <c r="A28" s="5"/>
      <c r="B28" s="6">
        <v>535</v>
      </c>
      <c r="C28" s="7" t="s">
        <v>25</v>
      </c>
      <c r="D28" s="21">
        <v>74436559</v>
      </c>
    </row>
    <row r="29" spans="1:4" x14ac:dyDescent="0.25">
      <c r="A29" s="5"/>
      <c r="B29" s="6">
        <v>536</v>
      </c>
      <c r="C29" s="7" t="s">
        <v>26</v>
      </c>
      <c r="D29" s="21">
        <v>301149797</v>
      </c>
    </row>
    <row r="30" spans="1:4" x14ac:dyDescent="0.25">
      <c r="A30" s="5"/>
      <c r="B30" s="6">
        <v>537</v>
      </c>
      <c r="C30" s="7" t="s">
        <v>27</v>
      </c>
      <c r="D30" s="21">
        <v>351636245</v>
      </c>
    </row>
    <row r="31" spans="1:4" x14ac:dyDescent="0.25">
      <c r="A31" s="5"/>
      <c r="B31" s="6">
        <v>538</v>
      </c>
      <c r="C31" s="7" t="s">
        <v>28</v>
      </c>
      <c r="D31" s="21">
        <v>417607865</v>
      </c>
    </row>
    <row r="32" spans="1:4" x14ac:dyDescent="0.25">
      <c r="A32" s="5"/>
      <c r="B32" s="6">
        <v>539</v>
      </c>
      <c r="C32" s="7" t="s">
        <v>29</v>
      </c>
      <c r="D32" s="21">
        <v>1039073249</v>
      </c>
    </row>
    <row r="33" spans="1:4" ht="15.75" x14ac:dyDescent="0.25">
      <c r="A33" s="8" t="s">
        <v>30</v>
      </c>
      <c r="B33" s="9"/>
      <c r="C33" s="10"/>
      <c r="D33" s="22">
        <f>SUM(D34:D39)</f>
        <v>2146579769</v>
      </c>
    </row>
    <row r="34" spans="1:4" x14ac:dyDescent="0.25">
      <c r="A34" s="5"/>
      <c r="B34" s="6">
        <v>541</v>
      </c>
      <c r="C34" s="7" t="s">
        <v>31</v>
      </c>
      <c r="D34" s="21">
        <v>260802750</v>
      </c>
    </row>
    <row r="35" spans="1:4" x14ac:dyDescent="0.25">
      <c r="A35" s="5"/>
      <c r="B35" s="6">
        <v>542</v>
      </c>
      <c r="C35" s="7" t="s">
        <v>32</v>
      </c>
      <c r="D35" s="21">
        <v>935540557</v>
      </c>
    </row>
    <row r="36" spans="1:4" x14ac:dyDescent="0.25">
      <c r="A36" s="5"/>
      <c r="B36" s="6">
        <v>543</v>
      </c>
      <c r="C36" s="7" t="s">
        <v>33</v>
      </c>
      <c r="D36" s="21">
        <v>162714143</v>
      </c>
    </row>
    <row r="37" spans="1:4" x14ac:dyDescent="0.25">
      <c r="A37" s="5"/>
      <c r="B37" s="6">
        <v>544</v>
      </c>
      <c r="C37" s="7" t="s">
        <v>34</v>
      </c>
      <c r="D37" s="21">
        <v>714557270</v>
      </c>
    </row>
    <row r="38" spans="1:4" x14ac:dyDescent="0.25">
      <c r="A38" s="5"/>
      <c r="B38" s="6">
        <v>545</v>
      </c>
      <c r="C38" s="7" t="s">
        <v>35</v>
      </c>
      <c r="D38" s="21">
        <v>28493625</v>
      </c>
    </row>
    <row r="39" spans="1:4" x14ac:dyDescent="0.25">
      <c r="A39" s="5"/>
      <c r="B39" s="6">
        <v>549</v>
      </c>
      <c r="C39" s="7" t="s">
        <v>36</v>
      </c>
      <c r="D39" s="21">
        <v>44471424</v>
      </c>
    </row>
    <row r="40" spans="1:4" ht="15.75" x14ac:dyDescent="0.25">
      <c r="A40" s="8" t="s">
        <v>37</v>
      </c>
      <c r="B40" s="9"/>
      <c r="C40" s="10"/>
      <c r="D40" s="22">
        <f>SUM(D41:D44)</f>
        <v>98840826</v>
      </c>
    </row>
    <row r="41" spans="1:4" x14ac:dyDescent="0.25">
      <c r="A41" s="5"/>
      <c r="B41" s="6">
        <v>551</v>
      </c>
      <c r="C41" s="7" t="s">
        <v>38</v>
      </c>
      <c r="D41" s="21">
        <v>8575526</v>
      </c>
    </row>
    <row r="42" spans="1:4" x14ac:dyDescent="0.25">
      <c r="A42" s="5"/>
      <c r="B42" s="6">
        <v>552</v>
      </c>
      <c r="C42" s="7" t="s">
        <v>39</v>
      </c>
      <c r="D42" s="21">
        <v>74541833</v>
      </c>
    </row>
    <row r="43" spans="1:4" x14ac:dyDescent="0.25">
      <c r="A43" s="5"/>
      <c r="B43" s="6">
        <v>554</v>
      </c>
      <c r="C43" s="7" t="s">
        <v>40</v>
      </c>
      <c r="D43" s="21">
        <v>11292863</v>
      </c>
    </row>
    <row r="44" spans="1:4" x14ac:dyDescent="0.25">
      <c r="A44" s="5"/>
      <c r="B44" s="6">
        <v>559</v>
      </c>
      <c r="C44" s="7" t="s">
        <v>41</v>
      </c>
      <c r="D44" s="21">
        <v>4430604</v>
      </c>
    </row>
    <row r="45" spans="1:4" ht="15.75" x14ac:dyDescent="0.25">
      <c r="A45" s="8" t="s">
        <v>42</v>
      </c>
      <c r="B45" s="9"/>
      <c r="C45" s="10"/>
      <c r="D45" s="22">
        <f>SUM(D46:D49)</f>
        <v>7051529952</v>
      </c>
    </row>
    <row r="46" spans="1:4" x14ac:dyDescent="0.25">
      <c r="A46" s="5"/>
      <c r="B46" s="6">
        <v>561</v>
      </c>
      <c r="C46" s="7" t="s">
        <v>43</v>
      </c>
      <c r="D46" s="21">
        <v>6437323681</v>
      </c>
    </row>
    <row r="47" spans="1:4" x14ac:dyDescent="0.25">
      <c r="A47" s="5"/>
      <c r="B47" s="6">
        <v>562</v>
      </c>
      <c r="C47" s="7" t="s">
        <v>44</v>
      </c>
      <c r="D47" s="21">
        <v>347173411</v>
      </c>
    </row>
    <row r="48" spans="1:4" x14ac:dyDescent="0.25">
      <c r="A48" s="5"/>
      <c r="B48" s="6">
        <v>563</v>
      </c>
      <c r="C48" s="7" t="s">
        <v>45</v>
      </c>
      <c r="D48" s="21">
        <v>960945</v>
      </c>
    </row>
    <row r="49" spans="1:4" x14ac:dyDescent="0.25">
      <c r="A49" s="5"/>
      <c r="B49" s="6">
        <v>569</v>
      </c>
      <c r="C49" s="7" t="s">
        <v>47</v>
      </c>
      <c r="D49" s="21">
        <v>266071915</v>
      </c>
    </row>
    <row r="50" spans="1:4" ht="15.75" x14ac:dyDescent="0.25">
      <c r="A50" s="8" t="s">
        <v>48</v>
      </c>
      <c r="B50" s="9"/>
      <c r="C50" s="10"/>
      <c r="D50" s="22">
        <f>SUM(D51:D57)</f>
        <v>302433099</v>
      </c>
    </row>
    <row r="51" spans="1:4" x14ac:dyDescent="0.25">
      <c r="A51" s="5"/>
      <c r="B51" s="6">
        <v>571</v>
      </c>
      <c r="C51" s="7" t="s">
        <v>49</v>
      </c>
      <c r="D51" s="21">
        <v>67010749</v>
      </c>
    </row>
    <row r="52" spans="1:4" x14ac:dyDescent="0.25">
      <c r="A52" s="5"/>
      <c r="B52" s="6">
        <v>572</v>
      </c>
      <c r="C52" s="7" t="s">
        <v>50</v>
      </c>
      <c r="D52" s="21">
        <v>137429635</v>
      </c>
    </row>
    <row r="53" spans="1:4" x14ac:dyDescent="0.25">
      <c r="A53" s="5"/>
      <c r="B53" s="6">
        <v>573</v>
      </c>
      <c r="C53" s="7" t="s">
        <v>51</v>
      </c>
      <c r="D53" s="21">
        <v>33843454</v>
      </c>
    </row>
    <row r="54" spans="1:4" x14ac:dyDescent="0.25">
      <c r="A54" s="5"/>
      <c r="B54" s="6">
        <v>574</v>
      </c>
      <c r="C54" s="7" t="s">
        <v>52</v>
      </c>
      <c r="D54" s="21">
        <v>2774629</v>
      </c>
    </row>
    <row r="55" spans="1:4" x14ac:dyDescent="0.25">
      <c r="A55" s="5"/>
      <c r="B55" s="6">
        <v>575</v>
      </c>
      <c r="C55" s="7" t="s">
        <v>53</v>
      </c>
      <c r="D55" s="21">
        <v>53286933</v>
      </c>
    </row>
    <row r="56" spans="1:4" x14ac:dyDescent="0.25">
      <c r="A56" s="5"/>
      <c r="B56" s="6">
        <v>578</v>
      </c>
      <c r="C56" s="7" t="s">
        <v>112</v>
      </c>
      <c r="D56" s="21">
        <v>50357</v>
      </c>
    </row>
    <row r="57" spans="1:4" x14ac:dyDescent="0.25">
      <c r="A57" s="5"/>
      <c r="B57" s="6">
        <v>579</v>
      </c>
      <c r="C57" s="7" t="s">
        <v>54</v>
      </c>
      <c r="D57" s="21">
        <v>8037342</v>
      </c>
    </row>
    <row r="58" spans="1:4" ht="15.75" x14ac:dyDescent="0.25">
      <c r="A58" s="8" t="s">
        <v>55</v>
      </c>
      <c r="B58" s="9"/>
      <c r="C58" s="10"/>
      <c r="D58" s="22">
        <f>SUM(D59:D64)</f>
        <v>597639406</v>
      </c>
    </row>
    <row r="59" spans="1:4" x14ac:dyDescent="0.25">
      <c r="A59" s="5"/>
      <c r="B59" s="6">
        <v>581</v>
      </c>
      <c r="C59" s="7" t="s">
        <v>56</v>
      </c>
      <c r="D59" s="21">
        <v>280890930</v>
      </c>
    </row>
    <row r="60" spans="1:4" x14ac:dyDescent="0.25">
      <c r="A60" s="5"/>
      <c r="B60" s="6">
        <v>585</v>
      </c>
      <c r="C60" s="7" t="s">
        <v>58</v>
      </c>
      <c r="D60" s="21">
        <v>141707810</v>
      </c>
    </row>
    <row r="61" spans="1:4" x14ac:dyDescent="0.25">
      <c r="A61" s="5"/>
      <c r="B61" s="6">
        <v>590</v>
      </c>
      <c r="C61" s="7" t="s">
        <v>60</v>
      </c>
      <c r="D61" s="21">
        <v>134735905</v>
      </c>
    </row>
    <row r="62" spans="1:4" x14ac:dyDescent="0.25">
      <c r="A62" s="5"/>
      <c r="B62" s="6">
        <v>591</v>
      </c>
      <c r="C62" s="7" t="s">
        <v>61</v>
      </c>
      <c r="D62" s="21">
        <v>29657654</v>
      </c>
    </row>
    <row r="63" spans="1:4" x14ac:dyDescent="0.25">
      <c r="A63" s="5"/>
      <c r="B63" s="6">
        <v>592</v>
      </c>
      <c r="C63" s="7" t="s">
        <v>62</v>
      </c>
      <c r="D63" s="21">
        <v>2325521</v>
      </c>
    </row>
    <row r="64" spans="1:4" ht="15.75" thickBot="1" x14ac:dyDescent="0.3">
      <c r="A64" s="5"/>
      <c r="B64" s="6">
        <v>593</v>
      </c>
      <c r="C64" s="7" t="s">
        <v>63</v>
      </c>
      <c r="D64" s="21">
        <v>8321586</v>
      </c>
    </row>
    <row r="65" spans="1:4" ht="16.5" thickBot="1" x14ac:dyDescent="0.3">
      <c r="A65" s="12" t="s">
        <v>64</v>
      </c>
      <c r="B65" s="13"/>
      <c r="C65" s="14"/>
      <c r="D65" s="23">
        <f>SUM(D5,D15,D23,D33,D40,D45,D50,D58)</f>
        <v>16793328300</v>
      </c>
    </row>
    <row r="66" spans="1:4" x14ac:dyDescent="0.25">
      <c r="A66" s="11"/>
      <c r="B66" s="15"/>
      <c r="C66" s="15"/>
      <c r="D66" s="16"/>
    </row>
    <row r="67" spans="1:4" ht="30" customHeight="1" x14ac:dyDescent="0.25">
      <c r="A67" s="36" t="s">
        <v>140</v>
      </c>
      <c r="B67" s="37"/>
      <c r="C67" s="37"/>
      <c r="D67" s="38"/>
    </row>
    <row r="68" spans="1:4" x14ac:dyDescent="0.25">
      <c r="A68" s="11"/>
      <c r="B68" s="15"/>
      <c r="C68" s="15"/>
      <c r="D68" s="16"/>
    </row>
    <row r="69" spans="1:4" ht="15.75" thickBot="1" x14ac:dyDescent="0.3">
      <c r="A69" s="39" t="s">
        <v>65</v>
      </c>
      <c r="B69" s="40"/>
      <c r="C69" s="40"/>
      <c r="D69" s="41"/>
    </row>
  </sheetData>
  <mergeCells count="5">
    <mergeCell ref="A1:D1"/>
    <mergeCell ref="A2:D2"/>
    <mergeCell ref="A3:C4"/>
    <mergeCell ref="A67:D67"/>
    <mergeCell ref="A69:D69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2016-17 Expenditures&amp;RPage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70"/>
  <sheetViews>
    <sheetView workbookViewId="0">
      <selection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38" width="12.5703125" style="1"/>
    <col min="239" max="239" width="2.28515625" style="1" customWidth="1"/>
    <col min="240" max="240" width="8.7109375" style="1" customWidth="1"/>
    <col min="241" max="241" width="78.140625" style="1" customWidth="1"/>
    <col min="242" max="243" width="0" style="1" hidden="1" customWidth="1"/>
    <col min="244" max="244" width="21.5703125" style="1" customWidth="1"/>
    <col min="245" max="245" width="16.42578125" style="1" customWidth="1"/>
    <col min="246" max="494" width="12.5703125" style="1"/>
    <col min="495" max="495" width="2.28515625" style="1" customWidth="1"/>
    <col min="496" max="496" width="8.7109375" style="1" customWidth="1"/>
    <col min="497" max="497" width="78.140625" style="1" customWidth="1"/>
    <col min="498" max="499" width="0" style="1" hidden="1" customWidth="1"/>
    <col min="500" max="500" width="21.5703125" style="1" customWidth="1"/>
    <col min="501" max="501" width="16.42578125" style="1" customWidth="1"/>
    <col min="502" max="750" width="12.5703125" style="1"/>
    <col min="751" max="751" width="2.28515625" style="1" customWidth="1"/>
    <col min="752" max="752" width="8.7109375" style="1" customWidth="1"/>
    <col min="753" max="753" width="78.140625" style="1" customWidth="1"/>
    <col min="754" max="755" width="0" style="1" hidden="1" customWidth="1"/>
    <col min="756" max="756" width="21.5703125" style="1" customWidth="1"/>
    <col min="757" max="757" width="16.42578125" style="1" customWidth="1"/>
    <col min="758" max="1006" width="12.5703125" style="1"/>
    <col min="1007" max="1007" width="2.28515625" style="1" customWidth="1"/>
    <col min="1008" max="1008" width="8.7109375" style="1" customWidth="1"/>
    <col min="1009" max="1009" width="78.140625" style="1" customWidth="1"/>
    <col min="1010" max="1011" width="0" style="1" hidden="1" customWidth="1"/>
    <col min="1012" max="1012" width="21.5703125" style="1" customWidth="1"/>
    <col min="1013" max="1013" width="16.42578125" style="1" customWidth="1"/>
    <col min="1014" max="1262" width="12.5703125" style="1"/>
    <col min="1263" max="1263" width="2.28515625" style="1" customWidth="1"/>
    <col min="1264" max="1264" width="8.7109375" style="1" customWidth="1"/>
    <col min="1265" max="1265" width="78.140625" style="1" customWidth="1"/>
    <col min="1266" max="1267" width="0" style="1" hidden="1" customWidth="1"/>
    <col min="1268" max="1268" width="21.5703125" style="1" customWidth="1"/>
    <col min="1269" max="1269" width="16.42578125" style="1" customWidth="1"/>
    <col min="1270" max="1518" width="12.5703125" style="1"/>
    <col min="1519" max="1519" width="2.28515625" style="1" customWidth="1"/>
    <col min="1520" max="1520" width="8.7109375" style="1" customWidth="1"/>
    <col min="1521" max="1521" width="78.140625" style="1" customWidth="1"/>
    <col min="1522" max="1523" width="0" style="1" hidden="1" customWidth="1"/>
    <col min="1524" max="1524" width="21.5703125" style="1" customWidth="1"/>
    <col min="1525" max="1525" width="16.42578125" style="1" customWidth="1"/>
    <col min="1526" max="1774" width="12.5703125" style="1"/>
    <col min="1775" max="1775" width="2.28515625" style="1" customWidth="1"/>
    <col min="1776" max="1776" width="8.7109375" style="1" customWidth="1"/>
    <col min="1777" max="1777" width="78.140625" style="1" customWidth="1"/>
    <col min="1778" max="1779" width="0" style="1" hidden="1" customWidth="1"/>
    <col min="1780" max="1780" width="21.5703125" style="1" customWidth="1"/>
    <col min="1781" max="1781" width="16.42578125" style="1" customWidth="1"/>
    <col min="1782" max="2030" width="12.5703125" style="1"/>
    <col min="2031" max="2031" width="2.28515625" style="1" customWidth="1"/>
    <col min="2032" max="2032" width="8.7109375" style="1" customWidth="1"/>
    <col min="2033" max="2033" width="78.140625" style="1" customWidth="1"/>
    <col min="2034" max="2035" width="0" style="1" hidden="1" customWidth="1"/>
    <col min="2036" max="2036" width="21.5703125" style="1" customWidth="1"/>
    <col min="2037" max="2037" width="16.42578125" style="1" customWidth="1"/>
    <col min="2038" max="2286" width="12.5703125" style="1"/>
    <col min="2287" max="2287" width="2.28515625" style="1" customWidth="1"/>
    <col min="2288" max="2288" width="8.7109375" style="1" customWidth="1"/>
    <col min="2289" max="2289" width="78.140625" style="1" customWidth="1"/>
    <col min="2290" max="2291" width="0" style="1" hidden="1" customWidth="1"/>
    <col min="2292" max="2292" width="21.5703125" style="1" customWidth="1"/>
    <col min="2293" max="2293" width="16.42578125" style="1" customWidth="1"/>
    <col min="2294" max="2542" width="12.5703125" style="1"/>
    <col min="2543" max="2543" width="2.28515625" style="1" customWidth="1"/>
    <col min="2544" max="2544" width="8.7109375" style="1" customWidth="1"/>
    <col min="2545" max="2545" width="78.140625" style="1" customWidth="1"/>
    <col min="2546" max="2547" width="0" style="1" hidden="1" customWidth="1"/>
    <col min="2548" max="2548" width="21.5703125" style="1" customWidth="1"/>
    <col min="2549" max="2549" width="16.42578125" style="1" customWidth="1"/>
    <col min="2550" max="2798" width="12.5703125" style="1"/>
    <col min="2799" max="2799" width="2.28515625" style="1" customWidth="1"/>
    <col min="2800" max="2800" width="8.7109375" style="1" customWidth="1"/>
    <col min="2801" max="2801" width="78.140625" style="1" customWidth="1"/>
    <col min="2802" max="2803" width="0" style="1" hidden="1" customWidth="1"/>
    <col min="2804" max="2804" width="21.5703125" style="1" customWidth="1"/>
    <col min="2805" max="2805" width="16.42578125" style="1" customWidth="1"/>
    <col min="2806" max="3054" width="12.5703125" style="1"/>
    <col min="3055" max="3055" width="2.28515625" style="1" customWidth="1"/>
    <col min="3056" max="3056" width="8.7109375" style="1" customWidth="1"/>
    <col min="3057" max="3057" width="78.140625" style="1" customWidth="1"/>
    <col min="3058" max="3059" width="0" style="1" hidden="1" customWidth="1"/>
    <col min="3060" max="3060" width="21.5703125" style="1" customWidth="1"/>
    <col min="3061" max="3061" width="16.42578125" style="1" customWidth="1"/>
    <col min="3062" max="3310" width="12.5703125" style="1"/>
    <col min="3311" max="3311" width="2.28515625" style="1" customWidth="1"/>
    <col min="3312" max="3312" width="8.7109375" style="1" customWidth="1"/>
    <col min="3313" max="3313" width="78.140625" style="1" customWidth="1"/>
    <col min="3314" max="3315" width="0" style="1" hidden="1" customWidth="1"/>
    <col min="3316" max="3316" width="21.5703125" style="1" customWidth="1"/>
    <col min="3317" max="3317" width="16.42578125" style="1" customWidth="1"/>
    <col min="3318" max="3566" width="12.5703125" style="1"/>
    <col min="3567" max="3567" width="2.28515625" style="1" customWidth="1"/>
    <col min="3568" max="3568" width="8.7109375" style="1" customWidth="1"/>
    <col min="3569" max="3569" width="78.140625" style="1" customWidth="1"/>
    <col min="3570" max="3571" width="0" style="1" hidden="1" customWidth="1"/>
    <col min="3572" max="3572" width="21.5703125" style="1" customWidth="1"/>
    <col min="3573" max="3573" width="16.42578125" style="1" customWidth="1"/>
    <col min="3574" max="3822" width="12.5703125" style="1"/>
    <col min="3823" max="3823" width="2.28515625" style="1" customWidth="1"/>
    <col min="3824" max="3824" width="8.7109375" style="1" customWidth="1"/>
    <col min="3825" max="3825" width="78.140625" style="1" customWidth="1"/>
    <col min="3826" max="3827" width="0" style="1" hidden="1" customWidth="1"/>
    <col min="3828" max="3828" width="21.5703125" style="1" customWidth="1"/>
    <col min="3829" max="3829" width="16.42578125" style="1" customWidth="1"/>
    <col min="3830" max="4078" width="12.5703125" style="1"/>
    <col min="4079" max="4079" width="2.28515625" style="1" customWidth="1"/>
    <col min="4080" max="4080" width="8.7109375" style="1" customWidth="1"/>
    <col min="4081" max="4081" width="78.140625" style="1" customWidth="1"/>
    <col min="4082" max="4083" width="0" style="1" hidden="1" customWidth="1"/>
    <col min="4084" max="4084" width="21.5703125" style="1" customWidth="1"/>
    <col min="4085" max="4085" width="16.42578125" style="1" customWidth="1"/>
    <col min="4086" max="4334" width="12.5703125" style="1"/>
    <col min="4335" max="4335" width="2.28515625" style="1" customWidth="1"/>
    <col min="4336" max="4336" width="8.7109375" style="1" customWidth="1"/>
    <col min="4337" max="4337" width="78.140625" style="1" customWidth="1"/>
    <col min="4338" max="4339" width="0" style="1" hidden="1" customWidth="1"/>
    <col min="4340" max="4340" width="21.5703125" style="1" customWidth="1"/>
    <col min="4341" max="4341" width="16.42578125" style="1" customWidth="1"/>
    <col min="4342" max="4590" width="12.5703125" style="1"/>
    <col min="4591" max="4591" width="2.28515625" style="1" customWidth="1"/>
    <col min="4592" max="4592" width="8.7109375" style="1" customWidth="1"/>
    <col min="4593" max="4593" width="78.140625" style="1" customWidth="1"/>
    <col min="4594" max="4595" width="0" style="1" hidden="1" customWidth="1"/>
    <col min="4596" max="4596" width="21.5703125" style="1" customWidth="1"/>
    <col min="4597" max="4597" width="16.42578125" style="1" customWidth="1"/>
    <col min="4598" max="4846" width="12.5703125" style="1"/>
    <col min="4847" max="4847" width="2.28515625" style="1" customWidth="1"/>
    <col min="4848" max="4848" width="8.7109375" style="1" customWidth="1"/>
    <col min="4849" max="4849" width="78.140625" style="1" customWidth="1"/>
    <col min="4850" max="4851" width="0" style="1" hidden="1" customWidth="1"/>
    <col min="4852" max="4852" width="21.5703125" style="1" customWidth="1"/>
    <col min="4853" max="4853" width="16.42578125" style="1" customWidth="1"/>
    <col min="4854" max="5102" width="12.5703125" style="1"/>
    <col min="5103" max="5103" width="2.28515625" style="1" customWidth="1"/>
    <col min="5104" max="5104" width="8.7109375" style="1" customWidth="1"/>
    <col min="5105" max="5105" width="78.140625" style="1" customWidth="1"/>
    <col min="5106" max="5107" width="0" style="1" hidden="1" customWidth="1"/>
    <col min="5108" max="5108" width="21.5703125" style="1" customWidth="1"/>
    <col min="5109" max="5109" width="16.42578125" style="1" customWidth="1"/>
    <col min="5110" max="5358" width="12.5703125" style="1"/>
    <col min="5359" max="5359" width="2.28515625" style="1" customWidth="1"/>
    <col min="5360" max="5360" width="8.7109375" style="1" customWidth="1"/>
    <col min="5361" max="5361" width="78.140625" style="1" customWidth="1"/>
    <col min="5362" max="5363" width="0" style="1" hidden="1" customWidth="1"/>
    <col min="5364" max="5364" width="21.5703125" style="1" customWidth="1"/>
    <col min="5365" max="5365" width="16.42578125" style="1" customWidth="1"/>
    <col min="5366" max="5614" width="12.5703125" style="1"/>
    <col min="5615" max="5615" width="2.28515625" style="1" customWidth="1"/>
    <col min="5616" max="5616" width="8.7109375" style="1" customWidth="1"/>
    <col min="5617" max="5617" width="78.140625" style="1" customWidth="1"/>
    <col min="5618" max="5619" width="0" style="1" hidden="1" customWidth="1"/>
    <col min="5620" max="5620" width="21.5703125" style="1" customWidth="1"/>
    <col min="5621" max="5621" width="16.42578125" style="1" customWidth="1"/>
    <col min="5622" max="5870" width="12.5703125" style="1"/>
    <col min="5871" max="5871" width="2.28515625" style="1" customWidth="1"/>
    <col min="5872" max="5872" width="8.7109375" style="1" customWidth="1"/>
    <col min="5873" max="5873" width="78.140625" style="1" customWidth="1"/>
    <col min="5874" max="5875" width="0" style="1" hidden="1" customWidth="1"/>
    <col min="5876" max="5876" width="21.5703125" style="1" customWidth="1"/>
    <col min="5877" max="5877" width="16.42578125" style="1" customWidth="1"/>
    <col min="5878" max="6126" width="12.5703125" style="1"/>
    <col min="6127" max="6127" width="2.28515625" style="1" customWidth="1"/>
    <col min="6128" max="6128" width="8.7109375" style="1" customWidth="1"/>
    <col min="6129" max="6129" width="78.140625" style="1" customWidth="1"/>
    <col min="6130" max="6131" width="0" style="1" hidden="1" customWidth="1"/>
    <col min="6132" max="6132" width="21.5703125" style="1" customWidth="1"/>
    <col min="6133" max="6133" width="16.42578125" style="1" customWidth="1"/>
    <col min="6134" max="6382" width="12.5703125" style="1"/>
    <col min="6383" max="6383" width="2.28515625" style="1" customWidth="1"/>
    <col min="6384" max="6384" width="8.7109375" style="1" customWidth="1"/>
    <col min="6385" max="6385" width="78.140625" style="1" customWidth="1"/>
    <col min="6386" max="6387" width="0" style="1" hidden="1" customWidth="1"/>
    <col min="6388" max="6388" width="21.5703125" style="1" customWidth="1"/>
    <col min="6389" max="6389" width="16.42578125" style="1" customWidth="1"/>
    <col min="6390" max="6638" width="12.5703125" style="1"/>
    <col min="6639" max="6639" width="2.28515625" style="1" customWidth="1"/>
    <col min="6640" max="6640" width="8.7109375" style="1" customWidth="1"/>
    <col min="6641" max="6641" width="78.140625" style="1" customWidth="1"/>
    <col min="6642" max="6643" width="0" style="1" hidden="1" customWidth="1"/>
    <col min="6644" max="6644" width="21.5703125" style="1" customWidth="1"/>
    <col min="6645" max="6645" width="16.42578125" style="1" customWidth="1"/>
    <col min="6646" max="6894" width="12.5703125" style="1"/>
    <col min="6895" max="6895" width="2.28515625" style="1" customWidth="1"/>
    <col min="6896" max="6896" width="8.7109375" style="1" customWidth="1"/>
    <col min="6897" max="6897" width="78.140625" style="1" customWidth="1"/>
    <col min="6898" max="6899" width="0" style="1" hidden="1" customWidth="1"/>
    <col min="6900" max="6900" width="21.5703125" style="1" customWidth="1"/>
    <col min="6901" max="6901" width="16.42578125" style="1" customWidth="1"/>
    <col min="6902" max="7150" width="12.5703125" style="1"/>
    <col min="7151" max="7151" width="2.28515625" style="1" customWidth="1"/>
    <col min="7152" max="7152" width="8.7109375" style="1" customWidth="1"/>
    <col min="7153" max="7153" width="78.140625" style="1" customWidth="1"/>
    <col min="7154" max="7155" width="0" style="1" hidden="1" customWidth="1"/>
    <col min="7156" max="7156" width="21.5703125" style="1" customWidth="1"/>
    <col min="7157" max="7157" width="16.42578125" style="1" customWidth="1"/>
    <col min="7158" max="7406" width="12.5703125" style="1"/>
    <col min="7407" max="7407" width="2.28515625" style="1" customWidth="1"/>
    <col min="7408" max="7408" width="8.7109375" style="1" customWidth="1"/>
    <col min="7409" max="7409" width="78.140625" style="1" customWidth="1"/>
    <col min="7410" max="7411" width="0" style="1" hidden="1" customWidth="1"/>
    <col min="7412" max="7412" width="21.5703125" style="1" customWidth="1"/>
    <col min="7413" max="7413" width="16.42578125" style="1" customWidth="1"/>
    <col min="7414" max="7662" width="12.5703125" style="1"/>
    <col min="7663" max="7663" width="2.28515625" style="1" customWidth="1"/>
    <col min="7664" max="7664" width="8.7109375" style="1" customWidth="1"/>
    <col min="7665" max="7665" width="78.140625" style="1" customWidth="1"/>
    <col min="7666" max="7667" width="0" style="1" hidden="1" customWidth="1"/>
    <col min="7668" max="7668" width="21.5703125" style="1" customWidth="1"/>
    <col min="7669" max="7669" width="16.42578125" style="1" customWidth="1"/>
    <col min="7670" max="7918" width="12.5703125" style="1"/>
    <col min="7919" max="7919" width="2.28515625" style="1" customWidth="1"/>
    <col min="7920" max="7920" width="8.7109375" style="1" customWidth="1"/>
    <col min="7921" max="7921" width="78.140625" style="1" customWidth="1"/>
    <col min="7922" max="7923" width="0" style="1" hidden="1" customWidth="1"/>
    <col min="7924" max="7924" width="21.5703125" style="1" customWidth="1"/>
    <col min="7925" max="7925" width="16.42578125" style="1" customWidth="1"/>
    <col min="7926" max="8174" width="12.5703125" style="1"/>
    <col min="8175" max="8175" width="2.28515625" style="1" customWidth="1"/>
    <col min="8176" max="8176" width="8.7109375" style="1" customWidth="1"/>
    <col min="8177" max="8177" width="78.140625" style="1" customWidth="1"/>
    <col min="8178" max="8179" width="0" style="1" hidden="1" customWidth="1"/>
    <col min="8180" max="8180" width="21.5703125" style="1" customWidth="1"/>
    <col min="8181" max="8181" width="16.42578125" style="1" customWidth="1"/>
    <col min="8182" max="8430" width="12.5703125" style="1"/>
    <col min="8431" max="8431" width="2.28515625" style="1" customWidth="1"/>
    <col min="8432" max="8432" width="8.7109375" style="1" customWidth="1"/>
    <col min="8433" max="8433" width="78.140625" style="1" customWidth="1"/>
    <col min="8434" max="8435" width="0" style="1" hidden="1" customWidth="1"/>
    <col min="8436" max="8436" width="21.5703125" style="1" customWidth="1"/>
    <col min="8437" max="8437" width="16.42578125" style="1" customWidth="1"/>
    <col min="8438" max="8686" width="12.5703125" style="1"/>
    <col min="8687" max="8687" width="2.28515625" style="1" customWidth="1"/>
    <col min="8688" max="8688" width="8.7109375" style="1" customWidth="1"/>
    <col min="8689" max="8689" width="78.140625" style="1" customWidth="1"/>
    <col min="8690" max="8691" width="0" style="1" hidden="1" customWidth="1"/>
    <col min="8692" max="8692" width="21.5703125" style="1" customWidth="1"/>
    <col min="8693" max="8693" width="16.42578125" style="1" customWidth="1"/>
    <col min="8694" max="8942" width="12.5703125" style="1"/>
    <col min="8943" max="8943" width="2.28515625" style="1" customWidth="1"/>
    <col min="8944" max="8944" width="8.7109375" style="1" customWidth="1"/>
    <col min="8945" max="8945" width="78.140625" style="1" customWidth="1"/>
    <col min="8946" max="8947" width="0" style="1" hidden="1" customWidth="1"/>
    <col min="8948" max="8948" width="21.5703125" style="1" customWidth="1"/>
    <col min="8949" max="8949" width="16.42578125" style="1" customWidth="1"/>
    <col min="8950" max="9198" width="12.5703125" style="1"/>
    <col min="9199" max="9199" width="2.28515625" style="1" customWidth="1"/>
    <col min="9200" max="9200" width="8.7109375" style="1" customWidth="1"/>
    <col min="9201" max="9201" width="78.140625" style="1" customWidth="1"/>
    <col min="9202" max="9203" width="0" style="1" hidden="1" customWidth="1"/>
    <col min="9204" max="9204" width="21.5703125" style="1" customWidth="1"/>
    <col min="9205" max="9205" width="16.42578125" style="1" customWidth="1"/>
    <col min="9206" max="9454" width="12.5703125" style="1"/>
    <col min="9455" max="9455" width="2.28515625" style="1" customWidth="1"/>
    <col min="9456" max="9456" width="8.7109375" style="1" customWidth="1"/>
    <col min="9457" max="9457" width="78.140625" style="1" customWidth="1"/>
    <col min="9458" max="9459" width="0" style="1" hidden="1" customWidth="1"/>
    <col min="9460" max="9460" width="21.5703125" style="1" customWidth="1"/>
    <col min="9461" max="9461" width="16.42578125" style="1" customWidth="1"/>
    <col min="9462" max="9710" width="12.5703125" style="1"/>
    <col min="9711" max="9711" width="2.28515625" style="1" customWidth="1"/>
    <col min="9712" max="9712" width="8.7109375" style="1" customWidth="1"/>
    <col min="9713" max="9713" width="78.140625" style="1" customWidth="1"/>
    <col min="9714" max="9715" width="0" style="1" hidden="1" customWidth="1"/>
    <col min="9716" max="9716" width="21.5703125" style="1" customWidth="1"/>
    <col min="9717" max="9717" width="16.42578125" style="1" customWidth="1"/>
    <col min="9718" max="9966" width="12.5703125" style="1"/>
    <col min="9967" max="9967" width="2.28515625" style="1" customWidth="1"/>
    <col min="9968" max="9968" width="8.7109375" style="1" customWidth="1"/>
    <col min="9969" max="9969" width="78.140625" style="1" customWidth="1"/>
    <col min="9970" max="9971" width="0" style="1" hidden="1" customWidth="1"/>
    <col min="9972" max="9972" width="21.5703125" style="1" customWidth="1"/>
    <col min="9973" max="9973" width="16.42578125" style="1" customWidth="1"/>
    <col min="9974" max="10222" width="12.5703125" style="1"/>
    <col min="10223" max="10223" width="2.28515625" style="1" customWidth="1"/>
    <col min="10224" max="10224" width="8.7109375" style="1" customWidth="1"/>
    <col min="10225" max="10225" width="78.140625" style="1" customWidth="1"/>
    <col min="10226" max="10227" width="0" style="1" hidden="1" customWidth="1"/>
    <col min="10228" max="10228" width="21.5703125" style="1" customWidth="1"/>
    <col min="10229" max="10229" width="16.42578125" style="1" customWidth="1"/>
    <col min="10230" max="10478" width="12.5703125" style="1"/>
    <col min="10479" max="10479" width="2.28515625" style="1" customWidth="1"/>
    <col min="10480" max="10480" width="8.7109375" style="1" customWidth="1"/>
    <col min="10481" max="10481" width="78.140625" style="1" customWidth="1"/>
    <col min="10482" max="10483" width="0" style="1" hidden="1" customWidth="1"/>
    <col min="10484" max="10484" width="21.5703125" style="1" customWidth="1"/>
    <col min="10485" max="10485" width="16.42578125" style="1" customWidth="1"/>
    <col min="10486" max="10734" width="12.5703125" style="1"/>
    <col min="10735" max="10735" width="2.28515625" style="1" customWidth="1"/>
    <col min="10736" max="10736" width="8.7109375" style="1" customWidth="1"/>
    <col min="10737" max="10737" width="78.140625" style="1" customWidth="1"/>
    <col min="10738" max="10739" width="0" style="1" hidden="1" customWidth="1"/>
    <col min="10740" max="10740" width="21.5703125" style="1" customWidth="1"/>
    <col min="10741" max="10741" width="16.42578125" style="1" customWidth="1"/>
    <col min="10742" max="10990" width="12.5703125" style="1"/>
    <col min="10991" max="10991" width="2.28515625" style="1" customWidth="1"/>
    <col min="10992" max="10992" width="8.7109375" style="1" customWidth="1"/>
    <col min="10993" max="10993" width="78.140625" style="1" customWidth="1"/>
    <col min="10994" max="10995" width="0" style="1" hidden="1" customWidth="1"/>
    <col min="10996" max="10996" width="21.5703125" style="1" customWidth="1"/>
    <col min="10997" max="10997" width="16.42578125" style="1" customWidth="1"/>
    <col min="10998" max="11246" width="12.5703125" style="1"/>
    <col min="11247" max="11247" width="2.28515625" style="1" customWidth="1"/>
    <col min="11248" max="11248" width="8.7109375" style="1" customWidth="1"/>
    <col min="11249" max="11249" width="78.140625" style="1" customWidth="1"/>
    <col min="11250" max="11251" width="0" style="1" hidden="1" customWidth="1"/>
    <col min="11252" max="11252" width="21.5703125" style="1" customWidth="1"/>
    <col min="11253" max="11253" width="16.42578125" style="1" customWidth="1"/>
    <col min="11254" max="11502" width="12.5703125" style="1"/>
    <col min="11503" max="11503" width="2.28515625" style="1" customWidth="1"/>
    <col min="11504" max="11504" width="8.7109375" style="1" customWidth="1"/>
    <col min="11505" max="11505" width="78.140625" style="1" customWidth="1"/>
    <col min="11506" max="11507" width="0" style="1" hidden="1" customWidth="1"/>
    <col min="11508" max="11508" width="21.5703125" style="1" customWidth="1"/>
    <col min="11509" max="11509" width="16.42578125" style="1" customWidth="1"/>
    <col min="11510" max="11758" width="12.5703125" style="1"/>
    <col min="11759" max="11759" width="2.28515625" style="1" customWidth="1"/>
    <col min="11760" max="11760" width="8.7109375" style="1" customWidth="1"/>
    <col min="11761" max="11761" width="78.140625" style="1" customWidth="1"/>
    <col min="11762" max="11763" width="0" style="1" hidden="1" customWidth="1"/>
    <col min="11764" max="11764" width="21.5703125" style="1" customWidth="1"/>
    <col min="11765" max="11765" width="16.42578125" style="1" customWidth="1"/>
    <col min="11766" max="12014" width="12.5703125" style="1"/>
    <col min="12015" max="12015" width="2.28515625" style="1" customWidth="1"/>
    <col min="12016" max="12016" width="8.7109375" style="1" customWidth="1"/>
    <col min="12017" max="12017" width="78.140625" style="1" customWidth="1"/>
    <col min="12018" max="12019" width="0" style="1" hidden="1" customWidth="1"/>
    <col min="12020" max="12020" width="21.5703125" style="1" customWidth="1"/>
    <col min="12021" max="12021" width="16.42578125" style="1" customWidth="1"/>
    <col min="12022" max="12270" width="12.5703125" style="1"/>
    <col min="12271" max="12271" width="2.28515625" style="1" customWidth="1"/>
    <col min="12272" max="12272" width="8.7109375" style="1" customWidth="1"/>
    <col min="12273" max="12273" width="78.140625" style="1" customWidth="1"/>
    <col min="12274" max="12275" width="0" style="1" hidden="1" customWidth="1"/>
    <col min="12276" max="12276" width="21.5703125" style="1" customWidth="1"/>
    <col min="12277" max="12277" width="16.42578125" style="1" customWidth="1"/>
    <col min="12278" max="12526" width="12.5703125" style="1"/>
    <col min="12527" max="12527" width="2.28515625" style="1" customWidth="1"/>
    <col min="12528" max="12528" width="8.7109375" style="1" customWidth="1"/>
    <col min="12529" max="12529" width="78.140625" style="1" customWidth="1"/>
    <col min="12530" max="12531" width="0" style="1" hidden="1" customWidth="1"/>
    <col min="12532" max="12532" width="21.5703125" style="1" customWidth="1"/>
    <col min="12533" max="12533" width="16.42578125" style="1" customWidth="1"/>
    <col min="12534" max="12782" width="12.5703125" style="1"/>
    <col min="12783" max="12783" width="2.28515625" style="1" customWidth="1"/>
    <col min="12784" max="12784" width="8.7109375" style="1" customWidth="1"/>
    <col min="12785" max="12785" width="78.140625" style="1" customWidth="1"/>
    <col min="12786" max="12787" width="0" style="1" hidden="1" customWidth="1"/>
    <col min="12788" max="12788" width="21.5703125" style="1" customWidth="1"/>
    <col min="12789" max="12789" width="16.42578125" style="1" customWidth="1"/>
    <col min="12790" max="13038" width="12.5703125" style="1"/>
    <col min="13039" max="13039" width="2.28515625" style="1" customWidth="1"/>
    <col min="13040" max="13040" width="8.7109375" style="1" customWidth="1"/>
    <col min="13041" max="13041" width="78.140625" style="1" customWidth="1"/>
    <col min="13042" max="13043" width="0" style="1" hidden="1" customWidth="1"/>
    <col min="13044" max="13044" width="21.5703125" style="1" customWidth="1"/>
    <col min="13045" max="13045" width="16.42578125" style="1" customWidth="1"/>
    <col min="13046" max="13294" width="12.5703125" style="1"/>
    <col min="13295" max="13295" width="2.28515625" style="1" customWidth="1"/>
    <col min="13296" max="13296" width="8.7109375" style="1" customWidth="1"/>
    <col min="13297" max="13297" width="78.140625" style="1" customWidth="1"/>
    <col min="13298" max="13299" width="0" style="1" hidden="1" customWidth="1"/>
    <col min="13300" max="13300" width="21.5703125" style="1" customWidth="1"/>
    <col min="13301" max="13301" width="16.42578125" style="1" customWidth="1"/>
    <col min="13302" max="13550" width="12.5703125" style="1"/>
    <col min="13551" max="13551" width="2.28515625" style="1" customWidth="1"/>
    <col min="13552" max="13552" width="8.7109375" style="1" customWidth="1"/>
    <col min="13553" max="13553" width="78.140625" style="1" customWidth="1"/>
    <col min="13554" max="13555" width="0" style="1" hidden="1" customWidth="1"/>
    <col min="13556" max="13556" width="21.5703125" style="1" customWidth="1"/>
    <col min="13557" max="13557" width="16.42578125" style="1" customWidth="1"/>
    <col min="13558" max="13806" width="12.5703125" style="1"/>
    <col min="13807" max="13807" width="2.28515625" style="1" customWidth="1"/>
    <col min="13808" max="13808" width="8.7109375" style="1" customWidth="1"/>
    <col min="13809" max="13809" width="78.140625" style="1" customWidth="1"/>
    <col min="13810" max="13811" width="0" style="1" hidden="1" customWidth="1"/>
    <col min="13812" max="13812" width="21.5703125" style="1" customWidth="1"/>
    <col min="13813" max="13813" width="16.42578125" style="1" customWidth="1"/>
    <col min="13814" max="14062" width="12.5703125" style="1"/>
    <col min="14063" max="14063" width="2.28515625" style="1" customWidth="1"/>
    <col min="14064" max="14064" width="8.7109375" style="1" customWidth="1"/>
    <col min="14065" max="14065" width="78.140625" style="1" customWidth="1"/>
    <col min="14066" max="14067" width="0" style="1" hidden="1" customWidth="1"/>
    <col min="14068" max="14068" width="21.5703125" style="1" customWidth="1"/>
    <col min="14069" max="14069" width="16.42578125" style="1" customWidth="1"/>
    <col min="14070" max="14318" width="12.5703125" style="1"/>
    <col min="14319" max="14319" width="2.28515625" style="1" customWidth="1"/>
    <col min="14320" max="14320" width="8.7109375" style="1" customWidth="1"/>
    <col min="14321" max="14321" width="78.140625" style="1" customWidth="1"/>
    <col min="14322" max="14323" width="0" style="1" hidden="1" customWidth="1"/>
    <col min="14324" max="14324" width="21.5703125" style="1" customWidth="1"/>
    <col min="14325" max="14325" width="16.42578125" style="1" customWidth="1"/>
    <col min="14326" max="14574" width="12.5703125" style="1"/>
    <col min="14575" max="14575" width="2.28515625" style="1" customWidth="1"/>
    <col min="14576" max="14576" width="8.7109375" style="1" customWidth="1"/>
    <col min="14577" max="14577" width="78.140625" style="1" customWidth="1"/>
    <col min="14578" max="14579" width="0" style="1" hidden="1" customWidth="1"/>
    <col min="14580" max="14580" width="21.5703125" style="1" customWidth="1"/>
    <col min="14581" max="14581" width="16.42578125" style="1" customWidth="1"/>
    <col min="14582" max="14830" width="12.5703125" style="1"/>
    <col min="14831" max="14831" width="2.28515625" style="1" customWidth="1"/>
    <col min="14832" max="14832" width="8.7109375" style="1" customWidth="1"/>
    <col min="14833" max="14833" width="78.140625" style="1" customWidth="1"/>
    <col min="14834" max="14835" width="0" style="1" hidden="1" customWidth="1"/>
    <col min="14836" max="14836" width="21.5703125" style="1" customWidth="1"/>
    <col min="14837" max="14837" width="16.42578125" style="1" customWidth="1"/>
    <col min="14838" max="15086" width="12.5703125" style="1"/>
    <col min="15087" max="15087" width="2.28515625" style="1" customWidth="1"/>
    <col min="15088" max="15088" width="8.7109375" style="1" customWidth="1"/>
    <col min="15089" max="15089" width="78.140625" style="1" customWidth="1"/>
    <col min="15090" max="15091" width="0" style="1" hidden="1" customWidth="1"/>
    <col min="15092" max="15092" width="21.5703125" style="1" customWidth="1"/>
    <col min="15093" max="15093" width="16.42578125" style="1" customWidth="1"/>
    <col min="15094" max="15342" width="12.5703125" style="1"/>
    <col min="15343" max="15343" width="2.28515625" style="1" customWidth="1"/>
    <col min="15344" max="15344" width="8.7109375" style="1" customWidth="1"/>
    <col min="15345" max="15345" width="78.140625" style="1" customWidth="1"/>
    <col min="15346" max="15347" width="0" style="1" hidden="1" customWidth="1"/>
    <col min="15348" max="15348" width="21.5703125" style="1" customWidth="1"/>
    <col min="15349" max="15349" width="16.42578125" style="1" customWidth="1"/>
    <col min="15350" max="15598" width="12.5703125" style="1"/>
    <col min="15599" max="15599" width="2.28515625" style="1" customWidth="1"/>
    <col min="15600" max="15600" width="8.7109375" style="1" customWidth="1"/>
    <col min="15601" max="15601" width="78.140625" style="1" customWidth="1"/>
    <col min="15602" max="15603" width="0" style="1" hidden="1" customWidth="1"/>
    <col min="15604" max="15604" width="21.5703125" style="1" customWidth="1"/>
    <col min="15605" max="15605" width="16.42578125" style="1" customWidth="1"/>
    <col min="15606" max="15854" width="12.5703125" style="1"/>
    <col min="15855" max="15855" width="2.28515625" style="1" customWidth="1"/>
    <col min="15856" max="15856" width="8.7109375" style="1" customWidth="1"/>
    <col min="15857" max="15857" width="78.140625" style="1" customWidth="1"/>
    <col min="15858" max="15859" width="0" style="1" hidden="1" customWidth="1"/>
    <col min="15860" max="15860" width="21.5703125" style="1" customWidth="1"/>
    <col min="15861" max="15861" width="16.42578125" style="1" customWidth="1"/>
    <col min="15862" max="16110" width="12.5703125" style="1"/>
    <col min="16111" max="16111" width="2.28515625" style="1" customWidth="1"/>
    <col min="16112" max="16112" width="8.7109375" style="1" customWidth="1"/>
    <col min="16113" max="16113" width="78.140625" style="1" customWidth="1"/>
    <col min="16114" max="16115" width="0" style="1" hidden="1" customWidth="1"/>
    <col min="16116" max="16116" width="21.5703125" style="1" customWidth="1"/>
    <col min="16117" max="16117" width="16.42578125" style="1" customWidth="1"/>
    <col min="16118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109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SUM(D6:D14)</f>
        <v>1960639025</v>
      </c>
    </row>
    <row r="6" spans="1:4" x14ac:dyDescent="0.25">
      <c r="A6" s="5"/>
      <c r="B6" s="6">
        <v>511</v>
      </c>
      <c r="C6" s="7" t="s">
        <v>4</v>
      </c>
      <c r="D6" s="21">
        <v>3568255</v>
      </c>
    </row>
    <row r="7" spans="1:4" x14ac:dyDescent="0.25">
      <c r="A7" s="5"/>
      <c r="B7" s="6">
        <v>512</v>
      </c>
      <c r="C7" s="7" t="s">
        <v>5</v>
      </c>
      <c r="D7" s="21">
        <v>15579658</v>
      </c>
    </row>
    <row r="8" spans="1:4" x14ac:dyDescent="0.25">
      <c r="A8" s="5"/>
      <c r="B8" s="6">
        <v>513</v>
      </c>
      <c r="C8" s="7" t="s">
        <v>6</v>
      </c>
      <c r="D8" s="21">
        <v>515916063</v>
      </c>
    </row>
    <row r="9" spans="1:4" x14ac:dyDescent="0.25">
      <c r="A9" s="5"/>
      <c r="B9" s="6">
        <v>514</v>
      </c>
      <c r="C9" s="7" t="s">
        <v>7</v>
      </c>
      <c r="D9" s="21">
        <v>15445098</v>
      </c>
    </row>
    <row r="10" spans="1:4" x14ac:dyDescent="0.25">
      <c r="A10" s="5"/>
      <c r="B10" s="6">
        <v>515</v>
      </c>
      <c r="C10" s="7" t="s">
        <v>8</v>
      </c>
      <c r="D10" s="21">
        <v>30074753</v>
      </c>
    </row>
    <row r="11" spans="1:4" x14ac:dyDescent="0.25">
      <c r="A11" s="5"/>
      <c r="B11" s="6">
        <v>516</v>
      </c>
      <c r="C11" s="7" t="s">
        <v>9</v>
      </c>
      <c r="D11" s="21">
        <v>1224490</v>
      </c>
    </row>
    <row r="12" spans="1:4" x14ac:dyDescent="0.25">
      <c r="A12" s="5"/>
      <c r="B12" s="6">
        <v>517</v>
      </c>
      <c r="C12" s="7" t="s">
        <v>10</v>
      </c>
      <c r="D12" s="21">
        <v>1040451082</v>
      </c>
    </row>
    <row r="13" spans="1:4" x14ac:dyDescent="0.25">
      <c r="A13" s="5"/>
      <c r="B13" s="6">
        <v>518</v>
      </c>
      <c r="C13" s="7" t="s">
        <v>11</v>
      </c>
      <c r="D13" s="21">
        <v>68730294</v>
      </c>
    </row>
    <row r="14" spans="1:4" x14ac:dyDescent="0.25">
      <c r="A14" s="5"/>
      <c r="B14" s="6">
        <v>519</v>
      </c>
      <c r="C14" s="7" t="s">
        <v>12</v>
      </c>
      <c r="D14" s="21">
        <v>269649332</v>
      </c>
    </row>
    <row r="15" spans="1:4" ht="15.75" x14ac:dyDescent="0.25">
      <c r="A15" s="8" t="s">
        <v>13</v>
      </c>
      <c r="B15" s="9"/>
      <c r="C15" s="10"/>
      <c r="D15" s="22">
        <f>SUM(D16:D21)</f>
        <v>488529889</v>
      </c>
    </row>
    <row r="16" spans="1:4" x14ac:dyDescent="0.25">
      <c r="A16" s="5"/>
      <c r="B16" s="6">
        <v>521</v>
      </c>
      <c r="C16" s="7" t="s">
        <v>14</v>
      </c>
      <c r="D16" s="21">
        <v>8775271</v>
      </c>
    </row>
    <row r="17" spans="1:4" x14ac:dyDescent="0.25">
      <c r="A17" s="5"/>
      <c r="B17" s="6">
        <v>522</v>
      </c>
      <c r="C17" s="7" t="s">
        <v>15</v>
      </c>
      <c r="D17" s="21">
        <v>420730972</v>
      </c>
    </row>
    <row r="18" spans="1:4" x14ac:dyDescent="0.25">
      <c r="A18" s="5"/>
      <c r="B18" s="6">
        <v>524</v>
      </c>
      <c r="C18" s="7" t="s">
        <v>16</v>
      </c>
      <c r="D18" s="21">
        <v>6322278</v>
      </c>
    </row>
    <row r="19" spans="1:4" x14ac:dyDescent="0.25">
      <c r="A19" s="5"/>
      <c r="B19" s="6">
        <v>525</v>
      </c>
      <c r="C19" s="7" t="s">
        <v>17</v>
      </c>
      <c r="D19" s="21">
        <v>1540672</v>
      </c>
    </row>
    <row r="20" spans="1:4" x14ac:dyDescent="0.25">
      <c r="A20" s="5"/>
      <c r="B20" s="6">
        <v>526</v>
      </c>
      <c r="C20" s="7" t="s">
        <v>18</v>
      </c>
      <c r="D20" s="21">
        <v>22369624</v>
      </c>
    </row>
    <row r="21" spans="1:4" x14ac:dyDescent="0.25">
      <c r="A21" s="5"/>
      <c r="B21" s="6">
        <v>529</v>
      </c>
      <c r="C21" s="7" t="s">
        <v>19</v>
      </c>
      <c r="D21" s="21">
        <v>28791072</v>
      </c>
    </row>
    <row r="22" spans="1:4" ht="15.75" x14ac:dyDescent="0.25">
      <c r="A22" s="8" t="s">
        <v>20</v>
      </c>
      <c r="B22" s="9"/>
      <c r="C22" s="10"/>
      <c r="D22" s="22">
        <f>SUM(D23:D31)</f>
        <v>3581710238</v>
      </c>
    </row>
    <row r="23" spans="1:4" x14ac:dyDescent="0.25">
      <c r="A23" s="5"/>
      <c r="B23" s="6">
        <v>531</v>
      </c>
      <c r="C23" s="7" t="s">
        <v>21</v>
      </c>
      <c r="D23" s="21">
        <v>1397600441</v>
      </c>
    </row>
    <row r="24" spans="1:4" x14ac:dyDescent="0.25">
      <c r="A24" s="5"/>
      <c r="B24" s="6">
        <v>532</v>
      </c>
      <c r="C24" s="7" t="s">
        <v>22</v>
      </c>
      <c r="D24" s="21">
        <v>56759007</v>
      </c>
    </row>
    <row r="25" spans="1:4" x14ac:dyDescent="0.25">
      <c r="A25" s="5"/>
      <c r="B25" s="6">
        <v>533</v>
      </c>
      <c r="C25" s="7" t="s">
        <v>23</v>
      </c>
      <c r="D25" s="21">
        <v>295752569</v>
      </c>
    </row>
    <row r="26" spans="1:4" x14ac:dyDescent="0.25">
      <c r="A26" s="5"/>
      <c r="B26" s="6">
        <v>534</v>
      </c>
      <c r="C26" s="7" t="s">
        <v>24</v>
      </c>
      <c r="D26" s="21">
        <v>63133310</v>
      </c>
    </row>
    <row r="27" spans="1:4" x14ac:dyDescent="0.25">
      <c r="A27" s="5"/>
      <c r="B27" s="6">
        <v>535</v>
      </c>
      <c r="C27" s="7" t="s">
        <v>25</v>
      </c>
      <c r="D27" s="21">
        <v>71188536</v>
      </c>
    </row>
    <row r="28" spans="1:4" x14ac:dyDescent="0.25">
      <c r="A28" s="5"/>
      <c r="B28" s="6">
        <v>536</v>
      </c>
      <c r="C28" s="7" t="s">
        <v>26</v>
      </c>
      <c r="D28" s="21">
        <v>285547786</v>
      </c>
    </row>
    <row r="29" spans="1:4" x14ac:dyDescent="0.25">
      <c r="A29" s="5"/>
      <c r="B29" s="6">
        <v>537</v>
      </c>
      <c r="C29" s="7" t="s">
        <v>27</v>
      </c>
      <c r="D29" s="21">
        <v>362968262</v>
      </c>
    </row>
    <row r="30" spans="1:4" x14ac:dyDescent="0.25">
      <c r="A30" s="5"/>
      <c r="B30" s="6">
        <v>538</v>
      </c>
      <c r="C30" s="7" t="s">
        <v>28</v>
      </c>
      <c r="D30" s="21">
        <v>371195723</v>
      </c>
    </row>
    <row r="31" spans="1:4" x14ac:dyDescent="0.25">
      <c r="A31" s="5"/>
      <c r="B31" s="6">
        <v>539</v>
      </c>
      <c r="C31" s="7" t="s">
        <v>29</v>
      </c>
      <c r="D31" s="21">
        <v>677564604</v>
      </c>
    </row>
    <row r="32" spans="1:4" ht="15.75" x14ac:dyDescent="0.25">
      <c r="A32" s="8" t="s">
        <v>30</v>
      </c>
      <c r="B32" s="9"/>
      <c r="C32" s="10"/>
      <c r="D32" s="22">
        <f>SUM(D33:D38)</f>
        <v>2034067891</v>
      </c>
    </row>
    <row r="33" spans="1:4" x14ac:dyDescent="0.25">
      <c r="A33" s="5"/>
      <c r="B33" s="6">
        <v>541</v>
      </c>
      <c r="C33" s="7" t="s">
        <v>31</v>
      </c>
      <c r="D33" s="21">
        <v>411751159</v>
      </c>
    </row>
    <row r="34" spans="1:4" x14ac:dyDescent="0.25">
      <c r="A34" s="5"/>
      <c r="B34" s="6">
        <v>542</v>
      </c>
      <c r="C34" s="7" t="s">
        <v>32</v>
      </c>
      <c r="D34" s="21">
        <v>931785777</v>
      </c>
    </row>
    <row r="35" spans="1:4" x14ac:dyDescent="0.25">
      <c r="A35" s="5"/>
      <c r="B35" s="6">
        <v>543</v>
      </c>
      <c r="C35" s="7" t="s">
        <v>33</v>
      </c>
      <c r="D35" s="21">
        <v>131378859</v>
      </c>
    </row>
    <row r="36" spans="1:4" x14ac:dyDescent="0.25">
      <c r="A36" s="5"/>
      <c r="B36" s="6">
        <v>544</v>
      </c>
      <c r="C36" s="7" t="s">
        <v>34</v>
      </c>
      <c r="D36" s="21">
        <v>458599759</v>
      </c>
    </row>
    <row r="37" spans="1:4" x14ac:dyDescent="0.25">
      <c r="A37" s="5"/>
      <c r="B37" s="6">
        <v>545</v>
      </c>
      <c r="C37" s="7" t="s">
        <v>35</v>
      </c>
      <c r="D37" s="21">
        <v>55467999</v>
      </c>
    </row>
    <row r="38" spans="1:4" x14ac:dyDescent="0.25">
      <c r="A38" s="5"/>
      <c r="B38" s="6">
        <v>549</v>
      </c>
      <c r="C38" s="7" t="s">
        <v>36</v>
      </c>
      <c r="D38" s="21">
        <v>45084338</v>
      </c>
    </row>
    <row r="39" spans="1:4" ht="15.75" x14ac:dyDescent="0.25">
      <c r="A39" s="8" t="s">
        <v>37</v>
      </c>
      <c r="B39" s="9"/>
      <c r="C39" s="10"/>
      <c r="D39" s="22">
        <f>SUM(D40:D43)</f>
        <v>683418591</v>
      </c>
    </row>
    <row r="40" spans="1:4" x14ac:dyDescent="0.25">
      <c r="A40" s="5"/>
      <c r="B40" s="6">
        <v>551</v>
      </c>
      <c r="C40" s="7" t="s">
        <v>38</v>
      </c>
      <c r="D40" s="21">
        <v>8668129</v>
      </c>
    </row>
    <row r="41" spans="1:4" x14ac:dyDescent="0.25">
      <c r="A41" s="5"/>
      <c r="B41" s="6">
        <v>552</v>
      </c>
      <c r="C41" s="7" t="s">
        <v>39</v>
      </c>
      <c r="D41" s="21">
        <v>51405339</v>
      </c>
    </row>
    <row r="42" spans="1:4" x14ac:dyDescent="0.25">
      <c r="A42" s="5"/>
      <c r="B42" s="6">
        <v>554</v>
      </c>
      <c r="C42" s="7" t="s">
        <v>40</v>
      </c>
      <c r="D42" s="21">
        <v>559357359</v>
      </c>
    </row>
    <row r="43" spans="1:4" x14ac:dyDescent="0.25">
      <c r="A43" s="5"/>
      <c r="B43" s="6">
        <v>559</v>
      </c>
      <c r="C43" s="7" t="s">
        <v>41</v>
      </c>
      <c r="D43" s="21">
        <v>63987764</v>
      </c>
    </row>
    <row r="44" spans="1:4" ht="15.75" x14ac:dyDescent="0.25">
      <c r="A44" s="8" t="s">
        <v>42</v>
      </c>
      <c r="B44" s="9"/>
      <c r="C44" s="10"/>
      <c r="D44" s="22">
        <f>SUM(D45:D50)</f>
        <v>6728583094</v>
      </c>
    </row>
    <row r="45" spans="1:4" x14ac:dyDescent="0.25">
      <c r="A45" s="5"/>
      <c r="B45" s="6">
        <v>561</v>
      </c>
      <c r="C45" s="7" t="s">
        <v>43</v>
      </c>
      <c r="D45" s="21">
        <v>6121748278</v>
      </c>
    </row>
    <row r="46" spans="1:4" x14ac:dyDescent="0.25">
      <c r="A46" s="5"/>
      <c r="B46" s="6">
        <v>562</v>
      </c>
      <c r="C46" s="7" t="s">
        <v>44</v>
      </c>
      <c r="D46" s="21">
        <v>321531535</v>
      </c>
    </row>
    <row r="47" spans="1:4" x14ac:dyDescent="0.25">
      <c r="A47" s="5"/>
      <c r="B47" s="6">
        <v>563</v>
      </c>
      <c r="C47" s="7" t="s">
        <v>45</v>
      </c>
      <c r="D47" s="21">
        <v>656304</v>
      </c>
    </row>
    <row r="48" spans="1:4" x14ac:dyDescent="0.25">
      <c r="A48" s="5"/>
      <c r="B48" s="6">
        <v>564</v>
      </c>
      <c r="C48" s="7" t="s">
        <v>46</v>
      </c>
      <c r="D48" s="21">
        <v>29789771</v>
      </c>
    </row>
    <row r="49" spans="1:4" x14ac:dyDescent="0.25">
      <c r="A49" s="5"/>
      <c r="B49" s="6">
        <v>565</v>
      </c>
      <c r="C49" s="7" t="s">
        <v>110</v>
      </c>
      <c r="D49" s="21">
        <v>95122</v>
      </c>
    </row>
    <row r="50" spans="1:4" x14ac:dyDescent="0.25">
      <c r="A50" s="5"/>
      <c r="B50" s="6">
        <v>569</v>
      </c>
      <c r="C50" s="7" t="s">
        <v>47</v>
      </c>
      <c r="D50" s="21">
        <v>254762084</v>
      </c>
    </row>
    <row r="51" spans="1:4" ht="15.75" x14ac:dyDescent="0.25">
      <c r="A51" s="8" t="s">
        <v>48</v>
      </c>
      <c r="B51" s="9"/>
      <c r="C51" s="10"/>
      <c r="D51" s="22">
        <f>SUM(D52:D57)</f>
        <v>258804643</v>
      </c>
    </row>
    <row r="52" spans="1:4" x14ac:dyDescent="0.25">
      <c r="A52" s="5"/>
      <c r="B52" s="6">
        <v>571</v>
      </c>
      <c r="C52" s="7" t="s">
        <v>49</v>
      </c>
      <c r="D52" s="21">
        <v>63373720</v>
      </c>
    </row>
    <row r="53" spans="1:4" x14ac:dyDescent="0.25">
      <c r="A53" s="5"/>
      <c r="B53" s="6">
        <v>572</v>
      </c>
      <c r="C53" s="7" t="s">
        <v>50</v>
      </c>
      <c r="D53" s="21">
        <v>110044021</v>
      </c>
    </row>
    <row r="54" spans="1:4" x14ac:dyDescent="0.25">
      <c r="A54" s="5"/>
      <c r="B54" s="6">
        <v>573</v>
      </c>
      <c r="C54" s="7" t="s">
        <v>51</v>
      </c>
      <c r="D54" s="21">
        <v>29931277</v>
      </c>
    </row>
    <row r="55" spans="1:4" x14ac:dyDescent="0.25">
      <c r="A55" s="5"/>
      <c r="B55" s="6">
        <v>574</v>
      </c>
      <c r="C55" s="7" t="s">
        <v>52</v>
      </c>
      <c r="D55" s="21">
        <v>2975648</v>
      </c>
    </row>
    <row r="56" spans="1:4" x14ac:dyDescent="0.25">
      <c r="A56" s="5"/>
      <c r="B56" s="6">
        <v>575</v>
      </c>
      <c r="C56" s="7" t="s">
        <v>53</v>
      </c>
      <c r="D56" s="21">
        <v>45727884</v>
      </c>
    </row>
    <row r="57" spans="1:4" x14ac:dyDescent="0.25">
      <c r="A57" s="5"/>
      <c r="B57" s="6">
        <v>579</v>
      </c>
      <c r="C57" s="7" t="s">
        <v>54</v>
      </c>
      <c r="D57" s="21">
        <v>6752093</v>
      </c>
    </row>
    <row r="58" spans="1:4" ht="15.75" x14ac:dyDescent="0.25">
      <c r="A58" s="8" t="s">
        <v>55</v>
      </c>
      <c r="B58" s="9"/>
      <c r="C58" s="10"/>
      <c r="D58" s="22">
        <f>SUM(D59:D65)</f>
        <v>1054533850</v>
      </c>
    </row>
    <row r="59" spans="1:4" x14ac:dyDescent="0.25">
      <c r="A59" s="5"/>
      <c r="B59" s="6">
        <v>581</v>
      </c>
      <c r="C59" s="7" t="s">
        <v>56</v>
      </c>
      <c r="D59" s="21">
        <v>308272731</v>
      </c>
    </row>
    <row r="60" spans="1:4" x14ac:dyDescent="0.25">
      <c r="A60" s="5"/>
      <c r="B60" s="6">
        <v>584</v>
      </c>
      <c r="C60" s="7" t="s">
        <v>57</v>
      </c>
      <c r="D60" s="21">
        <v>255927</v>
      </c>
    </row>
    <row r="61" spans="1:4" x14ac:dyDescent="0.25">
      <c r="A61" s="5"/>
      <c r="B61" s="6">
        <v>585</v>
      </c>
      <c r="C61" s="7" t="s">
        <v>58</v>
      </c>
      <c r="D61" s="21">
        <v>527997073</v>
      </c>
    </row>
    <row r="62" spans="1:4" x14ac:dyDescent="0.25">
      <c r="A62" s="5"/>
      <c r="B62" s="6">
        <v>590</v>
      </c>
      <c r="C62" s="7" t="s">
        <v>60</v>
      </c>
      <c r="D62" s="21">
        <v>166615964</v>
      </c>
    </row>
    <row r="63" spans="1:4" x14ac:dyDescent="0.25">
      <c r="A63" s="5"/>
      <c r="B63" s="6">
        <v>591</v>
      </c>
      <c r="C63" s="7" t="s">
        <v>61</v>
      </c>
      <c r="D63" s="21">
        <v>32032878</v>
      </c>
    </row>
    <row r="64" spans="1:4" x14ac:dyDescent="0.25">
      <c r="A64" s="5"/>
      <c r="B64" s="6">
        <v>592</v>
      </c>
      <c r="C64" s="7" t="s">
        <v>62</v>
      </c>
      <c r="D64" s="21">
        <v>6650020</v>
      </c>
    </row>
    <row r="65" spans="1:4" ht="15.75" thickBot="1" x14ac:dyDescent="0.3">
      <c r="A65" s="5"/>
      <c r="B65" s="6">
        <v>593</v>
      </c>
      <c r="C65" s="7" t="s">
        <v>63</v>
      </c>
      <c r="D65" s="21">
        <v>12709257</v>
      </c>
    </row>
    <row r="66" spans="1:4" ht="16.5" thickBot="1" x14ac:dyDescent="0.3">
      <c r="A66" s="12" t="s">
        <v>64</v>
      </c>
      <c r="B66" s="13"/>
      <c r="C66" s="14"/>
      <c r="D66" s="23">
        <f>SUM(D5,D15,D22,D32,D39,D44,D51,D58)</f>
        <v>16790287221</v>
      </c>
    </row>
    <row r="67" spans="1:4" x14ac:dyDescent="0.25">
      <c r="A67" s="11"/>
      <c r="B67" s="15"/>
      <c r="C67" s="15"/>
      <c r="D67" s="16"/>
    </row>
    <row r="68" spans="1:4" ht="30" customHeight="1" x14ac:dyDescent="0.25">
      <c r="A68" s="36" t="s">
        <v>140</v>
      </c>
      <c r="B68" s="37"/>
      <c r="C68" s="37"/>
      <c r="D68" s="38"/>
    </row>
    <row r="69" spans="1:4" x14ac:dyDescent="0.25">
      <c r="A69" s="11"/>
      <c r="B69" s="15"/>
      <c r="C69" s="15"/>
      <c r="D69" s="16"/>
    </row>
    <row r="70" spans="1:4" ht="15.75" thickBot="1" x14ac:dyDescent="0.3">
      <c r="A70" s="39" t="s">
        <v>65</v>
      </c>
      <c r="B70" s="40"/>
      <c r="C70" s="40"/>
      <c r="D70" s="41"/>
    </row>
  </sheetData>
  <mergeCells count="5">
    <mergeCell ref="A1:D1"/>
    <mergeCell ref="A2:D2"/>
    <mergeCell ref="A3:C4"/>
    <mergeCell ref="A68:D68"/>
    <mergeCell ref="A70:D70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2015-16 Expenditures&amp;RPage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71"/>
  <sheetViews>
    <sheetView workbookViewId="0">
      <pane ySplit="4" topLeftCell="A5" activePane="bottomLeft" state="frozen"/>
      <selection pane="bottomLeft" sqref="A1:D1"/>
    </sheetView>
  </sheetViews>
  <sheetFormatPr defaultColWidth="12.5703125" defaultRowHeight="15" x14ac:dyDescent="0.25"/>
  <cols>
    <col min="1" max="1" width="2.28515625" style="17" customWidth="1"/>
    <col min="2" max="2" width="8.7109375" style="17" customWidth="1"/>
    <col min="3" max="3" width="67.7109375" style="17" customWidth="1"/>
    <col min="4" max="4" width="18.7109375" style="18" customWidth="1"/>
    <col min="5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384" width="12.5703125" style="1"/>
  </cols>
  <sheetData>
    <row r="1" spans="1:4" ht="48" customHeight="1" x14ac:dyDescent="0.25">
      <c r="A1" s="24" t="s">
        <v>113</v>
      </c>
      <c r="B1" s="25"/>
      <c r="C1" s="25"/>
      <c r="D1" s="26"/>
    </row>
    <row r="2" spans="1:4" ht="19.5" customHeight="1" thickBot="1" x14ac:dyDescent="0.3">
      <c r="A2" s="27" t="s">
        <v>66</v>
      </c>
      <c r="B2" s="28"/>
      <c r="C2" s="28"/>
      <c r="D2" s="29"/>
    </row>
    <row r="3" spans="1:4" ht="15.75" customHeight="1" x14ac:dyDescent="0.25">
      <c r="A3" s="30" t="s">
        <v>0</v>
      </c>
      <c r="B3" s="31"/>
      <c r="C3" s="32"/>
      <c r="D3" s="19" t="s">
        <v>1</v>
      </c>
    </row>
    <row r="4" spans="1:4" ht="15.75" customHeight="1" thickBot="1" x14ac:dyDescent="0.3">
      <c r="A4" s="33"/>
      <c r="B4" s="34"/>
      <c r="C4" s="35"/>
      <c r="D4" s="2" t="s">
        <v>2</v>
      </c>
    </row>
    <row r="5" spans="1:4" ht="15.75" x14ac:dyDescent="0.25">
      <c r="A5" s="3" t="s">
        <v>3</v>
      </c>
      <c r="B5" s="4"/>
      <c r="C5" s="4"/>
      <c r="D5" s="20">
        <f>SUM(D6:D14)</f>
        <v>2078651797</v>
      </c>
    </row>
    <row r="6" spans="1:4" x14ac:dyDescent="0.25">
      <c r="A6" s="5"/>
      <c r="B6" s="6">
        <v>511</v>
      </c>
      <c r="C6" s="7" t="s">
        <v>4</v>
      </c>
      <c r="D6" s="21">
        <v>3582918</v>
      </c>
    </row>
    <row r="7" spans="1:4" x14ac:dyDescent="0.25">
      <c r="A7" s="5"/>
      <c r="B7" s="6">
        <v>512</v>
      </c>
      <c r="C7" s="7" t="s">
        <v>5</v>
      </c>
      <c r="D7" s="21">
        <v>16044267</v>
      </c>
    </row>
    <row r="8" spans="1:4" x14ac:dyDescent="0.25">
      <c r="A8" s="5"/>
      <c r="B8" s="6">
        <v>513</v>
      </c>
      <c r="C8" s="7" t="s">
        <v>6</v>
      </c>
      <c r="D8" s="21">
        <v>475483457</v>
      </c>
    </row>
    <row r="9" spans="1:4" x14ac:dyDescent="0.25">
      <c r="A9" s="5"/>
      <c r="B9" s="6">
        <v>514</v>
      </c>
      <c r="C9" s="7" t="s">
        <v>7</v>
      </c>
      <c r="D9" s="21">
        <v>17666214</v>
      </c>
    </row>
    <row r="10" spans="1:4" x14ac:dyDescent="0.25">
      <c r="A10" s="5"/>
      <c r="B10" s="6">
        <v>515</v>
      </c>
      <c r="C10" s="7" t="s">
        <v>8</v>
      </c>
      <c r="D10" s="21">
        <v>24645905</v>
      </c>
    </row>
    <row r="11" spans="1:4" x14ac:dyDescent="0.25">
      <c r="A11" s="5"/>
      <c r="B11" s="6">
        <v>516</v>
      </c>
      <c r="C11" s="7" t="s">
        <v>9</v>
      </c>
      <c r="D11" s="21">
        <v>911255</v>
      </c>
    </row>
    <row r="12" spans="1:4" x14ac:dyDescent="0.25">
      <c r="A12" s="5"/>
      <c r="B12" s="6">
        <v>517</v>
      </c>
      <c r="C12" s="7" t="s">
        <v>10</v>
      </c>
      <c r="D12" s="21">
        <v>1257695819</v>
      </c>
    </row>
    <row r="13" spans="1:4" x14ac:dyDescent="0.25">
      <c r="A13" s="5"/>
      <c r="B13" s="6">
        <v>518</v>
      </c>
      <c r="C13" s="7" t="s">
        <v>11</v>
      </c>
      <c r="D13" s="21">
        <v>68300391</v>
      </c>
    </row>
    <row r="14" spans="1:4" x14ac:dyDescent="0.25">
      <c r="A14" s="5"/>
      <c r="B14" s="6">
        <v>519</v>
      </c>
      <c r="C14" s="7" t="s">
        <v>12</v>
      </c>
      <c r="D14" s="21">
        <v>214321571</v>
      </c>
    </row>
    <row r="15" spans="1:4" ht="15.75" x14ac:dyDescent="0.25">
      <c r="A15" s="8" t="s">
        <v>13</v>
      </c>
      <c r="B15" s="9"/>
      <c r="C15" s="10"/>
      <c r="D15" s="22">
        <f>SUM(D16:D22)</f>
        <v>458237448</v>
      </c>
    </row>
    <row r="16" spans="1:4" x14ac:dyDescent="0.25">
      <c r="A16" s="5"/>
      <c r="B16" s="6">
        <v>521</v>
      </c>
      <c r="C16" s="7" t="s">
        <v>14</v>
      </c>
      <c r="D16" s="21">
        <v>8719940</v>
      </c>
    </row>
    <row r="17" spans="1:4" x14ac:dyDescent="0.25">
      <c r="A17" s="5"/>
      <c r="B17" s="6">
        <v>522</v>
      </c>
      <c r="C17" s="7" t="s">
        <v>15</v>
      </c>
      <c r="D17" s="21">
        <v>393430110</v>
      </c>
    </row>
    <row r="18" spans="1:4" x14ac:dyDescent="0.25">
      <c r="A18" s="5"/>
      <c r="B18" s="6">
        <v>524</v>
      </c>
      <c r="C18" s="7" t="s">
        <v>16</v>
      </c>
      <c r="D18" s="21">
        <v>6313963</v>
      </c>
    </row>
    <row r="19" spans="1:4" x14ac:dyDescent="0.25">
      <c r="A19" s="5"/>
      <c r="B19" s="6">
        <v>525</v>
      </c>
      <c r="C19" s="7" t="s">
        <v>17</v>
      </c>
      <c r="D19" s="21">
        <v>1634023</v>
      </c>
    </row>
    <row r="20" spans="1:4" x14ac:dyDescent="0.25">
      <c r="A20" s="5"/>
      <c r="B20" s="6">
        <v>526</v>
      </c>
      <c r="C20" s="7" t="s">
        <v>18</v>
      </c>
      <c r="D20" s="21">
        <v>21121739</v>
      </c>
    </row>
    <row r="21" spans="1:4" x14ac:dyDescent="0.25">
      <c r="A21" s="5"/>
      <c r="B21" s="6">
        <v>528</v>
      </c>
      <c r="C21" s="7" t="s">
        <v>67</v>
      </c>
      <c r="D21" s="21">
        <v>883</v>
      </c>
    </row>
    <row r="22" spans="1:4" x14ac:dyDescent="0.25">
      <c r="A22" s="5"/>
      <c r="B22" s="6">
        <v>529</v>
      </c>
      <c r="C22" s="7" t="s">
        <v>19</v>
      </c>
      <c r="D22" s="21">
        <v>27016790</v>
      </c>
    </row>
    <row r="23" spans="1:4" ht="15.75" x14ac:dyDescent="0.25">
      <c r="A23" s="8" t="s">
        <v>20</v>
      </c>
      <c r="B23" s="9"/>
      <c r="C23" s="10"/>
      <c r="D23" s="22">
        <f>SUM(D24:D32)</f>
        <v>3563283784</v>
      </c>
    </row>
    <row r="24" spans="1:4" x14ac:dyDescent="0.25">
      <c r="A24" s="5"/>
      <c r="B24" s="6">
        <v>531</v>
      </c>
      <c r="C24" s="7" t="s">
        <v>21</v>
      </c>
      <c r="D24" s="21">
        <v>1453342943</v>
      </c>
    </row>
    <row r="25" spans="1:4" x14ac:dyDescent="0.25">
      <c r="A25" s="5"/>
      <c r="B25" s="6">
        <v>532</v>
      </c>
      <c r="C25" s="7" t="s">
        <v>22</v>
      </c>
      <c r="D25" s="21">
        <v>61925569</v>
      </c>
    </row>
    <row r="26" spans="1:4" x14ac:dyDescent="0.25">
      <c r="A26" s="5"/>
      <c r="B26" s="6">
        <v>533</v>
      </c>
      <c r="C26" s="7" t="s">
        <v>23</v>
      </c>
      <c r="D26" s="21">
        <v>286912578</v>
      </c>
    </row>
    <row r="27" spans="1:4" x14ac:dyDescent="0.25">
      <c r="A27" s="5"/>
      <c r="B27" s="6">
        <v>534</v>
      </c>
      <c r="C27" s="7" t="s">
        <v>24</v>
      </c>
      <c r="D27" s="21">
        <v>59413777</v>
      </c>
    </row>
    <row r="28" spans="1:4" x14ac:dyDescent="0.25">
      <c r="A28" s="5"/>
      <c r="B28" s="6">
        <v>535</v>
      </c>
      <c r="C28" s="7" t="s">
        <v>25</v>
      </c>
      <c r="D28" s="21">
        <v>62322009</v>
      </c>
    </row>
    <row r="29" spans="1:4" x14ac:dyDescent="0.25">
      <c r="A29" s="5"/>
      <c r="B29" s="6">
        <v>536</v>
      </c>
      <c r="C29" s="7" t="s">
        <v>26</v>
      </c>
      <c r="D29" s="21">
        <v>270337231</v>
      </c>
    </row>
    <row r="30" spans="1:4" x14ac:dyDescent="0.25">
      <c r="A30" s="5"/>
      <c r="B30" s="6">
        <v>537</v>
      </c>
      <c r="C30" s="7" t="s">
        <v>27</v>
      </c>
      <c r="D30" s="21">
        <v>365993311</v>
      </c>
    </row>
    <row r="31" spans="1:4" x14ac:dyDescent="0.25">
      <c r="A31" s="5"/>
      <c r="B31" s="6">
        <v>538</v>
      </c>
      <c r="C31" s="7" t="s">
        <v>28</v>
      </c>
      <c r="D31" s="21">
        <v>334825007</v>
      </c>
    </row>
    <row r="32" spans="1:4" x14ac:dyDescent="0.25">
      <c r="A32" s="5"/>
      <c r="B32" s="6">
        <v>539</v>
      </c>
      <c r="C32" s="7" t="s">
        <v>29</v>
      </c>
      <c r="D32" s="21">
        <v>668211359</v>
      </c>
    </row>
    <row r="33" spans="1:4" ht="15.75" x14ac:dyDescent="0.25">
      <c r="A33" s="8" t="s">
        <v>30</v>
      </c>
      <c r="B33" s="9"/>
      <c r="C33" s="10"/>
      <c r="D33" s="22">
        <f>SUM(D34:D39)</f>
        <v>1902772913</v>
      </c>
    </row>
    <row r="34" spans="1:4" x14ac:dyDescent="0.25">
      <c r="A34" s="5"/>
      <c r="B34" s="6">
        <v>541</v>
      </c>
      <c r="C34" s="7" t="s">
        <v>31</v>
      </c>
      <c r="D34" s="21">
        <v>371305456</v>
      </c>
    </row>
    <row r="35" spans="1:4" x14ac:dyDescent="0.25">
      <c r="A35" s="5"/>
      <c r="B35" s="6">
        <v>542</v>
      </c>
      <c r="C35" s="7" t="s">
        <v>32</v>
      </c>
      <c r="D35" s="21">
        <v>880795081</v>
      </c>
    </row>
    <row r="36" spans="1:4" x14ac:dyDescent="0.25">
      <c r="A36" s="5"/>
      <c r="B36" s="6">
        <v>543</v>
      </c>
      <c r="C36" s="7" t="s">
        <v>33</v>
      </c>
      <c r="D36" s="21">
        <v>104945070</v>
      </c>
    </row>
    <row r="37" spans="1:4" x14ac:dyDescent="0.25">
      <c r="A37" s="5"/>
      <c r="B37" s="6">
        <v>544</v>
      </c>
      <c r="C37" s="7" t="s">
        <v>34</v>
      </c>
      <c r="D37" s="21">
        <v>429232239</v>
      </c>
    </row>
    <row r="38" spans="1:4" x14ac:dyDescent="0.25">
      <c r="A38" s="5"/>
      <c r="B38" s="6">
        <v>545</v>
      </c>
      <c r="C38" s="7" t="s">
        <v>35</v>
      </c>
      <c r="D38" s="21">
        <v>76923762</v>
      </c>
    </row>
    <row r="39" spans="1:4" x14ac:dyDescent="0.25">
      <c r="A39" s="5"/>
      <c r="B39" s="6">
        <v>549</v>
      </c>
      <c r="C39" s="7" t="s">
        <v>36</v>
      </c>
      <c r="D39" s="21">
        <v>39571305</v>
      </c>
    </row>
    <row r="40" spans="1:4" ht="15.75" x14ac:dyDescent="0.25">
      <c r="A40" s="8" t="s">
        <v>37</v>
      </c>
      <c r="B40" s="9"/>
      <c r="C40" s="10"/>
      <c r="D40" s="22">
        <f>SUM(D41:D44)</f>
        <v>1236369680</v>
      </c>
    </row>
    <row r="41" spans="1:4" x14ac:dyDescent="0.25">
      <c r="A41" s="5"/>
      <c r="B41" s="6">
        <v>551</v>
      </c>
      <c r="C41" s="7" t="s">
        <v>38</v>
      </c>
      <c r="D41" s="21">
        <v>9458569</v>
      </c>
    </row>
    <row r="42" spans="1:4" x14ac:dyDescent="0.25">
      <c r="A42" s="5"/>
      <c r="B42" s="6">
        <v>552</v>
      </c>
      <c r="C42" s="7" t="s">
        <v>39</v>
      </c>
      <c r="D42" s="21">
        <v>51183008</v>
      </c>
    </row>
    <row r="43" spans="1:4" x14ac:dyDescent="0.25">
      <c r="A43" s="5"/>
      <c r="B43" s="6">
        <v>554</v>
      </c>
      <c r="C43" s="7" t="s">
        <v>40</v>
      </c>
      <c r="D43" s="21">
        <v>1171755015</v>
      </c>
    </row>
    <row r="44" spans="1:4" x14ac:dyDescent="0.25">
      <c r="A44" s="5"/>
      <c r="B44" s="6">
        <v>559</v>
      </c>
      <c r="C44" s="7" t="s">
        <v>41</v>
      </c>
      <c r="D44" s="21">
        <v>3973088</v>
      </c>
    </row>
    <row r="45" spans="1:4" ht="15.75" x14ac:dyDescent="0.25">
      <c r="A45" s="8" t="s">
        <v>42</v>
      </c>
      <c r="B45" s="9"/>
      <c r="C45" s="10"/>
      <c r="D45" s="22">
        <f>SUM(D46:D50)</f>
        <v>6385198127</v>
      </c>
    </row>
    <row r="46" spans="1:4" x14ac:dyDescent="0.25">
      <c r="A46" s="5"/>
      <c r="B46" s="6">
        <v>561</v>
      </c>
      <c r="C46" s="7" t="s">
        <v>43</v>
      </c>
      <c r="D46" s="21">
        <v>5779795189</v>
      </c>
    </row>
    <row r="47" spans="1:4" x14ac:dyDescent="0.25">
      <c r="A47" s="5"/>
      <c r="B47" s="6">
        <v>562</v>
      </c>
      <c r="C47" s="7" t="s">
        <v>44</v>
      </c>
      <c r="D47" s="21">
        <v>315432017</v>
      </c>
    </row>
    <row r="48" spans="1:4" x14ac:dyDescent="0.25">
      <c r="A48" s="5"/>
      <c r="B48" s="6">
        <v>563</v>
      </c>
      <c r="C48" s="7" t="s">
        <v>45</v>
      </c>
      <c r="D48" s="21">
        <v>739272</v>
      </c>
    </row>
    <row r="49" spans="1:4" x14ac:dyDescent="0.25">
      <c r="A49" s="5"/>
      <c r="B49" s="6">
        <v>564</v>
      </c>
      <c r="C49" s="7" t="s">
        <v>46</v>
      </c>
      <c r="D49" s="21">
        <v>28124150</v>
      </c>
    </row>
    <row r="50" spans="1:4" x14ac:dyDescent="0.25">
      <c r="A50" s="5"/>
      <c r="B50" s="6">
        <v>569</v>
      </c>
      <c r="C50" s="7" t="s">
        <v>47</v>
      </c>
      <c r="D50" s="21">
        <v>261107499</v>
      </c>
    </row>
    <row r="51" spans="1:4" ht="15.75" x14ac:dyDescent="0.25">
      <c r="A51" s="8" t="s">
        <v>48</v>
      </c>
      <c r="B51" s="9"/>
      <c r="C51" s="10"/>
      <c r="D51" s="22">
        <f>SUM(D52:D57)</f>
        <v>215140289</v>
      </c>
    </row>
    <row r="52" spans="1:4" x14ac:dyDescent="0.25">
      <c r="A52" s="5"/>
      <c r="B52" s="6">
        <v>571</v>
      </c>
      <c r="C52" s="7" t="s">
        <v>49</v>
      </c>
      <c r="D52" s="21">
        <v>63190793</v>
      </c>
    </row>
    <row r="53" spans="1:4" x14ac:dyDescent="0.25">
      <c r="A53" s="5"/>
      <c r="B53" s="6">
        <v>572</v>
      </c>
      <c r="C53" s="7" t="s">
        <v>50</v>
      </c>
      <c r="D53" s="21">
        <v>100026205</v>
      </c>
    </row>
    <row r="54" spans="1:4" x14ac:dyDescent="0.25">
      <c r="A54" s="5"/>
      <c r="B54" s="6">
        <v>573</v>
      </c>
      <c r="C54" s="7" t="s">
        <v>51</v>
      </c>
      <c r="D54" s="21">
        <v>27077813</v>
      </c>
    </row>
    <row r="55" spans="1:4" x14ac:dyDescent="0.25">
      <c r="A55" s="5"/>
      <c r="B55" s="6">
        <v>574</v>
      </c>
      <c r="C55" s="7" t="s">
        <v>52</v>
      </c>
      <c r="D55" s="21">
        <v>2763739</v>
      </c>
    </row>
    <row r="56" spans="1:4" x14ac:dyDescent="0.25">
      <c r="A56" s="5"/>
      <c r="B56" s="6">
        <v>575</v>
      </c>
      <c r="C56" s="7" t="s">
        <v>53</v>
      </c>
      <c r="D56" s="21">
        <v>11156262</v>
      </c>
    </row>
    <row r="57" spans="1:4" x14ac:dyDescent="0.25">
      <c r="A57" s="5"/>
      <c r="B57" s="6">
        <v>579</v>
      </c>
      <c r="C57" s="7" t="s">
        <v>54</v>
      </c>
      <c r="D57" s="21">
        <v>10925477</v>
      </c>
    </row>
    <row r="58" spans="1:4" ht="15.75" x14ac:dyDescent="0.25">
      <c r="A58" s="8" t="s">
        <v>55</v>
      </c>
      <c r="B58" s="9"/>
      <c r="C58" s="10"/>
      <c r="D58" s="22">
        <f>SUM(D59:D66)</f>
        <v>639179309</v>
      </c>
    </row>
    <row r="59" spans="1:4" x14ac:dyDescent="0.25">
      <c r="A59" s="5"/>
      <c r="B59" s="6">
        <v>581</v>
      </c>
      <c r="C59" s="7" t="s">
        <v>56</v>
      </c>
      <c r="D59" s="21">
        <v>333107262</v>
      </c>
    </row>
    <row r="60" spans="1:4" x14ac:dyDescent="0.25">
      <c r="A60" s="5"/>
      <c r="B60" s="6">
        <v>584</v>
      </c>
      <c r="C60" s="7" t="s">
        <v>57</v>
      </c>
      <c r="D60" s="21">
        <v>253225</v>
      </c>
    </row>
    <row r="61" spans="1:4" x14ac:dyDescent="0.25">
      <c r="A61" s="5"/>
      <c r="B61" s="6">
        <v>585</v>
      </c>
      <c r="C61" s="7" t="s">
        <v>58</v>
      </c>
      <c r="D61" s="21">
        <v>129245435</v>
      </c>
    </row>
    <row r="62" spans="1:4" x14ac:dyDescent="0.25">
      <c r="A62" s="5"/>
      <c r="B62" s="6">
        <v>588</v>
      </c>
      <c r="C62" s="7" t="s">
        <v>59</v>
      </c>
      <c r="D62" s="21">
        <v>717500</v>
      </c>
    </row>
    <row r="63" spans="1:4" x14ac:dyDescent="0.25">
      <c r="A63" s="5"/>
      <c r="B63" s="6">
        <v>590</v>
      </c>
      <c r="C63" s="7" t="s">
        <v>60</v>
      </c>
      <c r="D63" s="21">
        <v>140104849</v>
      </c>
    </row>
    <row r="64" spans="1:4" x14ac:dyDescent="0.25">
      <c r="A64" s="5"/>
      <c r="B64" s="6">
        <v>591</v>
      </c>
      <c r="C64" s="7" t="s">
        <v>61</v>
      </c>
      <c r="D64" s="21">
        <v>35018952</v>
      </c>
    </row>
    <row r="65" spans="1:4" x14ac:dyDescent="0.25">
      <c r="A65" s="5"/>
      <c r="B65" s="6">
        <v>592</v>
      </c>
      <c r="C65" s="7" t="s">
        <v>62</v>
      </c>
      <c r="D65" s="21">
        <v>241399</v>
      </c>
    </row>
    <row r="66" spans="1:4" ht="15.75" thickBot="1" x14ac:dyDescent="0.3">
      <c r="A66" s="5"/>
      <c r="B66" s="6">
        <v>593</v>
      </c>
      <c r="C66" s="7" t="s">
        <v>63</v>
      </c>
      <c r="D66" s="21">
        <v>490687</v>
      </c>
    </row>
    <row r="67" spans="1:4" ht="16.5" thickBot="1" x14ac:dyDescent="0.3">
      <c r="A67" s="12" t="s">
        <v>64</v>
      </c>
      <c r="B67" s="13"/>
      <c r="C67" s="14"/>
      <c r="D67" s="23">
        <f>SUM(D5,D15,D23,D33,D40,D45,D51,D58)</f>
        <v>16478833347</v>
      </c>
    </row>
    <row r="68" spans="1:4" x14ac:dyDescent="0.25">
      <c r="A68" s="11"/>
      <c r="B68" s="15"/>
      <c r="C68" s="15"/>
      <c r="D68" s="16"/>
    </row>
    <row r="69" spans="1:4" ht="30" customHeight="1" x14ac:dyDescent="0.25">
      <c r="A69" s="36" t="s">
        <v>140</v>
      </c>
      <c r="B69" s="37"/>
      <c r="C69" s="37"/>
      <c r="D69" s="38"/>
    </row>
    <row r="70" spans="1:4" x14ac:dyDescent="0.25">
      <c r="A70" s="11"/>
      <c r="B70" s="15"/>
      <c r="C70" s="15"/>
      <c r="D70" s="16"/>
    </row>
    <row r="71" spans="1:4" ht="15.75" thickBot="1" x14ac:dyDescent="0.3">
      <c r="A71" s="39" t="s">
        <v>65</v>
      </c>
      <c r="B71" s="40"/>
      <c r="C71" s="40"/>
      <c r="D71" s="41"/>
    </row>
  </sheetData>
  <mergeCells count="5">
    <mergeCell ref="A1:D1"/>
    <mergeCell ref="A2:D2"/>
    <mergeCell ref="A3:C4"/>
    <mergeCell ref="A69:D69"/>
    <mergeCell ref="A71:D71"/>
  </mergeCells>
  <printOptions horizontalCentered="1"/>
  <pageMargins left="0.5" right="0.5" top="0.5" bottom="0.5" header="0.3" footer="0.3"/>
  <pageSetup scale="98" fitToHeight="0" orientation="portrait" r:id="rId1"/>
  <headerFooter>
    <oddHeader>&amp;COffice of Economic and Demographic Research</oddHeader>
    <oddFooter>&amp;LFY 2014-15 Expenditures&amp;RPage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48</vt:i4>
      </vt:variant>
    </vt:vector>
  </HeadingPairs>
  <TitlesOfParts>
    <vt:vector size="72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'2000'!Print_Titles</vt:lpstr>
      <vt:lpstr>'2001'!Print_Titles</vt:lpstr>
      <vt:lpstr>'2002'!Print_Titles</vt:lpstr>
      <vt:lpstr>'2003'!Print_Titles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2025-04-24T14:44:30Z</cp:lastPrinted>
  <dcterms:created xsi:type="dcterms:W3CDTF">2015-06-25T14:42:43Z</dcterms:created>
  <dcterms:modified xsi:type="dcterms:W3CDTF">2025-04-24T14:44:34Z</dcterms:modified>
</cp:coreProperties>
</file>