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57" documentId="11_3AC4704EDEE18A33802797A6C67A757C2232BFC7" xr6:coauthVersionLast="47" xr6:coauthVersionMax="47" xr10:uidLastSave="{F5D9BA65-EC1A-4B14-87DB-0C6D2FD32E39}"/>
  <bookViews>
    <workbookView xWindow="-120" yWindow="-120" windowWidth="29040" windowHeight="15720" tabRatio="786" xr2:uid="{00000000-000D-0000-FFFF-FFFF00000000}"/>
  </bookViews>
  <sheets>
    <sheet name="2023" sheetId="51" r:id="rId1"/>
    <sheet name="2022" sheetId="50" r:id="rId2"/>
    <sheet name="2021" sheetId="47" r:id="rId3"/>
    <sheet name="2020" sheetId="45" r:id="rId4"/>
    <sheet name="2019" sheetId="44" r:id="rId5"/>
    <sheet name="2018" sheetId="48" r:id="rId6"/>
    <sheet name="2017" sheetId="42" r:id="rId7"/>
    <sheet name="2016" sheetId="49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'2008'!$A$1:$O$43</definedName>
    <definedName name="_xlnm.Print_Area" localSheetId="14">'2009'!$A$1:$O$40</definedName>
    <definedName name="_xlnm.Print_Area" localSheetId="13">'2010'!$A$1:$O$39</definedName>
    <definedName name="_xlnm.Print_Area" localSheetId="12">'2011'!$A$1:$O$41</definedName>
    <definedName name="_xlnm.Print_Area" localSheetId="11">'2012'!$A$1:$O$42</definedName>
    <definedName name="_xlnm.Print_Area" localSheetId="10">'2013'!$A$1:$O$40</definedName>
    <definedName name="_xlnm.Print_Area" localSheetId="9">'2014'!$A$1:$O$44</definedName>
    <definedName name="_xlnm.Print_Area" localSheetId="8">'2015'!$A$1:$O$39</definedName>
    <definedName name="_xlnm.Print_Area" localSheetId="7">'2016'!$A$1:$O$287</definedName>
    <definedName name="_xlnm.Print_Area" localSheetId="6">'2017'!$A$1:$O$287</definedName>
    <definedName name="_xlnm.Print_Area" localSheetId="5">'2018'!$A$1:$O$287</definedName>
    <definedName name="_xlnm.Print_Area" localSheetId="4">'2019'!$A$1:$O$45</definedName>
    <definedName name="_xlnm.Print_Area" localSheetId="3">'2020'!$A$1:$O$42</definedName>
    <definedName name="_xlnm.Print_Area" localSheetId="2">'2021'!$A$1:$P$38</definedName>
    <definedName name="_xlnm.Print_Area" localSheetId="1">'2022'!$A$1:$P$38</definedName>
    <definedName name="_xlnm.Print_Area" localSheetId="0">'2023'!$A$1:$P$38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51" l="1"/>
  <c r="F34" i="51"/>
  <c r="G34" i="51"/>
  <c r="H34" i="51"/>
  <c r="I34" i="51"/>
  <c r="J34" i="51"/>
  <c r="K34" i="51"/>
  <c r="L34" i="51"/>
  <c r="M34" i="51"/>
  <c r="N34" i="51"/>
  <c r="D34" i="51"/>
  <c r="O33" i="51"/>
  <c r="P33" i="51" s="1"/>
  <c r="N32" i="51"/>
  <c r="M32" i="51"/>
  <c r="L32" i="51"/>
  <c r="K32" i="51"/>
  <c r="J32" i="51"/>
  <c r="I32" i="51"/>
  <c r="H32" i="51"/>
  <c r="G32" i="51"/>
  <c r="F32" i="51"/>
  <c r="E32" i="51"/>
  <c r="D32" i="51"/>
  <c r="O31" i="51"/>
  <c r="P31" i="51" s="1"/>
  <c r="O30" i="51"/>
  <c r="P30" i="51" s="1"/>
  <c r="O29" i="51"/>
  <c r="P29" i="51" s="1"/>
  <c r="N28" i="51"/>
  <c r="M28" i="51"/>
  <c r="L28" i="51"/>
  <c r="K28" i="51"/>
  <c r="J28" i="51"/>
  <c r="I28" i="51"/>
  <c r="H28" i="51"/>
  <c r="G28" i="51"/>
  <c r="F28" i="51"/>
  <c r="E28" i="51"/>
  <c r="D28" i="51"/>
  <c r="O27" i="51"/>
  <c r="P27" i="51" s="1"/>
  <c r="O26" i="51"/>
  <c r="P26" i="51" s="1"/>
  <c r="O25" i="51"/>
  <c r="P25" i="51" s="1"/>
  <c r="O24" i="51"/>
  <c r="P24" i="51" s="1"/>
  <c r="O23" i="51"/>
  <c r="P23" i="51" s="1"/>
  <c r="N22" i="51"/>
  <c r="M22" i="51"/>
  <c r="L22" i="51"/>
  <c r="K22" i="51"/>
  <c r="J22" i="51"/>
  <c r="I22" i="51"/>
  <c r="H22" i="51"/>
  <c r="G22" i="51"/>
  <c r="F22" i="51"/>
  <c r="E22" i="51"/>
  <c r="D22" i="5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N15" i="51"/>
  <c r="M15" i="51"/>
  <c r="L15" i="51"/>
  <c r="K15" i="51"/>
  <c r="J15" i="51"/>
  <c r="I15" i="51"/>
  <c r="H15" i="51"/>
  <c r="G15" i="51"/>
  <c r="F15" i="51"/>
  <c r="E15" i="51"/>
  <c r="D15" i="5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E12" i="51"/>
  <c r="D12" i="5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2" i="51" l="1"/>
  <c r="P12" i="51" s="1"/>
  <c r="O15" i="51"/>
  <c r="P15" i="51" s="1"/>
  <c r="O22" i="51"/>
  <c r="P22" i="51" s="1"/>
  <c r="O32" i="51"/>
  <c r="P32" i="51" s="1"/>
  <c r="O28" i="51"/>
  <c r="P28" i="51" s="1"/>
  <c r="O5" i="51"/>
  <c r="P5" i="51" s="1"/>
  <c r="O33" i="50"/>
  <c r="P33" i="50" s="1"/>
  <c r="N32" i="50"/>
  <c r="M32" i="50"/>
  <c r="L32" i="50"/>
  <c r="K32" i="50"/>
  <c r="J32" i="50"/>
  <c r="I32" i="50"/>
  <c r="H32" i="50"/>
  <c r="G32" i="50"/>
  <c r="F32" i="50"/>
  <c r="E32" i="50"/>
  <c r="D32" i="50"/>
  <c r="O31" i="50"/>
  <c r="P31" i="50" s="1"/>
  <c r="O30" i="50"/>
  <c r="P30" i="50" s="1"/>
  <c r="N29" i="50"/>
  <c r="M29" i="50"/>
  <c r="L29" i="50"/>
  <c r="K29" i="50"/>
  <c r="J29" i="50"/>
  <c r="I29" i="50"/>
  <c r="H29" i="50"/>
  <c r="G29" i="50"/>
  <c r="F29" i="50"/>
  <c r="E29" i="50"/>
  <c r="D29" i="50"/>
  <c r="O28" i="50"/>
  <c r="P28" i="50" s="1"/>
  <c r="O27" i="50"/>
  <c r="P27" i="50" s="1"/>
  <c r="O26" i="50"/>
  <c r="P26" i="50" s="1"/>
  <c r="O25" i="50"/>
  <c r="P25" i="50" s="1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N34" i="50" s="1"/>
  <c r="M5" i="50"/>
  <c r="M34" i="50" s="1"/>
  <c r="L5" i="50"/>
  <c r="K5" i="50"/>
  <c r="J5" i="50"/>
  <c r="I5" i="50"/>
  <c r="H5" i="50"/>
  <c r="G5" i="50"/>
  <c r="F5" i="50"/>
  <c r="E5" i="50"/>
  <c r="D5" i="50"/>
  <c r="O34" i="51" l="1"/>
  <c r="P34" i="51" s="1"/>
  <c r="D34" i="50"/>
  <c r="H34" i="50"/>
  <c r="E34" i="50"/>
  <c r="F34" i="50"/>
  <c r="G34" i="50"/>
  <c r="I34" i="50"/>
  <c r="J34" i="50"/>
  <c r="K34" i="50"/>
  <c r="L34" i="50"/>
  <c r="O32" i="50"/>
  <c r="P32" i="50" s="1"/>
  <c r="O29" i="50"/>
  <c r="P29" i="50" s="1"/>
  <c r="O23" i="50"/>
  <c r="P23" i="50" s="1"/>
  <c r="O16" i="50"/>
  <c r="P16" i="50" s="1"/>
  <c r="O13" i="50"/>
  <c r="P13" i="50" s="1"/>
  <c r="O5" i="50"/>
  <c r="P5" i="50" s="1"/>
  <c r="N282" i="49"/>
  <c r="O282" i="49"/>
  <c r="N281" i="49"/>
  <c r="O281" i="49" s="1"/>
  <c r="N280" i="49"/>
  <c r="O280" i="49" s="1"/>
  <c r="N279" i="49"/>
  <c r="O279" i="49" s="1"/>
  <c r="N278" i="49"/>
  <c r="O278" i="49" s="1"/>
  <c r="N277" i="49"/>
  <c r="O277" i="49" s="1"/>
  <c r="N276" i="49"/>
  <c r="O276" i="49"/>
  <c r="N275" i="49"/>
  <c r="O275" i="49" s="1"/>
  <c r="N274" i="49"/>
  <c r="O274" i="49" s="1"/>
  <c r="N273" i="49"/>
  <c r="O273" i="49" s="1"/>
  <c r="N272" i="49"/>
  <c r="O272" i="49" s="1"/>
  <c r="N271" i="49"/>
  <c r="O271" i="49"/>
  <c r="N270" i="49"/>
  <c r="O270" i="49"/>
  <c r="N269" i="49"/>
  <c r="O269" i="49" s="1"/>
  <c r="N268" i="49"/>
  <c r="O268" i="49" s="1"/>
  <c r="N267" i="49"/>
  <c r="O267" i="49" s="1"/>
  <c r="N266" i="49"/>
  <c r="O266" i="49" s="1"/>
  <c r="N265" i="49"/>
  <c r="O265" i="49" s="1"/>
  <c r="N264" i="49"/>
  <c r="O264" i="49"/>
  <c r="M263" i="49"/>
  <c r="L263" i="49"/>
  <c r="K263" i="49"/>
  <c r="J263" i="49"/>
  <c r="I263" i="49"/>
  <c r="H263" i="49"/>
  <c r="G263" i="49"/>
  <c r="F263" i="49"/>
  <c r="E263" i="49"/>
  <c r="D263" i="49"/>
  <c r="N263" i="49" s="1"/>
  <c r="O263" i="49" s="1"/>
  <c r="N262" i="49"/>
  <c r="O262" i="49" s="1"/>
  <c r="N261" i="49"/>
  <c r="O261" i="49" s="1"/>
  <c r="N260" i="49"/>
  <c r="O260" i="49" s="1"/>
  <c r="N259" i="49"/>
  <c r="O259" i="49" s="1"/>
  <c r="N258" i="49"/>
  <c r="O258" i="49"/>
  <c r="N257" i="49"/>
  <c r="O257" i="49" s="1"/>
  <c r="N256" i="49"/>
  <c r="O256" i="49" s="1"/>
  <c r="N255" i="49"/>
  <c r="O255" i="49" s="1"/>
  <c r="N254" i="49"/>
  <c r="O254" i="49" s="1"/>
  <c r="N253" i="49"/>
  <c r="O253" i="49" s="1"/>
  <c r="N252" i="49"/>
  <c r="O252" i="49"/>
  <c r="N251" i="49"/>
  <c r="O251" i="49"/>
  <c r="N250" i="49"/>
  <c r="O250" i="49" s="1"/>
  <c r="M249" i="49"/>
  <c r="L249" i="49"/>
  <c r="K249" i="49"/>
  <c r="J249" i="49"/>
  <c r="I249" i="49"/>
  <c r="H249" i="49"/>
  <c r="G249" i="49"/>
  <c r="F249" i="49"/>
  <c r="E249" i="49"/>
  <c r="D249" i="49"/>
  <c r="N248" i="49"/>
  <c r="O248" i="49" s="1"/>
  <c r="N247" i="49"/>
  <c r="O247" i="49" s="1"/>
  <c r="N246" i="49"/>
  <c r="O246" i="49" s="1"/>
  <c r="N245" i="49"/>
  <c r="O245" i="49"/>
  <c r="N244" i="49"/>
  <c r="O244" i="49"/>
  <c r="N243" i="49"/>
  <c r="O243" i="49" s="1"/>
  <c r="N242" i="49"/>
  <c r="O242" i="49" s="1"/>
  <c r="N241" i="49"/>
  <c r="O241" i="49" s="1"/>
  <c r="N240" i="49"/>
  <c r="O240" i="49" s="1"/>
  <c r="N239" i="49"/>
  <c r="O239" i="49"/>
  <c r="N238" i="49"/>
  <c r="O238" i="49" s="1"/>
  <c r="N237" i="49"/>
  <c r="O237" i="49" s="1"/>
  <c r="N236" i="49"/>
  <c r="O236" i="49" s="1"/>
  <c r="N235" i="49"/>
  <c r="O235" i="49" s="1"/>
  <c r="N234" i="49"/>
  <c r="O234" i="49" s="1"/>
  <c r="N233" i="49"/>
  <c r="O233" i="49"/>
  <c r="N232" i="49"/>
  <c r="O232" i="49"/>
  <c r="M231" i="49"/>
  <c r="L231" i="49"/>
  <c r="K231" i="49"/>
  <c r="J231" i="49"/>
  <c r="I231" i="49"/>
  <c r="H231" i="49"/>
  <c r="G231" i="49"/>
  <c r="F231" i="49"/>
  <c r="E231" i="49"/>
  <c r="D231" i="49"/>
  <c r="N230" i="49"/>
  <c r="O230" i="49" s="1"/>
  <c r="N229" i="49"/>
  <c r="O229" i="49" s="1"/>
  <c r="N228" i="49"/>
  <c r="O228" i="49" s="1"/>
  <c r="N227" i="49"/>
  <c r="O227" i="49" s="1"/>
  <c r="N226" i="49"/>
  <c r="O226" i="49"/>
  <c r="N225" i="49"/>
  <c r="O225" i="49"/>
  <c r="N224" i="49"/>
  <c r="O224" i="49" s="1"/>
  <c r="N223" i="49"/>
  <c r="O223" i="49" s="1"/>
  <c r="N222" i="49"/>
  <c r="O222" i="49" s="1"/>
  <c r="N221" i="49"/>
  <c r="O221" i="49" s="1"/>
  <c r="N220" i="49"/>
  <c r="O220" i="49"/>
  <c r="N219" i="49"/>
  <c r="O219" i="49" s="1"/>
  <c r="N218" i="49"/>
  <c r="O218" i="49" s="1"/>
  <c r="N217" i="49"/>
  <c r="O217" i="49" s="1"/>
  <c r="N216" i="49"/>
  <c r="O216" i="49" s="1"/>
  <c r="N215" i="49"/>
  <c r="O215" i="49" s="1"/>
  <c r="N214" i="49"/>
  <c r="O214" i="49"/>
  <c r="N213" i="49"/>
  <c r="O213" i="49"/>
  <c r="N212" i="49"/>
  <c r="O212" i="49" s="1"/>
  <c r="N211" i="49"/>
  <c r="O211" i="49" s="1"/>
  <c r="N210" i="49"/>
  <c r="O210" i="49" s="1"/>
  <c r="N209" i="49"/>
  <c r="O209" i="49" s="1"/>
  <c r="N208" i="49"/>
  <c r="O208" i="49"/>
  <c r="N207" i="49"/>
  <c r="O207" i="49" s="1"/>
  <c r="N206" i="49"/>
  <c r="O206" i="49" s="1"/>
  <c r="N205" i="49"/>
  <c r="O205" i="49" s="1"/>
  <c r="N204" i="49"/>
  <c r="O204" i="49" s="1"/>
  <c r="N203" i="49"/>
  <c r="O203" i="49" s="1"/>
  <c r="N202" i="49"/>
  <c r="O202" i="49"/>
  <c r="N201" i="49"/>
  <c r="O201" i="49"/>
  <c r="N200" i="49"/>
  <c r="O200" i="49" s="1"/>
  <c r="N199" i="49"/>
  <c r="O199" i="49" s="1"/>
  <c r="N198" i="49"/>
  <c r="O198" i="49" s="1"/>
  <c r="N197" i="49"/>
  <c r="O197" i="49" s="1"/>
  <c r="N196" i="49"/>
  <c r="O196" i="49"/>
  <c r="N195" i="49"/>
  <c r="O195" i="49" s="1"/>
  <c r="N194" i="49"/>
  <c r="O194" i="49" s="1"/>
  <c r="N193" i="49"/>
  <c r="O193" i="49" s="1"/>
  <c r="N192" i="49"/>
  <c r="O192" i="49" s="1"/>
  <c r="N191" i="49"/>
  <c r="O191" i="49" s="1"/>
  <c r="N190" i="49"/>
  <c r="O190" i="49"/>
  <c r="N189" i="49"/>
  <c r="O189" i="49"/>
  <c r="N188" i="49"/>
  <c r="O188" i="49" s="1"/>
  <c r="N187" i="49"/>
  <c r="O187" i="49" s="1"/>
  <c r="N186" i="49"/>
  <c r="O186" i="49" s="1"/>
  <c r="N185" i="49"/>
  <c r="O185" i="49" s="1"/>
  <c r="N184" i="49"/>
  <c r="O184" i="49"/>
  <c r="N183" i="49"/>
  <c r="O183" i="49" s="1"/>
  <c r="N182" i="49"/>
  <c r="O182" i="49" s="1"/>
  <c r="N181" i="49"/>
  <c r="O181" i="49" s="1"/>
  <c r="N180" i="49"/>
  <c r="O180" i="49" s="1"/>
  <c r="N179" i="49"/>
  <c r="O179" i="49" s="1"/>
  <c r="N178" i="49"/>
  <c r="O178" i="49"/>
  <c r="N177" i="49"/>
  <c r="O177" i="49"/>
  <c r="N176" i="49"/>
  <c r="O176" i="49" s="1"/>
  <c r="N175" i="49"/>
  <c r="O175" i="49" s="1"/>
  <c r="N174" i="49"/>
  <c r="O174" i="49" s="1"/>
  <c r="N173" i="49"/>
  <c r="O173" i="49" s="1"/>
  <c r="N172" i="49"/>
  <c r="O172" i="49"/>
  <c r="N171" i="49"/>
  <c r="O171" i="49" s="1"/>
  <c r="N170" i="49"/>
  <c r="O170" i="49" s="1"/>
  <c r="N169" i="49"/>
  <c r="O169" i="49" s="1"/>
  <c r="N168" i="49"/>
  <c r="O168" i="49" s="1"/>
  <c r="N167" i="49"/>
  <c r="O167" i="49" s="1"/>
  <c r="N166" i="49"/>
  <c r="O166" i="49"/>
  <c r="N165" i="49"/>
  <c r="O165" i="49"/>
  <c r="N164" i="49"/>
  <c r="O164" i="49" s="1"/>
  <c r="N163" i="49"/>
  <c r="O163" i="49" s="1"/>
  <c r="N162" i="49"/>
  <c r="O162" i="49" s="1"/>
  <c r="O161" i="49"/>
  <c r="N161" i="49"/>
  <c r="N160" i="49"/>
  <c r="O160" i="49"/>
  <c r="N159" i="49"/>
  <c r="O159" i="49"/>
  <c r="N158" i="49"/>
  <c r="O158" i="49" s="1"/>
  <c r="N157" i="49"/>
  <c r="O157" i="49" s="1"/>
  <c r="N156" i="49"/>
  <c r="O156" i="49" s="1"/>
  <c r="O155" i="49"/>
  <c r="N155" i="49"/>
  <c r="N154" i="49"/>
  <c r="O154" i="49"/>
  <c r="N153" i="49"/>
  <c r="O153" i="49"/>
  <c r="N152" i="49"/>
  <c r="O152" i="49" s="1"/>
  <c r="N151" i="49"/>
  <c r="O151" i="49" s="1"/>
  <c r="N150" i="49"/>
  <c r="O150" i="49" s="1"/>
  <c r="N149" i="49"/>
  <c r="O149" i="49" s="1"/>
  <c r="N148" i="49"/>
  <c r="O148" i="49" s="1"/>
  <c r="N147" i="49"/>
  <c r="O147" i="49"/>
  <c r="N146" i="49"/>
  <c r="O146" i="49" s="1"/>
  <c r="N145" i="49"/>
  <c r="O145" i="49" s="1"/>
  <c r="N144" i="49"/>
  <c r="O144" i="49" s="1"/>
  <c r="N143" i="49"/>
  <c r="O143" i="49" s="1"/>
  <c r="N142" i="49"/>
  <c r="O142" i="49" s="1"/>
  <c r="N141" i="49"/>
  <c r="O141" i="49"/>
  <c r="N140" i="49"/>
  <c r="O140" i="49" s="1"/>
  <c r="N139" i="49"/>
  <c r="O139" i="49" s="1"/>
  <c r="N138" i="49"/>
  <c r="O138" i="49" s="1"/>
  <c r="N137" i="49"/>
  <c r="O137" i="49" s="1"/>
  <c r="M136" i="49"/>
  <c r="L136" i="49"/>
  <c r="K136" i="49"/>
  <c r="J136" i="49"/>
  <c r="I136" i="49"/>
  <c r="H136" i="49"/>
  <c r="G136" i="49"/>
  <c r="F136" i="49"/>
  <c r="E136" i="49"/>
  <c r="D136" i="49"/>
  <c r="N135" i="49"/>
  <c r="O135" i="49"/>
  <c r="N134" i="49"/>
  <c r="O134" i="49"/>
  <c r="N133" i="49"/>
  <c r="O133" i="49" s="1"/>
  <c r="N132" i="49"/>
  <c r="O132" i="49" s="1"/>
  <c r="N131" i="49"/>
  <c r="O131" i="49" s="1"/>
  <c r="N130" i="49"/>
  <c r="O130" i="49" s="1"/>
  <c r="N129" i="49"/>
  <c r="O129" i="49"/>
  <c r="N128" i="49"/>
  <c r="O128" i="49"/>
  <c r="N127" i="49"/>
  <c r="O127" i="49" s="1"/>
  <c r="N126" i="49"/>
  <c r="O126" i="49" s="1"/>
  <c r="N125" i="49"/>
  <c r="O125" i="49" s="1"/>
  <c r="N124" i="49"/>
  <c r="O124" i="49" s="1"/>
  <c r="N123" i="49"/>
  <c r="O123" i="49" s="1"/>
  <c r="N122" i="49"/>
  <c r="O122" i="49"/>
  <c r="N121" i="49"/>
  <c r="O121" i="49" s="1"/>
  <c r="N120" i="49"/>
  <c r="O120" i="49" s="1"/>
  <c r="N119" i="49"/>
  <c r="O119" i="49" s="1"/>
  <c r="N118" i="49"/>
  <c r="O118" i="49" s="1"/>
  <c r="N117" i="49"/>
  <c r="O117" i="49"/>
  <c r="N116" i="49"/>
  <c r="O116" i="49"/>
  <c r="N115" i="49"/>
  <c r="O115" i="49" s="1"/>
  <c r="N114" i="49"/>
  <c r="O114" i="49" s="1"/>
  <c r="N113" i="49"/>
  <c r="O113" i="49" s="1"/>
  <c r="N112" i="49"/>
  <c r="O112" i="49" s="1"/>
  <c r="N111" i="49"/>
  <c r="O111" i="49"/>
  <c r="N110" i="49"/>
  <c r="O110" i="49" s="1"/>
  <c r="N109" i="49"/>
  <c r="O109" i="49" s="1"/>
  <c r="N108" i="49"/>
  <c r="O108" i="49" s="1"/>
  <c r="N107" i="49"/>
  <c r="O107" i="49" s="1"/>
  <c r="N106" i="49"/>
  <c r="O106" i="49" s="1"/>
  <c r="N105" i="49"/>
  <c r="O105" i="49"/>
  <c r="N104" i="49"/>
  <c r="O104" i="49"/>
  <c r="N103" i="49"/>
  <c r="O103" i="49" s="1"/>
  <c r="N102" i="49"/>
  <c r="O102" i="49" s="1"/>
  <c r="N101" i="49"/>
  <c r="O101" i="49" s="1"/>
  <c r="O100" i="49"/>
  <c r="N100" i="49"/>
  <c r="N99" i="49"/>
  <c r="O99" i="49"/>
  <c r="N98" i="49"/>
  <c r="O98" i="49"/>
  <c r="N97" i="49"/>
  <c r="O97" i="49" s="1"/>
  <c r="N96" i="49"/>
  <c r="O96" i="49" s="1"/>
  <c r="N95" i="49"/>
  <c r="O95" i="49" s="1"/>
  <c r="O94" i="49"/>
  <c r="N94" i="49"/>
  <c r="N93" i="49"/>
  <c r="O93" i="49" s="1"/>
  <c r="N92" i="49"/>
  <c r="O92" i="49"/>
  <c r="N91" i="49"/>
  <c r="O91" i="49" s="1"/>
  <c r="N90" i="49"/>
  <c r="O90" i="49" s="1"/>
  <c r="N89" i="49"/>
  <c r="O89" i="49" s="1"/>
  <c r="N88" i="49"/>
  <c r="O88" i="49" s="1"/>
  <c r="N87" i="49"/>
  <c r="O87" i="49" s="1"/>
  <c r="N86" i="49"/>
  <c r="O86" i="49" s="1"/>
  <c r="N85" i="49"/>
  <c r="O85" i="49" s="1"/>
  <c r="N84" i="49"/>
  <c r="O84" i="49" s="1"/>
  <c r="N83" i="49"/>
  <c r="O83" i="49" s="1"/>
  <c r="N82" i="49"/>
  <c r="O82" i="49" s="1"/>
  <c r="N81" i="49"/>
  <c r="O81" i="49" s="1"/>
  <c r="N80" i="49"/>
  <c r="O80" i="49"/>
  <c r="N79" i="49"/>
  <c r="O79" i="49" s="1"/>
  <c r="N78" i="49"/>
  <c r="O78" i="49" s="1"/>
  <c r="N77" i="49"/>
  <c r="O77" i="49" s="1"/>
  <c r="N76" i="49"/>
  <c r="O76" i="49" s="1"/>
  <c r="N75" i="49"/>
  <c r="O75" i="49"/>
  <c r="N74" i="49"/>
  <c r="O74" i="49"/>
  <c r="N73" i="49"/>
  <c r="O73" i="49" s="1"/>
  <c r="N72" i="49"/>
  <c r="O72" i="49" s="1"/>
  <c r="N71" i="49"/>
  <c r="O71" i="49" s="1"/>
  <c r="N70" i="49"/>
  <c r="O70" i="49" s="1"/>
  <c r="N69" i="49"/>
  <c r="O69" i="49" s="1"/>
  <c r="N68" i="49"/>
  <c r="O68" i="49"/>
  <c r="N67" i="49"/>
  <c r="O67" i="49" s="1"/>
  <c r="N66" i="49"/>
  <c r="O66" i="49" s="1"/>
  <c r="N65" i="49"/>
  <c r="O65" i="49" s="1"/>
  <c r="N64" i="49"/>
  <c r="O64" i="49" s="1"/>
  <c r="N63" i="49"/>
  <c r="O63" i="49" s="1"/>
  <c r="N62" i="49"/>
  <c r="O62" i="49"/>
  <c r="N61" i="49"/>
  <c r="O61" i="49" s="1"/>
  <c r="N60" i="49"/>
  <c r="O60" i="49" s="1"/>
  <c r="N59" i="49"/>
  <c r="O59" i="49" s="1"/>
  <c r="N58" i="49"/>
  <c r="O58" i="49" s="1"/>
  <c r="N57" i="49"/>
  <c r="O57" i="49" s="1"/>
  <c r="N56" i="49"/>
  <c r="O56" i="49"/>
  <c r="N55" i="49"/>
  <c r="O55" i="49" s="1"/>
  <c r="N54" i="49"/>
  <c r="O54" i="49" s="1"/>
  <c r="N53" i="49"/>
  <c r="O53" i="49" s="1"/>
  <c r="N52" i="49"/>
  <c r="O52" i="49" s="1"/>
  <c r="M51" i="49"/>
  <c r="L51" i="49"/>
  <c r="K51" i="49"/>
  <c r="J51" i="49"/>
  <c r="I51" i="49"/>
  <c r="H51" i="49"/>
  <c r="G51" i="49"/>
  <c r="F51" i="49"/>
  <c r="E51" i="49"/>
  <c r="D51" i="49"/>
  <c r="N50" i="49"/>
  <c r="O50" i="49" s="1"/>
  <c r="N49" i="49"/>
  <c r="O49" i="49"/>
  <c r="N48" i="49"/>
  <c r="O48" i="49" s="1"/>
  <c r="N47" i="49"/>
  <c r="O47" i="49" s="1"/>
  <c r="N46" i="49"/>
  <c r="O46" i="49" s="1"/>
  <c r="N45" i="49"/>
  <c r="O45" i="49" s="1"/>
  <c r="N44" i="49"/>
  <c r="O44" i="49" s="1"/>
  <c r="N43" i="49"/>
  <c r="O43" i="49"/>
  <c r="N42" i="49"/>
  <c r="O42" i="49" s="1"/>
  <c r="N41" i="49"/>
  <c r="O41" i="49" s="1"/>
  <c r="N40" i="49"/>
  <c r="O40" i="49" s="1"/>
  <c r="N39" i="49"/>
  <c r="O39" i="49" s="1"/>
  <c r="N38" i="49"/>
  <c r="O38" i="49" s="1"/>
  <c r="N37" i="49"/>
  <c r="O37" i="49"/>
  <c r="N36" i="49"/>
  <c r="O36" i="49" s="1"/>
  <c r="N35" i="49"/>
  <c r="O35" i="49" s="1"/>
  <c r="N34" i="49"/>
  <c r="O34" i="49" s="1"/>
  <c r="N33" i="49"/>
  <c r="O33" i="49" s="1"/>
  <c r="N32" i="49"/>
  <c r="O32" i="49" s="1"/>
  <c r="N31" i="49"/>
  <c r="O31" i="49"/>
  <c r="N30" i="49"/>
  <c r="O30" i="49" s="1"/>
  <c r="N29" i="49"/>
  <c r="O29" i="49" s="1"/>
  <c r="N28" i="49"/>
  <c r="O28" i="49" s="1"/>
  <c r="N27" i="49"/>
  <c r="O27" i="49" s="1"/>
  <c r="N26" i="49"/>
  <c r="O26" i="49" s="1"/>
  <c r="N25" i="49"/>
  <c r="O25" i="49" s="1"/>
  <c r="N24" i="49"/>
  <c r="O24" i="49" s="1"/>
  <c r="M23" i="49"/>
  <c r="L23" i="49"/>
  <c r="K23" i="49"/>
  <c r="K283" i="49" s="1"/>
  <c r="J23" i="49"/>
  <c r="I23" i="49"/>
  <c r="H23" i="49"/>
  <c r="G23" i="49"/>
  <c r="F23" i="49"/>
  <c r="F283" i="49" s="1"/>
  <c r="E23" i="49"/>
  <c r="D23" i="49"/>
  <c r="N22" i="49"/>
  <c r="O22" i="49" s="1"/>
  <c r="O21" i="49"/>
  <c r="N21" i="49"/>
  <c r="N20" i="49"/>
  <c r="O20" i="49" s="1"/>
  <c r="N19" i="49"/>
  <c r="O19" i="49" s="1"/>
  <c r="N18" i="49"/>
  <c r="O18" i="49" s="1"/>
  <c r="N17" i="49"/>
  <c r="O17" i="49" s="1"/>
  <c r="N16" i="49"/>
  <c r="O16" i="49" s="1"/>
  <c r="N15" i="49"/>
  <c r="O15" i="49" s="1"/>
  <c r="N14" i="49"/>
  <c r="O14" i="49" s="1"/>
  <c r="N13" i="49"/>
  <c r="O13" i="49" s="1"/>
  <c r="N12" i="49"/>
  <c r="O12" i="49" s="1"/>
  <c r="N11" i="49"/>
  <c r="O11" i="49" s="1"/>
  <c r="N10" i="49"/>
  <c r="O10" i="49" s="1"/>
  <c r="N9" i="49"/>
  <c r="O9" i="49" s="1"/>
  <c r="N8" i="49"/>
  <c r="O8" i="49" s="1"/>
  <c r="N7" i="49"/>
  <c r="O7" i="49" s="1"/>
  <c r="N6" i="49"/>
  <c r="O6" i="49" s="1"/>
  <c r="M5" i="49"/>
  <c r="L5" i="49"/>
  <c r="K5" i="49"/>
  <c r="J5" i="49"/>
  <c r="I5" i="49"/>
  <c r="H5" i="49"/>
  <c r="G5" i="49"/>
  <c r="F5" i="49"/>
  <c r="E5" i="49"/>
  <c r="D5" i="49"/>
  <c r="N282" i="48"/>
  <c r="O282" i="48"/>
  <c r="N281" i="48"/>
  <c r="O281" i="48" s="1"/>
  <c r="N280" i="48"/>
  <c r="O280" i="48" s="1"/>
  <c r="N279" i="48"/>
  <c r="O279" i="48"/>
  <c r="N278" i="48"/>
  <c r="O278" i="48" s="1"/>
  <c r="N277" i="48"/>
  <c r="O277" i="48" s="1"/>
  <c r="N276" i="48"/>
  <c r="O276" i="48"/>
  <c r="N275" i="48"/>
  <c r="O275" i="48" s="1"/>
  <c r="N274" i="48"/>
  <c r="O274" i="48" s="1"/>
  <c r="N273" i="48"/>
  <c r="O273" i="48" s="1"/>
  <c r="N272" i="48"/>
  <c r="O272" i="48" s="1"/>
  <c r="O271" i="48"/>
  <c r="N271" i="48"/>
  <c r="N270" i="48"/>
  <c r="O270" i="48"/>
  <c r="N269" i="48"/>
  <c r="O269" i="48" s="1"/>
  <c r="N268" i="48"/>
  <c r="O268" i="48" s="1"/>
  <c r="N267" i="48"/>
  <c r="O267" i="48"/>
  <c r="N266" i="48"/>
  <c r="O266" i="48" s="1"/>
  <c r="N265" i="48"/>
  <c r="O265" i="48" s="1"/>
  <c r="N264" i="48"/>
  <c r="O264" i="48"/>
  <c r="M263" i="48"/>
  <c r="L263" i="48"/>
  <c r="K263" i="48"/>
  <c r="J263" i="48"/>
  <c r="I263" i="48"/>
  <c r="H263" i="48"/>
  <c r="G263" i="48"/>
  <c r="F263" i="48"/>
  <c r="E263" i="48"/>
  <c r="D263" i="48"/>
  <c r="N262" i="48"/>
  <c r="O262" i="48" s="1"/>
  <c r="N261" i="48"/>
  <c r="O261" i="48" s="1"/>
  <c r="N260" i="48"/>
  <c r="O260" i="48"/>
  <c r="N259" i="48"/>
  <c r="O259" i="48" s="1"/>
  <c r="N258" i="48"/>
  <c r="O258" i="48" s="1"/>
  <c r="N257" i="48"/>
  <c r="O257" i="48"/>
  <c r="N256" i="48"/>
  <c r="O256" i="48" s="1"/>
  <c r="N255" i="48"/>
  <c r="O255" i="48" s="1"/>
  <c r="N254" i="48"/>
  <c r="O254" i="48" s="1"/>
  <c r="N253" i="48"/>
  <c r="O253" i="48" s="1"/>
  <c r="O252" i="48"/>
  <c r="N252" i="48"/>
  <c r="N251" i="48"/>
  <c r="O251" i="48"/>
  <c r="N250" i="48"/>
  <c r="O250" i="48" s="1"/>
  <c r="M249" i="48"/>
  <c r="L249" i="48"/>
  <c r="K249" i="48"/>
  <c r="J249" i="48"/>
  <c r="I249" i="48"/>
  <c r="H249" i="48"/>
  <c r="G249" i="48"/>
  <c r="F249" i="48"/>
  <c r="E249" i="48"/>
  <c r="D249" i="48"/>
  <c r="N249" i="48"/>
  <c r="O249" i="48" s="1"/>
  <c r="N248" i="48"/>
  <c r="O248" i="48" s="1"/>
  <c r="N247" i="48"/>
  <c r="O247" i="48" s="1"/>
  <c r="N246" i="48"/>
  <c r="O246" i="48" s="1"/>
  <c r="O245" i="48"/>
  <c r="N245" i="48"/>
  <c r="N244" i="48"/>
  <c r="O244" i="48"/>
  <c r="N243" i="48"/>
  <c r="O243" i="48" s="1"/>
  <c r="N242" i="48"/>
  <c r="O242" i="48" s="1"/>
  <c r="N241" i="48"/>
  <c r="O241" i="48" s="1"/>
  <c r="N240" i="48"/>
  <c r="O240" i="48" s="1"/>
  <c r="N239" i="48"/>
  <c r="O239" i="48" s="1"/>
  <c r="N238" i="48"/>
  <c r="O238" i="48"/>
  <c r="N237" i="48"/>
  <c r="O237" i="48" s="1"/>
  <c r="N236" i="48"/>
  <c r="O236" i="48" s="1"/>
  <c r="N235" i="48"/>
  <c r="O235" i="48"/>
  <c r="N234" i="48"/>
  <c r="O234" i="48" s="1"/>
  <c r="N233" i="48"/>
  <c r="O233" i="48" s="1"/>
  <c r="N232" i="48"/>
  <c r="O232" i="48" s="1"/>
  <c r="M231" i="48"/>
  <c r="L231" i="48"/>
  <c r="K231" i="48"/>
  <c r="J231" i="48"/>
  <c r="I231" i="48"/>
  <c r="H231" i="48"/>
  <c r="G231" i="48"/>
  <c r="F231" i="48"/>
  <c r="E231" i="48"/>
  <c r="D231" i="48"/>
  <c r="N231" i="48" s="1"/>
  <c r="O231" i="48" s="1"/>
  <c r="N230" i="48"/>
  <c r="O230" i="48" s="1"/>
  <c r="N229" i="48"/>
  <c r="O229" i="48" s="1"/>
  <c r="N228" i="48"/>
  <c r="O228" i="48"/>
  <c r="N227" i="48"/>
  <c r="O227" i="48" s="1"/>
  <c r="O226" i="48"/>
  <c r="N226" i="48"/>
  <c r="N225" i="48"/>
  <c r="O225" i="48"/>
  <c r="N224" i="48"/>
  <c r="O224" i="48" s="1"/>
  <c r="N223" i="48"/>
  <c r="O223" i="48" s="1"/>
  <c r="N222" i="48"/>
  <c r="O222" i="48" s="1"/>
  <c r="N221" i="48"/>
  <c r="O221" i="48" s="1"/>
  <c r="O220" i="48"/>
  <c r="N220" i="48"/>
  <c r="N219" i="48"/>
  <c r="O219" i="48"/>
  <c r="N218" i="48"/>
  <c r="O218" i="48" s="1"/>
  <c r="N217" i="48"/>
  <c r="O217" i="48" s="1"/>
  <c r="N216" i="48"/>
  <c r="O216" i="48"/>
  <c r="N215" i="48"/>
  <c r="O215" i="48" s="1"/>
  <c r="N214" i="48"/>
  <c r="O214" i="48" s="1"/>
  <c r="N213" i="48"/>
  <c r="O213" i="48" s="1"/>
  <c r="N212" i="48"/>
  <c r="O212" i="48" s="1"/>
  <c r="N211" i="48"/>
  <c r="O211" i="48" s="1"/>
  <c r="N210" i="48"/>
  <c r="O210" i="48"/>
  <c r="N209" i="48"/>
  <c r="O209" i="48" s="1"/>
  <c r="N208" i="48"/>
  <c r="O208" i="48" s="1"/>
  <c r="N207" i="48"/>
  <c r="O207" i="48" s="1"/>
  <c r="N206" i="48"/>
  <c r="O206" i="48" s="1"/>
  <c r="N205" i="48"/>
  <c r="O205" i="48" s="1"/>
  <c r="N204" i="48"/>
  <c r="O204" i="48"/>
  <c r="N203" i="48"/>
  <c r="O203" i="48" s="1"/>
  <c r="N202" i="48"/>
  <c r="O202" i="48" s="1"/>
  <c r="N201" i="48"/>
  <c r="O201" i="48"/>
  <c r="N200" i="48"/>
  <c r="O200" i="48" s="1"/>
  <c r="N199" i="48"/>
  <c r="O199" i="48" s="1"/>
  <c r="N198" i="48"/>
  <c r="O198" i="48"/>
  <c r="N197" i="48"/>
  <c r="O197" i="48" s="1"/>
  <c r="N196" i="48"/>
  <c r="O196" i="48" s="1"/>
  <c r="N195" i="48"/>
  <c r="O195" i="48"/>
  <c r="N194" i="48"/>
  <c r="O194" i="48" s="1"/>
  <c r="N193" i="48"/>
  <c r="O193" i="48" s="1"/>
  <c r="N192" i="48"/>
  <c r="O192" i="48"/>
  <c r="N191" i="48"/>
  <c r="O191" i="48" s="1"/>
  <c r="N190" i="48"/>
  <c r="O190" i="48" s="1"/>
  <c r="N189" i="48"/>
  <c r="O189" i="48"/>
  <c r="N188" i="48"/>
  <c r="O188" i="48" s="1"/>
  <c r="N187" i="48"/>
  <c r="O187" i="48" s="1"/>
  <c r="N186" i="48"/>
  <c r="O186" i="48" s="1"/>
  <c r="N185" i="48"/>
  <c r="O185" i="48" s="1"/>
  <c r="O184" i="48"/>
  <c r="N184" i="48"/>
  <c r="N183" i="48"/>
  <c r="O183" i="48"/>
  <c r="N182" i="48"/>
  <c r="O182" i="48" s="1"/>
  <c r="N181" i="48"/>
  <c r="O181" i="48" s="1"/>
  <c r="N180" i="48"/>
  <c r="O180" i="48" s="1"/>
  <c r="N179" i="48"/>
  <c r="O179" i="48" s="1"/>
  <c r="N178" i="48"/>
  <c r="O178" i="48" s="1"/>
  <c r="N177" i="48"/>
  <c r="O177" i="48"/>
  <c r="N176" i="48"/>
  <c r="O176" i="48" s="1"/>
  <c r="N175" i="48"/>
  <c r="O175" i="48" s="1"/>
  <c r="N174" i="48"/>
  <c r="O174" i="48"/>
  <c r="N173" i="48"/>
  <c r="O173" i="48" s="1"/>
  <c r="N172" i="48"/>
  <c r="O172" i="48" s="1"/>
  <c r="N171" i="48"/>
  <c r="O171" i="48" s="1"/>
  <c r="N170" i="48"/>
  <c r="O170" i="48" s="1"/>
  <c r="N169" i="48"/>
  <c r="O169" i="48" s="1"/>
  <c r="N168" i="48"/>
  <c r="O168" i="48"/>
  <c r="N167" i="48"/>
  <c r="O167" i="48" s="1"/>
  <c r="N166" i="48"/>
  <c r="O166" i="48" s="1"/>
  <c r="N165" i="48"/>
  <c r="O165" i="48"/>
  <c r="N164" i="48"/>
  <c r="O164" i="48" s="1"/>
  <c r="N163" i="48"/>
  <c r="O163" i="48" s="1"/>
  <c r="N162" i="48"/>
  <c r="O162" i="48"/>
  <c r="N161" i="48"/>
  <c r="O161" i="48" s="1"/>
  <c r="N160" i="48"/>
  <c r="O160" i="48" s="1"/>
  <c r="N159" i="48"/>
  <c r="O159" i="48"/>
  <c r="N158" i="48"/>
  <c r="O158" i="48" s="1"/>
  <c r="N157" i="48"/>
  <c r="O157" i="48" s="1"/>
  <c r="N156" i="48"/>
  <c r="O156" i="48"/>
  <c r="N155" i="48"/>
  <c r="O155" i="48" s="1"/>
  <c r="N154" i="48"/>
  <c r="O154" i="48" s="1"/>
  <c r="N153" i="48"/>
  <c r="O153" i="48"/>
  <c r="N152" i="48"/>
  <c r="O152" i="48" s="1"/>
  <c r="N151" i="48"/>
  <c r="O151" i="48" s="1"/>
  <c r="N150" i="48"/>
  <c r="O150" i="48"/>
  <c r="N149" i="48"/>
  <c r="O149" i="48" s="1"/>
  <c r="N148" i="48"/>
  <c r="O148" i="48" s="1"/>
  <c r="N147" i="48"/>
  <c r="O147" i="48"/>
  <c r="N146" i="48"/>
  <c r="O146" i="48" s="1"/>
  <c r="N145" i="48"/>
  <c r="O145" i="48" s="1"/>
  <c r="N144" i="48"/>
  <c r="O144" i="48" s="1"/>
  <c r="N143" i="48"/>
  <c r="O143" i="48" s="1"/>
  <c r="O142" i="48"/>
  <c r="N142" i="48"/>
  <c r="N141" i="48"/>
  <c r="O141" i="48"/>
  <c r="N140" i="48"/>
  <c r="O140" i="48" s="1"/>
  <c r="N139" i="48"/>
  <c r="O139" i="48" s="1"/>
  <c r="N138" i="48"/>
  <c r="O138" i="48"/>
  <c r="N137" i="48"/>
  <c r="O137" i="48" s="1"/>
  <c r="M136" i="48"/>
  <c r="L136" i="48"/>
  <c r="K136" i="48"/>
  <c r="J136" i="48"/>
  <c r="I136" i="48"/>
  <c r="I283" i="48" s="1"/>
  <c r="H136" i="48"/>
  <c r="G136" i="48"/>
  <c r="F136" i="48"/>
  <c r="E136" i="48"/>
  <c r="D136" i="48"/>
  <c r="N135" i="48"/>
  <c r="O135" i="48" s="1"/>
  <c r="N134" i="48"/>
  <c r="O134" i="48"/>
  <c r="N133" i="48"/>
  <c r="O133" i="48" s="1"/>
  <c r="N132" i="48"/>
  <c r="O132" i="48" s="1"/>
  <c r="N131" i="48"/>
  <c r="O131" i="48"/>
  <c r="N130" i="48"/>
  <c r="O130" i="48" s="1"/>
  <c r="N129" i="48"/>
  <c r="O129" i="48" s="1"/>
  <c r="N128" i="48"/>
  <c r="O128" i="48"/>
  <c r="N127" i="48"/>
  <c r="O127" i="48" s="1"/>
  <c r="N126" i="48"/>
  <c r="O126" i="48" s="1"/>
  <c r="N125" i="48"/>
  <c r="O125" i="48" s="1"/>
  <c r="N124" i="48"/>
  <c r="O124" i="48" s="1"/>
  <c r="O123" i="48"/>
  <c r="N123" i="48"/>
  <c r="N122" i="48"/>
  <c r="O122" i="48" s="1"/>
  <c r="N121" i="48"/>
  <c r="O121" i="48" s="1"/>
  <c r="N120" i="48"/>
  <c r="O120" i="48" s="1"/>
  <c r="N119" i="48"/>
  <c r="O119" i="48" s="1"/>
  <c r="N118" i="48"/>
  <c r="O118" i="48" s="1"/>
  <c r="N117" i="48"/>
  <c r="O117" i="48" s="1"/>
  <c r="N116" i="48"/>
  <c r="O116" i="48" s="1"/>
  <c r="N115" i="48"/>
  <c r="O115" i="48" s="1"/>
  <c r="N114" i="48"/>
  <c r="O114" i="48" s="1"/>
  <c r="N113" i="48"/>
  <c r="O113" i="48"/>
  <c r="N112" i="48"/>
  <c r="O112" i="48" s="1"/>
  <c r="N111" i="48"/>
  <c r="O111" i="48" s="1"/>
  <c r="N110" i="48"/>
  <c r="O110" i="48" s="1"/>
  <c r="N109" i="48"/>
  <c r="O109" i="48" s="1"/>
  <c r="N108" i="48"/>
  <c r="O108" i="48" s="1"/>
  <c r="N107" i="48"/>
  <c r="O107" i="48" s="1"/>
  <c r="N106" i="48"/>
  <c r="O106" i="48" s="1"/>
  <c r="N105" i="48"/>
  <c r="O105" i="48" s="1"/>
  <c r="N104" i="48"/>
  <c r="O104" i="48"/>
  <c r="N103" i="48"/>
  <c r="O103" i="48" s="1"/>
  <c r="N102" i="48"/>
  <c r="O102" i="48" s="1"/>
  <c r="N101" i="48"/>
  <c r="O101" i="48" s="1"/>
  <c r="N100" i="48"/>
  <c r="O100" i="48" s="1"/>
  <c r="N99" i="48"/>
  <c r="O99" i="48" s="1"/>
  <c r="N98" i="48"/>
  <c r="O98" i="48" s="1"/>
  <c r="N97" i="48"/>
  <c r="O97" i="48" s="1"/>
  <c r="N96" i="48"/>
  <c r="O96" i="48" s="1"/>
  <c r="N95" i="48"/>
  <c r="O95" i="48" s="1"/>
  <c r="N94" i="48"/>
  <c r="O94" i="48" s="1"/>
  <c r="N93" i="48"/>
  <c r="O93" i="48" s="1"/>
  <c r="N92" i="48"/>
  <c r="O92" i="48" s="1"/>
  <c r="N91" i="48"/>
  <c r="O91" i="48" s="1"/>
  <c r="N90" i="48"/>
  <c r="O90" i="48" s="1"/>
  <c r="N89" i="48"/>
  <c r="O89" i="48" s="1"/>
  <c r="N88" i="48"/>
  <c r="O88" i="48" s="1"/>
  <c r="O87" i="48"/>
  <c r="N87" i="48"/>
  <c r="N86" i="48"/>
  <c r="O86" i="48" s="1"/>
  <c r="N85" i="48"/>
  <c r="O85" i="48" s="1"/>
  <c r="N84" i="48"/>
  <c r="O84" i="48" s="1"/>
  <c r="N83" i="48"/>
  <c r="O83" i="48" s="1"/>
  <c r="N82" i="48"/>
  <c r="O82" i="48" s="1"/>
  <c r="N81" i="48"/>
  <c r="O81" i="48" s="1"/>
  <c r="N80" i="48"/>
  <c r="O80" i="48" s="1"/>
  <c r="N79" i="48"/>
  <c r="O79" i="48" s="1"/>
  <c r="N78" i="48"/>
  <c r="O78" i="48" s="1"/>
  <c r="N77" i="48"/>
  <c r="O77" i="48"/>
  <c r="N76" i="48"/>
  <c r="O76" i="48" s="1"/>
  <c r="O75" i="48"/>
  <c r="N75" i="48"/>
  <c r="N74" i="48"/>
  <c r="O74" i="48" s="1"/>
  <c r="N73" i="48"/>
  <c r="O73" i="48" s="1"/>
  <c r="N72" i="48"/>
  <c r="O72" i="48" s="1"/>
  <c r="N71" i="48"/>
  <c r="O71" i="48" s="1"/>
  <c r="N70" i="48"/>
  <c r="O70" i="48" s="1"/>
  <c r="N69" i="48"/>
  <c r="O69" i="48" s="1"/>
  <c r="N68" i="48"/>
  <c r="O68" i="48" s="1"/>
  <c r="N67" i="48"/>
  <c r="O67" i="48" s="1"/>
  <c r="N66" i="48"/>
  <c r="O66" i="48" s="1"/>
  <c r="N65" i="48"/>
  <c r="O65" i="48" s="1"/>
  <c r="N64" i="48"/>
  <c r="O64" i="48" s="1"/>
  <c r="N63" i="48"/>
  <c r="O63" i="48" s="1"/>
  <c r="N62" i="48"/>
  <c r="O62" i="48"/>
  <c r="N61" i="48"/>
  <c r="O61" i="48" s="1"/>
  <c r="N60" i="48"/>
  <c r="O60" i="48" s="1"/>
  <c r="N59" i="48"/>
  <c r="O59" i="48" s="1"/>
  <c r="N58" i="48"/>
  <c r="O58" i="48" s="1"/>
  <c r="O57" i="48"/>
  <c r="N57" i="48"/>
  <c r="N56" i="48"/>
  <c r="O56" i="48" s="1"/>
  <c r="N55" i="48"/>
  <c r="O55" i="48" s="1"/>
  <c r="N54" i="48"/>
  <c r="O54" i="48" s="1"/>
  <c r="N53" i="48"/>
  <c r="O53" i="48" s="1"/>
  <c r="N52" i="48"/>
  <c r="O52" i="48" s="1"/>
  <c r="M51" i="48"/>
  <c r="L51" i="48"/>
  <c r="K51" i="48"/>
  <c r="J51" i="48"/>
  <c r="I51" i="48"/>
  <c r="H51" i="48"/>
  <c r="G51" i="48"/>
  <c r="F51" i="48"/>
  <c r="E51" i="48"/>
  <c r="D51" i="48"/>
  <c r="N50" i="48"/>
  <c r="O50" i="48" s="1"/>
  <c r="N49" i="48"/>
  <c r="O49" i="48"/>
  <c r="N48" i="48"/>
  <c r="O48" i="48" s="1"/>
  <c r="N47" i="48"/>
  <c r="O47" i="48" s="1"/>
  <c r="N46" i="48"/>
  <c r="O46" i="48"/>
  <c r="N45" i="48"/>
  <c r="O45" i="48"/>
  <c r="N44" i="48"/>
  <c r="O44" i="48" s="1"/>
  <c r="N43" i="48"/>
  <c r="O43" i="48"/>
  <c r="N42" i="48"/>
  <c r="O42" i="48" s="1"/>
  <c r="N41" i="48"/>
  <c r="O41" i="48" s="1"/>
  <c r="N40" i="48"/>
  <c r="O40" i="48"/>
  <c r="N39" i="48"/>
  <c r="O39" i="48"/>
  <c r="N38" i="48"/>
  <c r="O38" i="48" s="1"/>
  <c r="N37" i="48"/>
  <c r="O37" i="48"/>
  <c r="N36" i="48"/>
  <c r="O36" i="48" s="1"/>
  <c r="N35" i="48"/>
  <c r="O35" i="48" s="1"/>
  <c r="N34" i="48"/>
  <c r="O34" i="48" s="1"/>
  <c r="N33" i="48"/>
  <c r="O33" i="48"/>
  <c r="N32" i="48"/>
  <c r="O32" i="48" s="1"/>
  <c r="N31" i="48"/>
  <c r="O31" i="48"/>
  <c r="N30" i="48"/>
  <c r="O30" i="48" s="1"/>
  <c r="N29" i="48"/>
  <c r="O29" i="48" s="1"/>
  <c r="N28" i="48"/>
  <c r="O28" i="48" s="1"/>
  <c r="N27" i="48"/>
  <c r="O27" i="48"/>
  <c r="N26" i="48"/>
  <c r="O26" i="48" s="1"/>
  <c r="N25" i="48"/>
  <c r="O25" i="48"/>
  <c r="N24" i="48"/>
  <c r="O24" i="48" s="1"/>
  <c r="M23" i="48"/>
  <c r="L23" i="48"/>
  <c r="K23" i="48"/>
  <c r="J23" i="48"/>
  <c r="I23" i="48"/>
  <c r="H23" i="48"/>
  <c r="G23" i="48"/>
  <c r="F23" i="48"/>
  <c r="E23" i="48"/>
  <c r="D23" i="48"/>
  <c r="N22" i="48"/>
  <c r="O22" i="48" s="1"/>
  <c r="N21" i="48"/>
  <c r="O21" i="48" s="1"/>
  <c r="N20" i="48"/>
  <c r="O20" i="48" s="1"/>
  <c r="N19" i="48"/>
  <c r="O19" i="48" s="1"/>
  <c r="N18" i="48"/>
  <c r="O18" i="48" s="1"/>
  <c r="N17" i="48"/>
  <c r="O17" i="48" s="1"/>
  <c r="N16" i="48"/>
  <c r="O16" i="48" s="1"/>
  <c r="N15" i="48"/>
  <c r="O15" i="48" s="1"/>
  <c r="N14" i="48"/>
  <c r="O14" i="48" s="1"/>
  <c r="N13" i="48"/>
  <c r="O13" i="48" s="1"/>
  <c r="N12" i="48"/>
  <c r="O12" i="48"/>
  <c r="N11" i="48"/>
  <c r="O11" i="48" s="1"/>
  <c r="N10" i="48"/>
  <c r="O10" i="48" s="1"/>
  <c r="N9" i="48"/>
  <c r="O9" i="48" s="1"/>
  <c r="N8" i="48"/>
  <c r="O8" i="48" s="1"/>
  <c r="N7" i="48"/>
  <c r="O7" i="48" s="1"/>
  <c r="N6" i="48"/>
  <c r="O6" i="48"/>
  <c r="M5" i="48"/>
  <c r="L5" i="48"/>
  <c r="K5" i="48"/>
  <c r="J5" i="48"/>
  <c r="I5" i="48"/>
  <c r="H5" i="48"/>
  <c r="G5" i="48"/>
  <c r="G283" i="48" s="1"/>
  <c r="F5" i="48"/>
  <c r="E5" i="48"/>
  <c r="D5" i="48"/>
  <c r="N5" i="48" s="1"/>
  <c r="O5" i="48" s="1"/>
  <c r="G34" i="47"/>
  <c r="O33" i="47"/>
  <c r="P33" i="47" s="1"/>
  <c r="O32" i="47"/>
  <c r="P32" i="47"/>
  <c r="N31" i="47"/>
  <c r="M31" i="47"/>
  <c r="L31" i="47"/>
  <c r="K31" i="47"/>
  <c r="J31" i="47"/>
  <c r="I31" i="47"/>
  <c r="H31" i="47"/>
  <c r="G31" i="47"/>
  <c r="F31" i="47"/>
  <c r="E31" i="47"/>
  <c r="D31" i="47"/>
  <c r="O31" i="47" s="1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/>
  <c r="O23" i="47"/>
  <c r="P23" i="47"/>
  <c r="O22" i="47"/>
  <c r="P22" i="47"/>
  <c r="O21" i="47"/>
  <c r="P21" i="47" s="1"/>
  <c r="O20" i="47"/>
  <c r="P20" i="47" s="1"/>
  <c r="O19" i="47"/>
  <c r="P19" i="47"/>
  <c r="O18" i="47"/>
  <c r="P18" i="47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3" i="47" s="1"/>
  <c r="P13" i="47" s="1"/>
  <c r="O12" i="47"/>
  <c r="P12" i="47" s="1"/>
  <c r="O11" i="47"/>
  <c r="P11" i="47" s="1"/>
  <c r="O10" i="47"/>
  <c r="P10" i="47"/>
  <c r="O9" i="47"/>
  <c r="P9" i="47"/>
  <c r="O8" i="47"/>
  <c r="P8" i="47"/>
  <c r="O7" i="47"/>
  <c r="P7" i="47"/>
  <c r="O6" i="47"/>
  <c r="P6" i="47" s="1"/>
  <c r="N5" i="47"/>
  <c r="M5" i="47"/>
  <c r="L5" i="47"/>
  <c r="K5" i="47"/>
  <c r="J5" i="47"/>
  <c r="J34" i="47" s="1"/>
  <c r="I5" i="47"/>
  <c r="H5" i="47"/>
  <c r="H34" i="47" s="1"/>
  <c r="G5" i="47"/>
  <c r="F5" i="47"/>
  <c r="E5" i="47"/>
  <c r="D5" i="47"/>
  <c r="O5" i="47" s="1"/>
  <c r="P5" i="47" s="1"/>
  <c r="N37" i="45"/>
  <c r="O37" i="45" s="1"/>
  <c r="N36" i="45"/>
  <c r="O36" i="45" s="1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N34" i="45" s="1"/>
  <c r="O34" i="45" s="1"/>
  <c r="N33" i="45"/>
  <c r="O33" i="45" s="1"/>
  <c r="M32" i="45"/>
  <c r="L32" i="45"/>
  <c r="K32" i="45"/>
  <c r="J32" i="45"/>
  <c r="I32" i="45"/>
  <c r="H32" i="45"/>
  <c r="G32" i="45"/>
  <c r="F32" i="45"/>
  <c r="E32" i="45"/>
  <c r="D32" i="45"/>
  <c r="N31" i="45"/>
  <c r="O31" i="45" s="1"/>
  <c r="N30" i="45"/>
  <c r="O30" i="45" s="1"/>
  <c r="N29" i="45"/>
  <c r="O29" i="45" s="1"/>
  <c r="N28" i="45"/>
  <c r="O28" i="45" s="1"/>
  <c r="N27" i="45"/>
  <c r="O27" i="45" s="1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D38" i="45" s="1"/>
  <c r="N23" i="45"/>
  <c r="O23" i="45" s="1"/>
  <c r="N22" i="45"/>
  <c r="O22" i="45" s="1"/>
  <c r="N21" i="45"/>
  <c r="O21" i="45" s="1"/>
  <c r="N20" i="45"/>
  <c r="O20" i="45" s="1"/>
  <c r="N19" i="45"/>
  <c r="O19" i="45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M14" i="45"/>
  <c r="L14" i="45"/>
  <c r="K14" i="45"/>
  <c r="J14" i="45"/>
  <c r="N14" i="45" s="1"/>
  <c r="O14" i="45" s="1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M38" i="45" s="1"/>
  <c r="L5" i="45"/>
  <c r="K5" i="45"/>
  <c r="J5" i="45"/>
  <c r="I5" i="45"/>
  <c r="H5" i="45"/>
  <c r="G5" i="45"/>
  <c r="F5" i="45"/>
  <c r="E5" i="45"/>
  <c r="D5" i="45"/>
  <c r="N5" i="45" s="1"/>
  <c r="O5" i="45" s="1"/>
  <c r="N40" i="44"/>
  <c r="O40" i="44" s="1"/>
  <c r="M39" i="44"/>
  <c r="L39" i="44"/>
  <c r="K39" i="44"/>
  <c r="J39" i="44"/>
  <c r="I39" i="44"/>
  <c r="H39" i="44"/>
  <c r="G39" i="44"/>
  <c r="F39" i="44"/>
  <c r="E39" i="44"/>
  <c r="D39" i="44"/>
  <c r="N38" i="44"/>
  <c r="O38" i="44" s="1"/>
  <c r="N37" i="44"/>
  <c r="O37" i="44" s="1"/>
  <c r="N36" i="44"/>
  <c r="O36" i="44" s="1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3" i="44"/>
  <c r="O33" i="44"/>
  <c r="M32" i="44"/>
  <c r="L32" i="44"/>
  <c r="K32" i="44"/>
  <c r="J32" i="44"/>
  <c r="I32" i="44"/>
  <c r="H32" i="44"/>
  <c r="G32" i="44"/>
  <c r="N32" i="44" s="1"/>
  <c r="O32" i="44" s="1"/>
  <c r="F32" i="44"/>
  <c r="E32" i="44"/>
  <c r="D32" i="44"/>
  <c r="N31" i="44"/>
  <c r="O31" i="44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/>
  <c r="M24" i="44"/>
  <c r="L24" i="44"/>
  <c r="K24" i="44"/>
  <c r="J24" i="44"/>
  <c r="I24" i="44"/>
  <c r="H24" i="44"/>
  <c r="G24" i="44"/>
  <c r="F24" i="44"/>
  <c r="N24" i="44" s="1"/>
  <c r="O24" i="44" s="1"/>
  <c r="E24" i="44"/>
  <c r="D24" i="44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/>
  <c r="M16" i="44"/>
  <c r="M41" i="44" s="1"/>
  <c r="L16" i="44"/>
  <c r="L41" i="44" s="1"/>
  <c r="K16" i="44"/>
  <c r="J16" i="44"/>
  <c r="J41" i="44" s="1"/>
  <c r="I16" i="44"/>
  <c r="H16" i="44"/>
  <c r="H41" i="44" s="1"/>
  <c r="G16" i="44"/>
  <c r="F16" i="44"/>
  <c r="F41" i="44" s="1"/>
  <c r="E16" i="44"/>
  <c r="N16" i="44" s="1"/>
  <c r="O16" i="44" s="1"/>
  <c r="D16" i="44"/>
  <c r="N15" i="44"/>
  <c r="O15" i="44"/>
  <c r="M14" i="44"/>
  <c r="L14" i="44"/>
  <c r="K14" i="44"/>
  <c r="J14" i="44"/>
  <c r="I14" i="44"/>
  <c r="H14" i="44"/>
  <c r="G14" i="44"/>
  <c r="F14" i="44"/>
  <c r="E14" i="44"/>
  <c r="D14" i="44"/>
  <c r="N14" i="44" s="1"/>
  <c r="O14" i="44" s="1"/>
  <c r="N13" i="44"/>
  <c r="O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K41" i="44" s="1"/>
  <c r="J5" i="44"/>
  <c r="I5" i="44"/>
  <c r="H5" i="44"/>
  <c r="G5" i="44"/>
  <c r="F5" i="44"/>
  <c r="E5" i="44"/>
  <c r="D5" i="44"/>
  <c r="N282" i="42"/>
  <c r="O282" i="42" s="1"/>
  <c r="N281" i="42"/>
  <c r="O281" i="42" s="1"/>
  <c r="N280" i="42"/>
  <c r="O280" i="42"/>
  <c r="N279" i="42"/>
  <c r="O279" i="42"/>
  <c r="N278" i="42"/>
  <c r="O278" i="42" s="1"/>
  <c r="N277" i="42"/>
  <c r="O277" i="42" s="1"/>
  <c r="N276" i="42"/>
  <c r="O276" i="42" s="1"/>
  <c r="N275" i="42"/>
  <c r="O275" i="42" s="1"/>
  <c r="N274" i="42"/>
  <c r="O274" i="42"/>
  <c r="N273" i="42"/>
  <c r="O273" i="42" s="1"/>
  <c r="N272" i="42"/>
  <c r="O272" i="42"/>
  <c r="N271" i="42"/>
  <c r="O271" i="42" s="1"/>
  <c r="N270" i="42"/>
  <c r="O270" i="42" s="1"/>
  <c r="N269" i="42"/>
  <c r="O269" i="42" s="1"/>
  <c r="N268" i="42"/>
  <c r="O268" i="42"/>
  <c r="N267" i="42"/>
  <c r="O267" i="42" s="1"/>
  <c r="N266" i="42"/>
  <c r="O266" i="42"/>
  <c r="N265" i="42"/>
  <c r="O265" i="42" s="1"/>
  <c r="N264" i="42"/>
  <c r="O264" i="42" s="1"/>
  <c r="M263" i="42"/>
  <c r="L263" i="42"/>
  <c r="K263" i="42"/>
  <c r="J263" i="42"/>
  <c r="I263" i="42"/>
  <c r="H263" i="42"/>
  <c r="G263" i="42"/>
  <c r="F263" i="42"/>
  <c r="E263" i="42"/>
  <c r="D263" i="42"/>
  <c r="N262" i="42"/>
  <c r="O262" i="42" s="1"/>
  <c r="N261" i="42"/>
  <c r="O261" i="42"/>
  <c r="N260" i="42"/>
  <c r="O260" i="42"/>
  <c r="N259" i="42"/>
  <c r="O259" i="42"/>
  <c r="N258" i="42"/>
  <c r="O258" i="42" s="1"/>
  <c r="N257" i="42"/>
  <c r="O257" i="42" s="1"/>
  <c r="N256" i="42"/>
  <c r="O256" i="42" s="1"/>
  <c r="N255" i="42"/>
  <c r="O255" i="42" s="1"/>
  <c r="N254" i="42"/>
  <c r="O254" i="42"/>
  <c r="N253" i="42"/>
  <c r="O253" i="42"/>
  <c r="N252" i="42"/>
  <c r="O252" i="42" s="1"/>
  <c r="N251" i="42"/>
  <c r="O251" i="42" s="1"/>
  <c r="N250" i="42"/>
  <c r="O250" i="42"/>
  <c r="M249" i="42"/>
  <c r="L249" i="42"/>
  <c r="K249" i="42"/>
  <c r="J249" i="42"/>
  <c r="I249" i="42"/>
  <c r="H249" i="42"/>
  <c r="G249" i="42"/>
  <c r="F249" i="42"/>
  <c r="E249" i="42"/>
  <c r="D249" i="42"/>
  <c r="N248" i="42"/>
  <c r="O248" i="42" s="1"/>
  <c r="N247" i="42"/>
  <c r="O247" i="42" s="1"/>
  <c r="N246" i="42"/>
  <c r="O246" i="42" s="1"/>
  <c r="N245" i="42"/>
  <c r="O245" i="42"/>
  <c r="N244" i="42"/>
  <c r="O244" i="42" s="1"/>
  <c r="N243" i="42"/>
  <c r="O243" i="42" s="1"/>
  <c r="N242" i="42"/>
  <c r="O242" i="42"/>
  <c r="N241" i="42"/>
  <c r="O241" i="42" s="1"/>
  <c r="N240" i="42"/>
  <c r="O240" i="42"/>
  <c r="N239" i="42"/>
  <c r="O239" i="42"/>
  <c r="N238" i="42"/>
  <c r="O238" i="42" s="1"/>
  <c r="N237" i="42"/>
  <c r="O237" i="42" s="1"/>
  <c r="N236" i="42"/>
  <c r="O236" i="42" s="1"/>
  <c r="N235" i="42"/>
  <c r="O235" i="42" s="1"/>
  <c r="N234" i="42"/>
  <c r="O234" i="42" s="1"/>
  <c r="N233" i="42"/>
  <c r="O233" i="42"/>
  <c r="N232" i="42"/>
  <c r="O232" i="42" s="1"/>
  <c r="M231" i="42"/>
  <c r="L231" i="42"/>
  <c r="K231" i="42"/>
  <c r="J231" i="42"/>
  <c r="I231" i="42"/>
  <c r="H231" i="42"/>
  <c r="G231" i="42"/>
  <c r="F231" i="42"/>
  <c r="E231" i="42"/>
  <c r="D231" i="42"/>
  <c r="N230" i="42"/>
  <c r="O230" i="42" s="1"/>
  <c r="N229" i="42"/>
  <c r="O229" i="42"/>
  <c r="N228" i="42"/>
  <c r="O228" i="42"/>
  <c r="N227" i="42"/>
  <c r="O227" i="42" s="1"/>
  <c r="N226" i="42"/>
  <c r="O226" i="42"/>
  <c r="N225" i="42"/>
  <c r="O225" i="42" s="1"/>
  <c r="N224" i="42"/>
  <c r="O224" i="42" s="1"/>
  <c r="N223" i="42"/>
  <c r="O223" i="42" s="1"/>
  <c r="N222" i="42"/>
  <c r="O222" i="42"/>
  <c r="N221" i="42"/>
  <c r="O221" i="42"/>
  <c r="N220" i="42"/>
  <c r="O220" i="42"/>
  <c r="N219" i="42"/>
  <c r="O219" i="42" s="1"/>
  <c r="N218" i="42"/>
  <c r="O218" i="42" s="1"/>
  <c r="N217" i="42"/>
  <c r="O217" i="42"/>
  <c r="N216" i="42"/>
  <c r="O216" i="42"/>
  <c r="N215" i="42"/>
  <c r="O215" i="42" s="1"/>
  <c r="N214" i="42"/>
  <c r="O214" i="42"/>
  <c r="N213" i="42"/>
  <c r="O213" i="42" s="1"/>
  <c r="N212" i="42"/>
  <c r="O212" i="42" s="1"/>
  <c r="N211" i="42"/>
  <c r="O211" i="42" s="1"/>
  <c r="N210" i="42"/>
  <c r="O210" i="42"/>
  <c r="N209" i="42"/>
  <c r="O209" i="42"/>
  <c r="N208" i="42"/>
  <c r="O208" i="42"/>
  <c r="N207" i="42"/>
  <c r="O207" i="42" s="1"/>
  <c r="N206" i="42"/>
  <c r="O206" i="42" s="1"/>
  <c r="N205" i="42"/>
  <c r="O205" i="42"/>
  <c r="N204" i="42"/>
  <c r="O204" i="42"/>
  <c r="N203" i="42"/>
  <c r="O203" i="42" s="1"/>
  <c r="N202" i="42"/>
  <c r="O202" i="42"/>
  <c r="N201" i="42"/>
  <c r="O201" i="42" s="1"/>
  <c r="N200" i="42"/>
  <c r="O200" i="42" s="1"/>
  <c r="N199" i="42"/>
  <c r="O199" i="42" s="1"/>
  <c r="N198" i="42"/>
  <c r="O198" i="42"/>
  <c r="N197" i="42"/>
  <c r="O197" i="42"/>
  <c r="N196" i="42"/>
  <c r="O196" i="42"/>
  <c r="N195" i="42"/>
  <c r="O195" i="42" s="1"/>
  <c r="N194" i="42"/>
  <c r="O194" i="42" s="1"/>
  <c r="N193" i="42"/>
  <c r="O193" i="42"/>
  <c r="N192" i="42"/>
  <c r="O192" i="42"/>
  <c r="N191" i="42"/>
  <c r="O191" i="42" s="1"/>
  <c r="N190" i="42"/>
  <c r="O190" i="42"/>
  <c r="N189" i="42"/>
  <c r="O189" i="42" s="1"/>
  <c r="N188" i="42"/>
  <c r="O188" i="42" s="1"/>
  <c r="N187" i="42"/>
  <c r="O187" i="42" s="1"/>
  <c r="N186" i="42"/>
  <c r="O186" i="42"/>
  <c r="N185" i="42"/>
  <c r="O185" i="42"/>
  <c r="N184" i="42"/>
  <c r="O184" i="42"/>
  <c r="N183" i="42"/>
  <c r="O183" i="42" s="1"/>
  <c r="N182" i="42"/>
  <c r="O182" i="42" s="1"/>
  <c r="N181" i="42"/>
  <c r="O181" i="42" s="1"/>
  <c r="N180" i="42"/>
  <c r="O180" i="42"/>
  <c r="N179" i="42"/>
  <c r="O179" i="42"/>
  <c r="N178" i="42"/>
  <c r="O178" i="42" s="1"/>
  <c r="N177" i="42"/>
  <c r="O177" i="42" s="1"/>
  <c r="N176" i="42"/>
  <c r="O176" i="42" s="1"/>
  <c r="N175" i="42"/>
  <c r="O175" i="42"/>
  <c r="N174" i="42"/>
  <c r="O174" i="42" s="1"/>
  <c r="N173" i="42"/>
  <c r="O173" i="42"/>
  <c r="N172" i="42"/>
  <c r="O172" i="42"/>
  <c r="N171" i="42"/>
  <c r="O171" i="42" s="1"/>
  <c r="N170" i="42"/>
  <c r="O170" i="42" s="1"/>
  <c r="N169" i="42"/>
  <c r="O169" i="42"/>
  <c r="N168" i="42"/>
  <c r="O168" i="42" s="1"/>
  <c r="N167" i="42"/>
  <c r="O167" i="42"/>
  <c r="N166" i="42"/>
  <c r="O166" i="42" s="1"/>
  <c r="N165" i="42"/>
  <c r="O165" i="42" s="1"/>
  <c r="N164" i="42"/>
  <c r="O164" i="42" s="1"/>
  <c r="N163" i="42"/>
  <c r="O163" i="42"/>
  <c r="N162" i="42"/>
  <c r="O162" i="42" s="1"/>
  <c r="N161" i="42"/>
  <c r="O161" i="42"/>
  <c r="N160" i="42"/>
  <c r="O160" i="42"/>
  <c r="N159" i="42"/>
  <c r="O159" i="42" s="1"/>
  <c r="N158" i="42"/>
  <c r="O158" i="42" s="1"/>
  <c r="N157" i="42"/>
  <c r="O157" i="42" s="1"/>
  <c r="N156" i="42"/>
  <c r="O156" i="42" s="1"/>
  <c r="N155" i="42"/>
  <c r="O155" i="42" s="1"/>
  <c r="N154" i="42"/>
  <c r="O154" i="42"/>
  <c r="N153" i="42"/>
  <c r="O153" i="42" s="1"/>
  <c r="N152" i="42"/>
  <c r="O152" i="42" s="1"/>
  <c r="N151" i="42"/>
  <c r="O151" i="42" s="1"/>
  <c r="N150" i="42"/>
  <c r="O150" i="42" s="1"/>
  <c r="N149" i="42"/>
  <c r="O149" i="42"/>
  <c r="N148" i="42"/>
  <c r="O148" i="42"/>
  <c r="N147" i="42"/>
  <c r="O147" i="42" s="1"/>
  <c r="N146" i="42"/>
  <c r="O146" i="42" s="1"/>
  <c r="N145" i="42"/>
  <c r="O145" i="42" s="1"/>
  <c r="N144" i="42"/>
  <c r="O144" i="42" s="1"/>
  <c r="N143" i="42"/>
  <c r="O143" i="42" s="1"/>
  <c r="N142" i="42"/>
  <c r="O142" i="42"/>
  <c r="N141" i="42"/>
  <c r="O141" i="42" s="1"/>
  <c r="O140" i="42"/>
  <c r="N140" i="42"/>
  <c r="N139" i="42"/>
  <c r="O139" i="42"/>
  <c r="N138" i="42"/>
  <c r="O138" i="42" s="1"/>
  <c r="N137" i="42"/>
  <c r="O137" i="42"/>
  <c r="M136" i="42"/>
  <c r="L136" i="42"/>
  <c r="K136" i="42"/>
  <c r="J136" i="42"/>
  <c r="I136" i="42"/>
  <c r="H136" i="42"/>
  <c r="G136" i="42"/>
  <c r="F136" i="42"/>
  <c r="E136" i="42"/>
  <c r="D136" i="42"/>
  <c r="N136" i="42" s="1"/>
  <c r="O136" i="42" s="1"/>
  <c r="N135" i="42"/>
  <c r="O135" i="42" s="1"/>
  <c r="N134" i="42"/>
  <c r="O134" i="42" s="1"/>
  <c r="N133" i="42"/>
  <c r="O133" i="42" s="1"/>
  <c r="N132" i="42"/>
  <c r="O132" i="42"/>
  <c r="N131" i="42"/>
  <c r="O131" i="42" s="1"/>
  <c r="N130" i="42"/>
  <c r="O130" i="42"/>
  <c r="N129" i="42"/>
  <c r="O129" i="42"/>
  <c r="N128" i="42"/>
  <c r="O128" i="42" s="1"/>
  <c r="N127" i="42"/>
  <c r="O127" i="42" s="1"/>
  <c r="N126" i="42"/>
  <c r="O126" i="42"/>
  <c r="N125" i="42"/>
  <c r="O125" i="42" s="1"/>
  <c r="N124" i="42"/>
  <c r="O124" i="42"/>
  <c r="N123" i="42"/>
  <c r="O123" i="42" s="1"/>
  <c r="N122" i="42"/>
  <c r="O122" i="42" s="1"/>
  <c r="N121" i="42"/>
  <c r="O121" i="42" s="1"/>
  <c r="N120" i="42"/>
  <c r="O120" i="42"/>
  <c r="N119" i="42"/>
  <c r="O119" i="42" s="1"/>
  <c r="N118" i="42"/>
  <c r="O118" i="42"/>
  <c r="N117" i="42"/>
  <c r="O117" i="42" s="1"/>
  <c r="N116" i="42"/>
  <c r="O116" i="42" s="1"/>
  <c r="N115" i="42"/>
  <c r="O115" i="42" s="1"/>
  <c r="N114" i="42"/>
  <c r="O114" i="42"/>
  <c r="N113" i="42"/>
  <c r="O113" i="42" s="1"/>
  <c r="N112" i="42"/>
  <c r="O112" i="42"/>
  <c r="N111" i="42"/>
  <c r="O111" i="42" s="1"/>
  <c r="N110" i="42"/>
  <c r="O110" i="42" s="1"/>
  <c r="N109" i="42"/>
  <c r="O109" i="42" s="1"/>
  <c r="N108" i="42"/>
  <c r="O108" i="42"/>
  <c r="N107" i="42"/>
  <c r="O107" i="42" s="1"/>
  <c r="N106" i="42"/>
  <c r="O106" i="42"/>
  <c r="N105" i="42"/>
  <c r="O105" i="42"/>
  <c r="N104" i="42"/>
  <c r="O104" i="42" s="1"/>
  <c r="N103" i="42"/>
  <c r="O103" i="42" s="1"/>
  <c r="N102" i="42"/>
  <c r="O102" i="42"/>
  <c r="N101" i="42"/>
  <c r="O101" i="42"/>
  <c r="N100" i="42"/>
  <c r="O100" i="42"/>
  <c r="N99" i="42"/>
  <c r="O99" i="42" s="1"/>
  <c r="N98" i="42"/>
  <c r="O98" i="42" s="1"/>
  <c r="N97" i="42"/>
  <c r="O97" i="42" s="1"/>
  <c r="N96" i="42"/>
  <c r="O96" i="42" s="1"/>
  <c r="N95" i="42"/>
  <c r="O95" i="42"/>
  <c r="N94" i="42"/>
  <c r="O94" i="42"/>
  <c r="N93" i="42"/>
  <c r="O93" i="42"/>
  <c r="N92" i="42"/>
  <c r="O92" i="42" s="1"/>
  <c r="N91" i="42"/>
  <c r="O91" i="42" s="1"/>
  <c r="N90" i="42"/>
  <c r="O90" i="42"/>
  <c r="N89" i="42"/>
  <c r="O89" i="42"/>
  <c r="N88" i="42"/>
  <c r="O88" i="42"/>
  <c r="N87" i="42"/>
  <c r="O87" i="42" s="1"/>
  <c r="N86" i="42"/>
  <c r="O86" i="42" s="1"/>
  <c r="N85" i="42"/>
  <c r="O85" i="42" s="1"/>
  <c r="N84" i="42"/>
  <c r="O84" i="42"/>
  <c r="N83" i="42"/>
  <c r="O83" i="42" s="1"/>
  <c r="N82" i="42"/>
  <c r="O82" i="42"/>
  <c r="N81" i="42"/>
  <c r="O81" i="42"/>
  <c r="N80" i="42"/>
  <c r="O80" i="42" s="1"/>
  <c r="N79" i="42"/>
  <c r="O79" i="42" s="1"/>
  <c r="N78" i="42"/>
  <c r="O78" i="42"/>
  <c r="N77" i="42"/>
  <c r="O77" i="42"/>
  <c r="N76" i="42"/>
  <c r="O76" i="42"/>
  <c r="N75" i="42"/>
  <c r="O75" i="42" s="1"/>
  <c r="N74" i="42"/>
  <c r="O74" i="42" s="1"/>
  <c r="N73" i="42"/>
  <c r="O73" i="42" s="1"/>
  <c r="N72" i="42"/>
  <c r="O72" i="42" s="1"/>
  <c r="N71" i="42"/>
  <c r="O71" i="42"/>
  <c r="N70" i="42"/>
  <c r="O70" i="42"/>
  <c r="N69" i="42"/>
  <c r="O69" i="42"/>
  <c r="N68" i="42"/>
  <c r="O68" i="42" s="1"/>
  <c r="N67" i="42"/>
  <c r="O67" i="42" s="1"/>
  <c r="N66" i="42"/>
  <c r="O66" i="42"/>
  <c r="N65" i="42"/>
  <c r="O65" i="42" s="1"/>
  <c r="N64" i="42"/>
  <c r="O64" i="42"/>
  <c r="N63" i="42"/>
  <c r="O63" i="42"/>
  <c r="O62" i="42"/>
  <c r="N62" i="42"/>
  <c r="N61" i="42"/>
  <c r="O61" i="42" s="1"/>
  <c r="N60" i="42"/>
  <c r="O60" i="42"/>
  <c r="N59" i="42"/>
  <c r="O59" i="42"/>
  <c r="N58" i="42"/>
  <c r="O58" i="42"/>
  <c r="N57" i="42"/>
  <c r="O57" i="42"/>
  <c r="N56" i="42"/>
  <c r="O56" i="42" s="1"/>
  <c r="O55" i="42"/>
  <c r="N55" i="42"/>
  <c r="N54" i="42"/>
  <c r="O54" i="42"/>
  <c r="N53" i="42"/>
  <c r="O53" i="42" s="1"/>
  <c r="N52" i="42"/>
  <c r="O52" i="42"/>
  <c r="M51" i="42"/>
  <c r="L51" i="42"/>
  <c r="K51" i="42"/>
  <c r="J51" i="42"/>
  <c r="I51" i="42"/>
  <c r="H51" i="42"/>
  <c r="G51" i="42"/>
  <c r="F51" i="42"/>
  <c r="E51" i="42"/>
  <c r="D51" i="42"/>
  <c r="N50" i="42"/>
  <c r="O50" i="42" s="1"/>
  <c r="N49" i="42"/>
  <c r="O49" i="42" s="1"/>
  <c r="O48" i="42"/>
  <c r="N48" i="42"/>
  <c r="N47" i="42"/>
  <c r="O47" i="42" s="1"/>
  <c r="N46" i="42"/>
  <c r="O46" i="42" s="1"/>
  <c r="N45" i="42"/>
  <c r="O45" i="42"/>
  <c r="N44" i="42"/>
  <c r="O44" i="42" s="1"/>
  <c r="N43" i="42"/>
  <c r="O43" i="42" s="1"/>
  <c r="N42" i="42"/>
  <c r="O42" i="42" s="1"/>
  <c r="N41" i="42"/>
  <c r="O41" i="42" s="1"/>
  <c r="N40" i="42"/>
  <c r="O40" i="42" s="1"/>
  <c r="N39" i="42"/>
  <c r="O39" i="42"/>
  <c r="N38" i="42"/>
  <c r="O38" i="42"/>
  <c r="N37" i="42"/>
  <c r="O37" i="42" s="1"/>
  <c r="N36" i="42"/>
  <c r="O36" i="42" s="1"/>
  <c r="N35" i="42"/>
  <c r="O35" i="42" s="1"/>
  <c r="N34" i="42"/>
  <c r="O34" i="42" s="1"/>
  <c r="N33" i="42"/>
  <c r="O33" i="42"/>
  <c r="N32" i="42"/>
  <c r="O32" i="42"/>
  <c r="N31" i="42"/>
  <c r="O31" i="42" s="1"/>
  <c r="N30" i="42"/>
  <c r="O30" i="42" s="1"/>
  <c r="N29" i="42"/>
  <c r="O29" i="42" s="1"/>
  <c r="N28" i="42"/>
  <c r="O28" i="42" s="1"/>
  <c r="N27" i="42"/>
  <c r="O27" i="42"/>
  <c r="N26" i="42"/>
  <c r="O26" i="42"/>
  <c r="N25" i="42"/>
  <c r="O25" i="42" s="1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/>
  <c r="N21" i="42"/>
  <c r="O21" i="42" s="1"/>
  <c r="N20" i="42"/>
  <c r="O20" i="42" s="1"/>
  <c r="N19" i="42"/>
  <c r="O19" i="42"/>
  <c r="N18" i="42"/>
  <c r="O18" i="42"/>
  <c r="N17" i="42"/>
  <c r="O17" i="42" s="1"/>
  <c r="N16" i="42"/>
  <c r="O16" i="42"/>
  <c r="N15" i="42"/>
  <c r="O15" i="42" s="1"/>
  <c r="N14" i="42"/>
  <c r="O14" i="42" s="1"/>
  <c r="N13" i="42"/>
  <c r="O13" i="42"/>
  <c r="N12" i="42"/>
  <c r="O12" i="42"/>
  <c r="N11" i="42"/>
  <c r="O11" i="42" s="1"/>
  <c r="N10" i="42"/>
  <c r="O10" i="42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J283" i="42" s="1"/>
  <c r="I5" i="42"/>
  <c r="H5" i="42"/>
  <c r="H283" i="42" s="1"/>
  <c r="G5" i="42"/>
  <c r="F5" i="42"/>
  <c r="E5" i="42"/>
  <c r="D5" i="42"/>
  <c r="D283" i="42" s="1"/>
  <c r="N34" i="40"/>
  <c r="O34" i="40" s="1"/>
  <c r="N33" i="40"/>
  <c r="O33" i="40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N30" i="40"/>
  <c r="O30" i="40"/>
  <c r="M29" i="40"/>
  <c r="L29" i="40"/>
  <c r="K29" i="40"/>
  <c r="J29" i="40"/>
  <c r="I29" i="40"/>
  <c r="H29" i="40"/>
  <c r="G29" i="40"/>
  <c r="F29" i="40"/>
  <c r="E29" i="40"/>
  <c r="D29" i="40"/>
  <c r="N29" i="40" s="1"/>
  <c r="O29" i="40" s="1"/>
  <c r="N28" i="40"/>
  <c r="O28" i="40"/>
  <c r="N27" i="40"/>
  <c r="O27" i="40"/>
  <c r="N26" i="40"/>
  <c r="O26" i="40" s="1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3" i="40" s="1"/>
  <c r="O23" i="40" s="1"/>
  <c r="N22" i="40"/>
  <c r="O22" i="40" s="1"/>
  <c r="N21" i="40"/>
  <c r="O21" i="40"/>
  <c r="N20" i="40"/>
  <c r="O20" i="40"/>
  <c r="N19" i="40"/>
  <c r="O19" i="40" s="1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M13" i="40"/>
  <c r="L13" i="40"/>
  <c r="K13" i="40"/>
  <c r="J13" i="40"/>
  <c r="I13" i="40"/>
  <c r="H13" i="40"/>
  <c r="H35" i="40" s="1"/>
  <c r="G13" i="40"/>
  <c r="N13" i="40" s="1"/>
  <c r="O13" i="40" s="1"/>
  <c r="F13" i="40"/>
  <c r="E13" i="40"/>
  <c r="D13" i="40"/>
  <c r="N12" i="40"/>
  <c r="O12" i="40" s="1"/>
  <c r="N11" i="40"/>
  <c r="O11" i="40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K35" i="40" s="1"/>
  <c r="J5" i="40"/>
  <c r="I5" i="40"/>
  <c r="H5" i="40"/>
  <c r="G5" i="40"/>
  <c r="F5" i="40"/>
  <c r="E5" i="40"/>
  <c r="D5" i="40"/>
  <c r="N39" i="39"/>
  <c r="O39" i="39" s="1"/>
  <c r="N38" i="39"/>
  <c r="O38" i="39" s="1"/>
  <c r="M37" i="39"/>
  <c r="L37" i="39"/>
  <c r="K37" i="39"/>
  <c r="J37" i="39"/>
  <c r="I37" i="39"/>
  <c r="H37" i="39"/>
  <c r="G37" i="39"/>
  <c r="F37" i="39"/>
  <c r="E37" i="39"/>
  <c r="D37" i="39"/>
  <c r="N36" i="39"/>
  <c r="O36" i="39"/>
  <c r="N35" i="39"/>
  <c r="O35" i="39"/>
  <c r="N34" i="39"/>
  <c r="O34" i="39" s="1"/>
  <c r="M33" i="39"/>
  <c r="L33" i="39"/>
  <c r="K33" i="39"/>
  <c r="J33" i="39"/>
  <c r="I33" i="39"/>
  <c r="H33" i="39"/>
  <c r="G33" i="39"/>
  <c r="N33" i="39"/>
  <c r="O33" i="39" s="1"/>
  <c r="F33" i="39"/>
  <c r="E33" i="39"/>
  <c r="D33" i="39"/>
  <c r="N32" i="39"/>
  <c r="O32" i="39"/>
  <c r="N31" i="39"/>
  <c r="O31" i="39" s="1"/>
  <c r="N30" i="39"/>
  <c r="O30" i="39" s="1"/>
  <c r="N29" i="39"/>
  <c r="O29" i="39"/>
  <c r="N28" i="39"/>
  <c r="O28" i="39"/>
  <c r="N27" i="39"/>
  <c r="O27" i="39"/>
  <c r="M26" i="39"/>
  <c r="L26" i="39"/>
  <c r="K26" i="39"/>
  <c r="J26" i="39"/>
  <c r="I26" i="39"/>
  <c r="H26" i="39"/>
  <c r="G26" i="39"/>
  <c r="F26" i="39"/>
  <c r="E26" i="39"/>
  <c r="D26" i="39"/>
  <c r="N25" i="39"/>
  <c r="O25" i="39"/>
  <c r="N24" i="39"/>
  <c r="O24" i="39"/>
  <c r="N23" i="39"/>
  <c r="O23" i="39" s="1"/>
  <c r="N22" i="39"/>
  <c r="O22" i="39" s="1"/>
  <c r="N21" i="39"/>
  <c r="O21" i="39"/>
  <c r="N20" i="39"/>
  <c r="O20" i="39"/>
  <c r="N19" i="39"/>
  <c r="O19" i="39" s="1"/>
  <c r="N18" i="39"/>
  <c r="O18" i="39"/>
  <c r="N17" i="39"/>
  <c r="O17" i="39" s="1"/>
  <c r="M16" i="39"/>
  <c r="L16" i="39"/>
  <c r="K16" i="39"/>
  <c r="J16" i="39"/>
  <c r="I16" i="39"/>
  <c r="H16" i="39"/>
  <c r="G16" i="39"/>
  <c r="G40" i="39" s="1"/>
  <c r="F16" i="39"/>
  <c r="E16" i="39"/>
  <c r="D16" i="39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 s="1"/>
  <c r="N8" i="39"/>
  <c r="O8" i="39"/>
  <c r="N7" i="39"/>
  <c r="O7" i="39"/>
  <c r="N6" i="39"/>
  <c r="O6" i="39" s="1"/>
  <c r="M5" i="39"/>
  <c r="L5" i="39"/>
  <c r="L40" i="39" s="1"/>
  <c r="K5" i="39"/>
  <c r="J5" i="39"/>
  <c r="I5" i="39"/>
  <c r="H5" i="39"/>
  <c r="G5" i="39"/>
  <c r="F5" i="39"/>
  <c r="E5" i="39"/>
  <c r="D5" i="39"/>
  <c r="N35" i="38"/>
  <c r="O35" i="38"/>
  <c r="M34" i="38"/>
  <c r="L34" i="38"/>
  <c r="K34" i="38"/>
  <c r="J34" i="38"/>
  <c r="I34" i="38"/>
  <c r="H34" i="38"/>
  <c r="G34" i="38"/>
  <c r="F34" i="38"/>
  <c r="E34" i="38"/>
  <c r="D34" i="38"/>
  <c r="N33" i="38"/>
  <c r="O33" i="38"/>
  <c r="N32" i="38"/>
  <c r="O32" i="38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N27" i="38"/>
  <c r="O27" i="38"/>
  <c r="N26" i="38"/>
  <c r="O26" i="38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3" i="38" s="1"/>
  <c r="O23" i="38" s="1"/>
  <c r="N22" i="38"/>
  <c r="O22" i="38" s="1"/>
  <c r="N21" i="38"/>
  <c r="O21" i="38" s="1"/>
  <c r="N20" i="38"/>
  <c r="O20" i="38"/>
  <c r="N19" i="38"/>
  <c r="O19" i="38" s="1"/>
  <c r="N18" i="38"/>
  <c r="O18" i="38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6" i="38" s="1"/>
  <c r="O16" i="38" s="1"/>
  <c r="N15" i="38"/>
  <c r="O15" i="38"/>
  <c r="N14" i="38"/>
  <c r="O14" i="38" s="1"/>
  <c r="M13" i="38"/>
  <c r="L13" i="38"/>
  <c r="K13" i="38"/>
  <c r="J13" i="38"/>
  <c r="I13" i="38"/>
  <c r="H13" i="38"/>
  <c r="G13" i="38"/>
  <c r="G36" i="38" s="1"/>
  <c r="F13" i="38"/>
  <c r="E13" i="38"/>
  <c r="D13" i="38"/>
  <c r="N12" i="38"/>
  <c r="O12" i="38" s="1"/>
  <c r="N11" i="38"/>
  <c r="O11" i="38"/>
  <c r="N10" i="38"/>
  <c r="O10" i="38"/>
  <c r="N9" i="38"/>
  <c r="O9" i="38"/>
  <c r="N8" i="38"/>
  <c r="O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F36" i="38" s="1"/>
  <c r="E5" i="38"/>
  <c r="D5" i="38"/>
  <c r="N38" i="37"/>
  <c r="O38" i="37" s="1"/>
  <c r="N37" i="37"/>
  <c r="O37" i="37" s="1"/>
  <c r="M36" i="37"/>
  <c r="L36" i="37"/>
  <c r="K36" i="37"/>
  <c r="J36" i="37"/>
  <c r="I36" i="37"/>
  <c r="H36" i="37"/>
  <c r="G36" i="37"/>
  <c r="F36" i="37"/>
  <c r="E36" i="37"/>
  <c r="D36" i="37"/>
  <c r="N35" i="37"/>
  <c r="O35" i="37" s="1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 s="1"/>
  <c r="N26" i="37"/>
  <c r="O26" i="37" s="1"/>
  <c r="N25" i="37"/>
  <c r="O25" i="37"/>
  <c r="N24" i="37"/>
  <c r="O24" i="37" s="1"/>
  <c r="M23" i="37"/>
  <c r="L23" i="37"/>
  <c r="K23" i="37"/>
  <c r="J23" i="37"/>
  <c r="I23" i="37"/>
  <c r="H23" i="37"/>
  <c r="G23" i="37"/>
  <c r="F23" i="37"/>
  <c r="F39" i="37" s="1"/>
  <c r="E23" i="37"/>
  <c r="D23" i="37"/>
  <c r="N22" i="37"/>
  <c r="O22" i="37"/>
  <c r="N21" i="37"/>
  <c r="O21" i="37" s="1"/>
  <c r="N20" i="37"/>
  <c r="O20" i="37" s="1"/>
  <c r="N19" i="37"/>
  <c r="O19" i="37" s="1"/>
  <c r="N18" i="37"/>
  <c r="O18" i="37" s="1"/>
  <c r="N17" i="37"/>
  <c r="O17" i="37"/>
  <c r="M16" i="37"/>
  <c r="L16" i="37"/>
  <c r="K16" i="37"/>
  <c r="J16" i="37"/>
  <c r="I16" i="37"/>
  <c r="H16" i="37"/>
  <c r="G16" i="37"/>
  <c r="F16" i="37"/>
  <c r="E16" i="37"/>
  <c r="D16" i="37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L39" i="37"/>
  <c r="K5" i="37"/>
  <c r="J5" i="37"/>
  <c r="I5" i="37"/>
  <c r="H5" i="37"/>
  <c r="G5" i="37"/>
  <c r="F5" i="37"/>
  <c r="E5" i="37"/>
  <c r="D5" i="37"/>
  <c r="N37" i="36"/>
  <c r="O37" i="36" s="1"/>
  <c r="N36" i="36"/>
  <c r="O36" i="36" s="1"/>
  <c r="M35" i="36"/>
  <c r="L35" i="36"/>
  <c r="K35" i="36"/>
  <c r="J35" i="36"/>
  <c r="I35" i="36"/>
  <c r="H35" i="36"/>
  <c r="G35" i="36"/>
  <c r="F35" i="36"/>
  <c r="E35" i="36"/>
  <c r="D35" i="36"/>
  <c r="N34" i="36"/>
  <c r="O34" i="36" s="1"/>
  <c r="N33" i="36"/>
  <c r="O33" i="36" s="1"/>
  <c r="M32" i="36"/>
  <c r="L32" i="36"/>
  <c r="K32" i="36"/>
  <c r="J32" i="36"/>
  <c r="I32" i="36"/>
  <c r="H32" i="36"/>
  <c r="G32" i="36"/>
  <c r="F32" i="36"/>
  <c r="E32" i="36"/>
  <c r="D32" i="36"/>
  <c r="N32" i="36" s="1"/>
  <c r="O32" i="36" s="1"/>
  <c r="N31" i="36"/>
  <c r="O31" i="36" s="1"/>
  <c r="N30" i="36"/>
  <c r="O30" i="36" s="1"/>
  <c r="N29" i="36"/>
  <c r="O29" i="36"/>
  <c r="N28" i="36"/>
  <c r="O28" i="36" s="1"/>
  <c r="N27" i="36"/>
  <c r="O27" i="36" s="1"/>
  <c r="N26" i="36"/>
  <c r="O26" i="36" s="1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/>
  <c r="N22" i="36"/>
  <c r="O22" i="36" s="1"/>
  <c r="N21" i="36"/>
  <c r="O21" i="36" s="1"/>
  <c r="N20" i="36"/>
  <c r="O20" i="36" s="1"/>
  <c r="N19" i="36"/>
  <c r="O19" i="36"/>
  <c r="N18" i="36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/>
  <c r="N9" i="36"/>
  <c r="O9" i="36" s="1"/>
  <c r="N8" i="36"/>
  <c r="O8" i="36"/>
  <c r="N7" i="36"/>
  <c r="O7" i="36" s="1"/>
  <c r="N6" i="36"/>
  <c r="O6" i="36" s="1"/>
  <c r="M5" i="36"/>
  <c r="L5" i="36"/>
  <c r="K5" i="36"/>
  <c r="K38" i="36" s="1"/>
  <c r="J5" i="36"/>
  <c r="J38" i="36" s="1"/>
  <c r="I5" i="36"/>
  <c r="I38" i="36" s="1"/>
  <c r="H5" i="36"/>
  <c r="H38" i="36" s="1"/>
  <c r="G5" i="36"/>
  <c r="F5" i="36"/>
  <c r="E5" i="36"/>
  <c r="D5" i="36"/>
  <c r="N36" i="35"/>
  <c r="O36" i="35"/>
  <c r="M35" i="35"/>
  <c r="L35" i="35"/>
  <c r="K35" i="35"/>
  <c r="J35" i="35"/>
  <c r="I35" i="35"/>
  <c r="H35" i="35"/>
  <c r="G35" i="35"/>
  <c r="F35" i="35"/>
  <c r="E35" i="35"/>
  <c r="D35" i="35"/>
  <c r="N34" i="35"/>
  <c r="O34" i="35"/>
  <c r="N33" i="35"/>
  <c r="O33" i="35"/>
  <c r="M32" i="35"/>
  <c r="L32" i="35"/>
  <c r="K32" i="35"/>
  <c r="J32" i="35"/>
  <c r="I32" i="35"/>
  <c r="H32" i="35"/>
  <c r="G32" i="35"/>
  <c r="F32" i="35"/>
  <c r="E32" i="35"/>
  <c r="D32" i="35"/>
  <c r="N31" i="35"/>
  <c r="O31" i="35" s="1"/>
  <c r="N30" i="35"/>
  <c r="O30" i="35" s="1"/>
  <c r="N29" i="35"/>
  <c r="O29" i="35" s="1"/>
  <c r="N28" i="35"/>
  <c r="O28" i="35"/>
  <c r="N27" i="35"/>
  <c r="O27" i="35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N23" i="35"/>
  <c r="O23" i="35" s="1"/>
  <c r="N22" i="35"/>
  <c r="O22" i="35" s="1"/>
  <c r="N21" i="35"/>
  <c r="O21" i="35"/>
  <c r="N20" i="35"/>
  <c r="O20" i="35"/>
  <c r="N19" i="35"/>
  <c r="O19" i="35" s="1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6" i="35" s="1"/>
  <c r="O16" i="35" s="1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 s="1"/>
  <c r="N8" i="35"/>
  <c r="O8" i="35"/>
  <c r="N7" i="35"/>
  <c r="O7" i="35"/>
  <c r="N6" i="35"/>
  <c r="O6" i="35" s="1"/>
  <c r="M5" i="35"/>
  <c r="L5" i="35"/>
  <c r="K5" i="35"/>
  <c r="K37" i="35" s="1"/>
  <c r="J5" i="35"/>
  <c r="I5" i="35"/>
  <c r="H5" i="35"/>
  <c r="H37" i="35" s="1"/>
  <c r="G5" i="35"/>
  <c r="G37" i="35" s="1"/>
  <c r="F5" i="35"/>
  <c r="E5" i="35"/>
  <c r="D5" i="35"/>
  <c r="N34" i="34"/>
  <c r="O34" i="34" s="1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1" i="34"/>
  <c r="O31" i="34"/>
  <c r="N30" i="34"/>
  <c r="O30" i="34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N27" i="34"/>
  <c r="O27" i="34"/>
  <c r="N26" i="34"/>
  <c r="O26" i="34" s="1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/>
  <c r="N20" i="34"/>
  <c r="O20" i="34" s="1"/>
  <c r="N19" i="34"/>
  <c r="O19" i="34" s="1"/>
  <c r="N18" i="34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/>
  <c r="M5" i="34"/>
  <c r="L5" i="34"/>
  <c r="K5" i="34"/>
  <c r="J5" i="34"/>
  <c r="I5" i="34"/>
  <c r="H5" i="34"/>
  <c r="G5" i="34"/>
  <c r="F5" i="34"/>
  <c r="F35" i="34" s="1"/>
  <c r="E5" i="34"/>
  <c r="D5" i="34"/>
  <c r="N34" i="33"/>
  <c r="O34" i="33" s="1"/>
  <c r="N35" i="33"/>
  <c r="O35" i="33" s="1"/>
  <c r="N25" i="33"/>
  <c r="O25" i="33"/>
  <c r="N26" i="33"/>
  <c r="O26" i="33" s="1"/>
  <c r="N27" i="33"/>
  <c r="O27" i="33" s="1"/>
  <c r="N28" i="33"/>
  <c r="O28" i="33" s="1"/>
  <c r="N17" i="33"/>
  <c r="O17" i="33" s="1"/>
  <c r="N18" i="33"/>
  <c r="O18" i="33" s="1"/>
  <c r="N19" i="33"/>
  <c r="O19" i="33" s="1"/>
  <c r="N20" i="33"/>
  <c r="O20" i="33" s="1"/>
  <c r="N21" i="33"/>
  <c r="O21" i="33" s="1"/>
  <c r="N22" i="33"/>
  <c r="O22" i="33" s="1"/>
  <c r="N23" i="33"/>
  <c r="O23" i="33" s="1"/>
  <c r="E24" i="33"/>
  <c r="F24" i="33"/>
  <c r="G24" i="33"/>
  <c r="H24" i="33"/>
  <c r="I24" i="33"/>
  <c r="J24" i="33"/>
  <c r="K24" i="33"/>
  <c r="L24" i="33"/>
  <c r="M24" i="33"/>
  <c r="D24" i="33"/>
  <c r="E16" i="33"/>
  <c r="F16" i="33"/>
  <c r="G16" i="33"/>
  <c r="H16" i="33"/>
  <c r="I16" i="33"/>
  <c r="J16" i="33"/>
  <c r="K16" i="33"/>
  <c r="L16" i="33"/>
  <c r="M16" i="33"/>
  <c r="D16" i="33"/>
  <c r="E13" i="33"/>
  <c r="F13" i="33"/>
  <c r="G13" i="33"/>
  <c r="H13" i="33"/>
  <c r="I13" i="33"/>
  <c r="J13" i="33"/>
  <c r="K13" i="33"/>
  <c r="L13" i="33"/>
  <c r="M13" i="33"/>
  <c r="D13" i="33"/>
  <c r="E5" i="33"/>
  <c r="F5" i="33"/>
  <c r="G5" i="33"/>
  <c r="H5" i="33"/>
  <c r="I5" i="33"/>
  <c r="J5" i="33"/>
  <c r="K5" i="33"/>
  <c r="L5" i="33"/>
  <c r="M5" i="33"/>
  <c r="D5" i="33"/>
  <c r="E32" i="33"/>
  <c r="F32" i="33"/>
  <c r="G32" i="33"/>
  <c r="H32" i="33"/>
  <c r="H36" i="33" s="1"/>
  <c r="I32" i="33"/>
  <c r="J32" i="33"/>
  <c r="K32" i="33"/>
  <c r="L32" i="33"/>
  <c r="M32" i="33"/>
  <c r="D32" i="33"/>
  <c r="N33" i="33"/>
  <c r="O33" i="33" s="1"/>
  <c r="N31" i="33"/>
  <c r="O31" i="33" s="1"/>
  <c r="N30" i="33"/>
  <c r="O30" i="33"/>
  <c r="E29" i="33"/>
  <c r="F29" i="33"/>
  <c r="G29" i="33"/>
  <c r="H29" i="33"/>
  <c r="I29" i="33"/>
  <c r="J29" i="33"/>
  <c r="K29" i="33"/>
  <c r="K36" i="33" s="1"/>
  <c r="L29" i="33"/>
  <c r="M29" i="33"/>
  <c r="M36" i="33" s="1"/>
  <c r="D29" i="33"/>
  <c r="N14" i="33"/>
  <c r="O14" i="33" s="1"/>
  <c r="N15" i="33"/>
  <c r="O15" i="33" s="1"/>
  <c r="N7" i="33"/>
  <c r="O7" i="33" s="1"/>
  <c r="N8" i="33"/>
  <c r="O8" i="33"/>
  <c r="N9" i="33"/>
  <c r="O9" i="33"/>
  <c r="N10" i="33"/>
  <c r="O10" i="33" s="1"/>
  <c r="N11" i="33"/>
  <c r="O11" i="33" s="1"/>
  <c r="N12" i="33"/>
  <c r="O12" i="33" s="1"/>
  <c r="N6" i="33"/>
  <c r="O6" i="33" s="1"/>
  <c r="E37" i="35"/>
  <c r="N16" i="36"/>
  <c r="O16" i="36" s="1"/>
  <c r="D38" i="36"/>
  <c r="L38" i="36"/>
  <c r="N34" i="44"/>
  <c r="O34" i="44" s="1"/>
  <c r="D41" i="44"/>
  <c r="I35" i="34" l="1"/>
  <c r="M39" i="37"/>
  <c r="I35" i="40"/>
  <c r="K38" i="45"/>
  <c r="N32" i="45"/>
  <c r="O32" i="45" s="1"/>
  <c r="M35" i="40"/>
  <c r="L36" i="33"/>
  <c r="N24" i="36"/>
  <c r="O24" i="36" s="1"/>
  <c r="D36" i="38"/>
  <c r="N26" i="39"/>
  <c r="O26" i="39" s="1"/>
  <c r="N51" i="42"/>
  <c r="O51" i="42" s="1"/>
  <c r="I41" i="44"/>
  <c r="L35" i="34"/>
  <c r="K35" i="34"/>
  <c r="H35" i="34"/>
  <c r="N32" i="35"/>
  <c r="O32" i="35" s="1"/>
  <c r="N16" i="40"/>
  <c r="O16" i="40" s="1"/>
  <c r="N5" i="44"/>
  <c r="O5" i="44" s="1"/>
  <c r="J283" i="48"/>
  <c r="J38" i="45"/>
  <c r="M283" i="49"/>
  <c r="D36" i="33"/>
  <c r="M283" i="48"/>
  <c r="K283" i="48"/>
  <c r="E40" i="39"/>
  <c r="I34" i="47"/>
  <c r="L283" i="48"/>
  <c r="E283" i="49"/>
  <c r="G36" i="33"/>
  <c r="N13" i="38"/>
  <c r="O13" i="38" s="1"/>
  <c r="G283" i="42"/>
  <c r="K34" i="47"/>
  <c r="J35" i="40"/>
  <c r="N32" i="40"/>
  <c r="O32" i="40" s="1"/>
  <c r="N16" i="39"/>
  <c r="O16" i="39" s="1"/>
  <c r="N16" i="45"/>
  <c r="O16" i="45" s="1"/>
  <c r="F35" i="40"/>
  <c r="N5" i="33"/>
  <c r="O5" i="33" s="1"/>
  <c r="E38" i="45"/>
  <c r="M34" i="47"/>
  <c r="N136" i="49"/>
  <c r="O136" i="49" s="1"/>
  <c r="N23" i="34"/>
  <c r="O23" i="34" s="1"/>
  <c r="N34" i="47"/>
  <c r="F283" i="48"/>
  <c r="H283" i="48"/>
  <c r="N5" i="34"/>
  <c r="O5" i="34" s="1"/>
  <c r="D34" i="47"/>
  <c r="M35" i="34"/>
  <c r="E283" i="42"/>
  <c r="E38" i="36"/>
  <c r="J39" i="37"/>
  <c r="D35" i="40"/>
  <c r="I36" i="33"/>
  <c r="L38" i="45"/>
  <c r="N231" i="42"/>
  <c r="O231" i="42" s="1"/>
  <c r="E34" i="47"/>
  <c r="N23" i="48"/>
  <c r="O23" i="48" s="1"/>
  <c r="N5" i="39"/>
  <c r="O5" i="39" s="1"/>
  <c r="O25" i="47"/>
  <c r="P25" i="47" s="1"/>
  <c r="N13" i="36"/>
  <c r="O13" i="36" s="1"/>
  <c r="K36" i="38"/>
  <c r="D37" i="35"/>
  <c r="N13" i="35"/>
  <c r="O13" i="35" s="1"/>
  <c r="F38" i="36"/>
  <c r="N36" i="37"/>
  <c r="O36" i="37" s="1"/>
  <c r="L36" i="38"/>
  <c r="I283" i="42"/>
  <c r="F37" i="35"/>
  <c r="N35" i="36"/>
  <c r="O35" i="36" s="1"/>
  <c r="N249" i="42"/>
  <c r="O249" i="42" s="1"/>
  <c r="E35" i="34"/>
  <c r="N24" i="45"/>
  <c r="O24" i="45" s="1"/>
  <c r="O16" i="47"/>
  <c r="P16" i="47" s="1"/>
  <c r="N25" i="35"/>
  <c r="O25" i="35" s="1"/>
  <c r="G38" i="36"/>
  <c r="K39" i="37"/>
  <c r="M36" i="38"/>
  <c r="H38" i="45"/>
  <c r="O34" i="50"/>
  <c r="P34" i="50" s="1"/>
  <c r="N5" i="36"/>
  <c r="O5" i="36" s="1"/>
  <c r="G38" i="45"/>
  <c r="N51" i="49"/>
  <c r="O51" i="49" s="1"/>
  <c r="I283" i="49"/>
  <c r="N29" i="33"/>
  <c r="O29" i="33" s="1"/>
  <c r="E36" i="33"/>
  <c r="N16" i="34"/>
  <c r="O16" i="34" s="1"/>
  <c r="N32" i="34"/>
  <c r="O32" i="34" s="1"/>
  <c r="M40" i="39"/>
  <c r="N13" i="39"/>
  <c r="O13" i="39" s="1"/>
  <c r="G35" i="34"/>
  <c r="N35" i="35"/>
  <c r="O35" i="35" s="1"/>
  <c r="F36" i="33"/>
  <c r="N24" i="33"/>
  <c r="O24" i="33" s="1"/>
  <c r="N23" i="37"/>
  <c r="O23" i="37" s="1"/>
  <c r="N34" i="38"/>
  <c r="O34" i="38" s="1"/>
  <c r="D40" i="39"/>
  <c r="N40" i="39" s="1"/>
  <c r="O40" i="39" s="1"/>
  <c r="L35" i="40"/>
  <c r="N5" i="42"/>
  <c r="O5" i="42" s="1"/>
  <c r="N23" i="42"/>
  <c r="O23" i="42" s="1"/>
  <c r="I38" i="45"/>
  <c r="L34" i="47"/>
  <c r="G41" i="44"/>
  <c r="J35" i="34"/>
  <c r="N33" i="37"/>
  <c r="O33" i="37" s="1"/>
  <c r="E36" i="38"/>
  <c r="F40" i="39"/>
  <c r="F283" i="42"/>
  <c r="N37" i="39"/>
  <c r="O37" i="39" s="1"/>
  <c r="N32" i="33"/>
  <c r="O32" i="33" s="1"/>
  <c r="I37" i="35"/>
  <c r="H40" i="39"/>
  <c r="E35" i="40"/>
  <c r="N39" i="44"/>
  <c r="O39" i="44" s="1"/>
  <c r="N5" i="35"/>
  <c r="O5" i="35" s="1"/>
  <c r="J36" i="33"/>
  <c r="D35" i="34"/>
  <c r="N35" i="34" s="1"/>
  <c r="O35" i="34" s="1"/>
  <c r="N13" i="34"/>
  <c r="O13" i="34" s="1"/>
  <c r="D39" i="37"/>
  <c r="I36" i="38"/>
  <c r="K283" i="42"/>
  <c r="F34" i="47"/>
  <c r="N51" i="48"/>
  <c r="O51" i="48" s="1"/>
  <c r="G39" i="37"/>
  <c r="H36" i="38"/>
  <c r="N13" i="33"/>
  <c r="O13" i="33" s="1"/>
  <c r="N16" i="33"/>
  <c r="O16" i="33" s="1"/>
  <c r="L37" i="35"/>
  <c r="M38" i="36"/>
  <c r="E39" i="37"/>
  <c r="H39" i="37"/>
  <c r="N13" i="37"/>
  <c r="O13" i="37" s="1"/>
  <c r="J36" i="38"/>
  <c r="I40" i="39"/>
  <c r="N5" i="40"/>
  <c r="O5" i="40" s="1"/>
  <c r="G35" i="40"/>
  <c r="L283" i="42"/>
  <c r="N263" i="42"/>
  <c r="O263" i="42" s="1"/>
  <c r="G283" i="49"/>
  <c r="J37" i="35"/>
  <c r="N37" i="35" s="1"/>
  <c r="O37" i="35" s="1"/>
  <c r="N5" i="38"/>
  <c r="O5" i="38" s="1"/>
  <c r="N29" i="34"/>
  <c r="O29" i="34" s="1"/>
  <c r="N5" i="37"/>
  <c r="O5" i="37" s="1"/>
  <c r="I39" i="37"/>
  <c r="N30" i="38"/>
  <c r="O30" i="38" s="1"/>
  <c r="J40" i="39"/>
  <c r="M283" i="42"/>
  <c r="E41" i="44"/>
  <c r="M37" i="35"/>
  <c r="K40" i="39"/>
  <c r="F38" i="45"/>
  <c r="H283" i="49"/>
  <c r="D283" i="48"/>
  <c r="N136" i="48"/>
  <c r="O136" i="48" s="1"/>
  <c r="N231" i="49"/>
  <c r="O231" i="49" s="1"/>
  <c r="N263" i="48"/>
  <c r="O263" i="48" s="1"/>
  <c r="J283" i="49"/>
  <c r="E283" i="48"/>
  <c r="N249" i="49"/>
  <c r="O249" i="49" s="1"/>
  <c r="L283" i="49"/>
  <c r="N23" i="49"/>
  <c r="O23" i="49" s="1"/>
  <c r="N5" i="49"/>
  <c r="O5" i="49" s="1"/>
  <c r="D283" i="49"/>
  <c r="N283" i="48" l="1"/>
  <c r="O283" i="48" s="1"/>
  <c r="N35" i="40"/>
  <c r="O35" i="40" s="1"/>
  <c r="N38" i="36"/>
  <c r="O38" i="36" s="1"/>
  <c r="N36" i="33"/>
  <c r="O36" i="33" s="1"/>
  <c r="N283" i="42"/>
  <c r="O283" i="42" s="1"/>
  <c r="N36" i="38"/>
  <c r="O36" i="38" s="1"/>
  <c r="N38" i="45"/>
  <c r="O38" i="45" s="1"/>
  <c r="N41" i="44"/>
  <c r="O41" i="44" s="1"/>
  <c r="N39" i="37"/>
  <c r="O39" i="37" s="1"/>
  <c r="N283" i="49"/>
  <c r="O283" i="49" s="1"/>
  <c r="O34" i="47"/>
  <c r="P34" i="47" s="1"/>
</calcChain>
</file>

<file path=xl/sharedStrings.xml><?xml version="1.0" encoding="utf-8"?>
<sst xmlns="http://schemas.openxmlformats.org/spreadsheetml/2006/main" count="1585" uniqueCount="351">
  <si>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</si>
  <si>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</si>
  <si>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</si>
  <si>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</si>
  <si>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</si>
  <si>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</si>
  <si>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</si>
  <si>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</si>
  <si>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</si>
  <si>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</si>
  <si>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</si>
  <si>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</si>
  <si>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Gas</t>
  </si>
  <si>
    <t>Communications Services Taxes</t>
  </si>
  <si>
    <t>Other General Taxes</t>
  </si>
  <si>
    <t>Permits, Fees, and Special Assessments</t>
  </si>
  <si>
    <t>Franchise Fee - Electricity</t>
  </si>
  <si>
    <t>Other Permits, Fees, and Special Assessments</t>
  </si>
  <si>
    <t>Intergovernmental Revenue</t>
  </si>
  <si>
    <t>State Grant - Physical Environment - Sewer / Wastewater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</si>
  <si>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</si>
  <si>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</si>
  <si>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</si>
  <si>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</si>
  <si>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</si>
  <si>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Public Safety</t>
  </si>
  <si>
    <t>Governmental Funds</t>
  </si>
  <si>
    <t>Proprietary Funds</t>
  </si>
  <si>
    <t>Account Total</t>
  </si>
  <si>
    <t>Fiduciary Funds</t>
  </si>
  <si>
    <t>Charges for Services</t>
  </si>
  <si>
    <t>Other Sources</t>
  </si>
  <si>
    <t>General Gov't (Not Court-Related) - Other General Gov't Charges and Fees</t>
  </si>
  <si>
    <t>Public Safety - Other Public Safety Charges and Fees</t>
  </si>
  <si>
    <t>Physical Environment - Water / Sewer Combination Utility</t>
  </si>
  <si>
    <t>Culture / Recreation - Parks and Recreation</t>
  </si>
  <si>
    <t>Total - All Account Codes</t>
  </si>
  <si>
    <t>Local Fiscal Year Ended September 30, 2009</t>
  </si>
  <si>
    <t>Interest and Other Earnings - Interest</t>
  </si>
  <si>
    <t>Other Miscellaneous Revenues - Other</t>
  </si>
  <si>
    <t>Non-Operating - Inter-Fund Group Transfers In</t>
  </si>
  <si>
    <t>Proceeds - Debt Proceeds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</si>
  <si>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</si>
  <si>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</si>
  <si>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</si>
  <si>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</si>
  <si>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</si>
  <si>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</si>
  <si>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</si>
  <si>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</si>
  <si>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Vernon Revenues Reported by Account Code and Fund Type</t>
  </si>
  <si>
    <t>Local Fiscal Year Ended September 30, 2010</t>
  </si>
  <si>
    <t>Federal Grant - Physical Environment - Water Supply System</t>
  </si>
  <si>
    <t>Culture / Recreation - Special Recreation Facilities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</si>
  <si>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</si>
  <si>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</si>
  <si>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</si>
  <si>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Public Safety</t>
  </si>
  <si>
    <t>Federal Grant - Physical Environment - Sewer / Wastewater</t>
  </si>
  <si>
    <t>State Grant - Physical Environment - Water Supply System</t>
  </si>
  <si>
    <t>Culture / Recreation - Special Events</t>
  </si>
  <si>
    <t>2011 Municipal Population:</t>
  </si>
  <si>
    <t>Local Fiscal Year Ended September 30, 2012</t>
  </si>
  <si>
    <t>Federal Grant - General Government</t>
  </si>
  <si>
    <t>Transportation (User Fees) - Other Transportation Charges</t>
  </si>
  <si>
    <t>2012 Municipal Population:</t>
  </si>
  <si>
    <t>Local Fiscal Year Ended September 30, 2008</t>
  </si>
  <si>
    <t>Permits and Franchise Fees</t>
  </si>
  <si>
    <t>Other Permits and Fees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</si>
  <si>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</si>
  <si>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</si>
  <si>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</si>
  <si>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</si>
  <si>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2008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</si>
  <si>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</si>
  <si>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</si>
  <si>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</si>
  <si>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</si>
  <si>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</si>
  <si>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</si>
  <si>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</si>
  <si>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Transportation - Other Transportation Charges</t>
  </si>
  <si>
    <t>Sales - Disposition of Fixed Assets</t>
  </si>
  <si>
    <t>2013 Municipal Population:</t>
  </si>
  <si>
    <t>Local Fiscal Year Ended September 30, 2014</t>
  </si>
  <si>
    <t>Federal Grant - Economic Environment</t>
  </si>
  <si>
    <t>State Grant - Transportation - Other Transportation</t>
  </si>
  <si>
    <t>Interest and Other Earnings - Dividends</t>
  </si>
  <si>
    <t>Proceeds of General Capital Asset Dispositions - Compensation for Loss</t>
  </si>
  <si>
    <t>2014 Municipal Population:</t>
  </si>
  <si>
    <t>Local Fiscal Year Ended September 30, 2015</t>
  </si>
  <si>
    <t>Non-Operating - Special Items (Gain)</t>
  </si>
  <si>
    <t>2015 Municipal Population:</t>
  </si>
  <si>
    <t>Local Fiscal Year Ended September 30, 2016</t>
  </si>
  <si>
    <t>County Ninth-Cent Voted Fuel Tax</t>
  </si>
  <si>
    <t>First Local Option Fuel Tax (1 to 6 Cents)</t>
  </si>
  <si>
    <t>Second Local Option Fuel Tax (1 to 5 Cents)</t>
  </si>
  <si>
    <t>Insurance Premium Tax for Firefighters' Pension</t>
  </si>
  <si>
    <t>Insurance Premium Tax for Police Officers' Retirement</t>
  </si>
  <si>
    <t>Utility Service Tax - Water</t>
  </si>
  <si>
    <t>Utility Service Tax - Fuel Oil</t>
  </si>
  <si>
    <t>Utility Service Tax - Propane</t>
  </si>
  <si>
    <t>Utility Service Tax - Other</t>
  </si>
  <si>
    <t>Local Business Tax (Chapter 205, F.S.)</t>
  </si>
  <si>
    <t>Building Permits</t>
  </si>
  <si>
    <t>Franchise Fee - Telecommunications</t>
  </si>
  <si>
    <t>Franchise Fee - Water</t>
  </si>
  <si>
    <t>Franchise Fee - Gas</t>
  </si>
  <si>
    <t>Franchise Fee - Cable Television</t>
  </si>
  <si>
    <t>Franchise Fee - Sewer</t>
  </si>
  <si>
    <t>Franchise Fee - Solid Waste</t>
  </si>
  <si>
    <t>Franchise Fee - Other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</si>
  <si>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</si>
  <si>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</si>
  <si>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</si>
  <si>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</si>
  <si>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</si>
  <si>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</si>
  <si>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Economic Environment</t>
  </si>
  <si>
    <t>Impact Fees - Commercial - Economic Environment</t>
  </si>
  <si>
    <t>Impact Fees - Residential - Human Services</t>
  </si>
  <si>
    <t>Impact Fees - Commercial - Human Services</t>
  </si>
  <si>
    <t>Impact Fees - Residential - Culture / Recreation</t>
  </si>
  <si>
    <t>Impact Fees - Commercial - Culture / Recreation</t>
  </si>
  <si>
    <t>Impact Fees - Residential - Other</t>
  </si>
  <si>
    <t>Impact Fees - Commercial - Other</t>
  </si>
  <si>
    <t>Special Assessments - Capital Improvement</t>
  </si>
  <si>
    <t>Special Assessments - Charges for Public Services</t>
  </si>
  <si>
    <t>Licenses</t>
  </si>
  <si>
    <t>Federal Grant - Physical Environment - Electric Supply System</t>
  </si>
  <si>
    <t>Federal Grant - Physical Environment - Gas Supply System</t>
  </si>
  <si>
    <t>Federal Grant - Physical Environment - Garbage / Solid Waste</t>
  </si>
  <si>
    <t>Federal Grant - Physical Environment - Other Physical Environment</t>
  </si>
  <si>
    <t>Federal Grant - Transportation - Airport Development</t>
  </si>
  <si>
    <t>Federal Grant - Transportation - Mass Transit</t>
  </si>
  <si>
    <t>Federal Grant - Transportation - Other Transportation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</si>
  <si>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</si>
  <si>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</si>
  <si>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</si>
  <si>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</si>
  <si>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Culture / Recreation</t>
  </si>
  <si>
    <t>Federal Grant - Court-Related Grants - Process Servers</t>
  </si>
  <si>
    <t>Federal Grant - Court-Related Grants - Drug Court Management</t>
  </si>
  <si>
    <t>Federal Grant - Court-Related Grants - Hearing Officer</t>
  </si>
  <si>
    <t>Federal Grant - Court-Related Grants - Other Court-Related</t>
  </si>
  <si>
    <t>Federal Grant - Other Federal Grants</t>
  </si>
  <si>
    <t>Federal Payments in Lieu of Taxes</t>
  </si>
  <si>
    <t>State Grant - General Government</t>
  </si>
  <si>
    <t>State Grant - Public Safety</t>
  </si>
  <si>
    <t>State Grant - Physical Environment - Electric Supply System</t>
  </si>
  <si>
    <t>State Grant - Physical Environment - Gas Supply System</t>
  </si>
  <si>
    <t>State Grant - Physical Environment - Garbage / Solid Waste</t>
  </si>
  <si>
    <t>State Grant - Physical Environment - Stormwater Management</t>
  </si>
  <si>
    <t>State Grant - Physical Environment - Other Physical Environment</t>
  </si>
  <si>
    <t>State Grant - Transportation - Airport Development</t>
  </si>
  <si>
    <t>State Grant - Transportation - Mass Transit</t>
  </si>
  <si>
    <t>State Grant - Economic Environment</t>
  </si>
  <si>
    <t>State Grant - Human Services - Health or Hospitals</t>
  </si>
  <si>
    <t>State Grant - Human Services - Public Welfare</t>
  </si>
  <si>
    <t>State Grant - Human Services - Other Human Services</t>
  </si>
  <si>
    <t>State Grant - Court-Related Grants - Conflict Cases</t>
  </si>
  <si>
    <t>State Grant - Court-Related Grants - Article V Clerk of Court Trust Fund</t>
  </si>
  <si>
    <t>State Grant - Court-Related Grants - Child Dependency</t>
  </si>
  <si>
    <t>State Grant - Court-Related Grants - Other Court-Related</t>
  </si>
  <si>
    <t>State Grant - Other</t>
  </si>
  <si>
    <t>State Shared Revenues - General Government - Insurance License Tax</t>
  </si>
  <si>
    <t>State Shared Revenues - General Government - Sales and Uses Taxes to Counties</t>
  </si>
  <si>
    <t>State Shared Revenues - General Government - Cardroom Tax</t>
  </si>
  <si>
    <t>State Shared Revenues - General Government - Other General Government</t>
  </si>
  <si>
    <t>State Shared Revenues - Public Safety - Firefighter Supplemental Compensation</t>
  </si>
  <si>
    <t>State Shared Revenues - Public Safety - Enhanced 911 Fee</t>
  </si>
  <si>
    <t>State Shared Revenues - Public Safety - Emergency Management Assistance</t>
  </si>
  <si>
    <t>State Shared Revenues - Public Safety - Other Public Safety</t>
  </si>
  <si>
    <t>State Shared Revenues - Physical Environment - Water Supply System</t>
  </si>
  <si>
    <t>State Shared Revenues - Physical Environment - Electric Supply System</t>
  </si>
  <si>
    <t>State Shared Revenues - Physical Environment - Gas Supply System</t>
  </si>
  <si>
    <t>State Shared Revenues - Physical Environment - Garbage / Solid Waste</t>
  </si>
  <si>
    <t>State Shared Revenues - Physical Environment - Sewer / Wastewater</t>
  </si>
  <si>
    <t>State Shared Revenues - Physical Environment - Other Physical Environment</t>
  </si>
  <si>
    <t>State Shared Revenues - Transportation - Airport Development</t>
  </si>
  <si>
    <t>State Shared Revenues - Transportation - Mass Transit</t>
  </si>
  <si>
    <t>State Shared Revenues - Transportation - Other Transportation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</si>
  <si>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</si>
  <si>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</si>
  <si>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</si>
  <si>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</si>
  <si>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</si>
  <si>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Shared Revenues - Clerk Allotment from Justice Administrative Commission</t>
  </si>
  <si>
    <t>State Shared Revenues - Other</t>
  </si>
  <si>
    <t>State Payments in Lieu of Taxes</t>
  </si>
  <si>
    <t>Grants from Other Local Units - General Government</t>
  </si>
  <si>
    <t>Grants from Other Local Units - Physical Environment</t>
  </si>
  <si>
    <t>Grants from Other Local Units - Transportation</t>
  </si>
  <si>
    <t>Grants from Other Local Units - Economic Environment</t>
  </si>
  <si>
    <t>Grants from Other Local Units - Human Services</t>
  </si>
  <si>
    <t>Grants from Other Local Units - Culture / Recreation</t>
  </si>
  <si>
    <t>Grants from Other Local Units - Other</t>
  </si>
  <si>
    <t>Shared Revenue from Other Local Units</t>
  </si>
  <si>
    <t>Payments from Other Local Units in Lieu of Taxes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</si>
  <si>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</si>
  <si>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</si>
  <si>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</si>
  <si>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</si>
  <si>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</si>
  <si>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</si>
  <si>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</si>
  <si>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</si>
  <si>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Clerk of County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</si>
  <si>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</si>
  <si>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</si>
  <si>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</si>
  <si>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</si>
  <si>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</si>
  <si>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</si>
  <si>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</si>
  <si>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</si>
  <si>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</si>
  <si>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Physical Environment - Electric Utility</t>
  </si>
  <si>
    <t>Physical Environment - Gas Utility</t>
  </si>
  <si>
    <t>Physical Environment - Conservation and Resource Management</t>
  </si>
  <si>
    <t>Physical Environment - Cemetary</t>
  </si>
  <si>
    <t>Transportation - Airports</t>
  </si>
  <si>
    <t>Transportation - Water Ports and Terminals</t>
  </si>
  <si>
    <t>Transportation - Mass Transit</t>
  </si>
  <si>
    <t>Transportation - Railroads</t>
  </si>
  <si>
    <t>Transportation - Parking Facilities</t>
  </si>
  <si>
    <t>Transportation - Tolls (Ferry, Road, Bridge, etc.)</t>
  </si>
  <si>
    <t>Economic Environment - Housing</t>
  </si>
  <si>
    <t>Economic Environment - Other Economic Environment Charges</t>
  </si>
  <si>
    <t>Human Services - Health Inspection Fees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</si>
  <si>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</si>
  <si>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</si>
  <si>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</si>
  <si>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</si>
  <si>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</si>
  <si>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Cultural Services</t>
  </si>
  <si>
    <t>Culture / Recreation - Charter Schools</t>
  </si>
  <si>
    <t>Culture / Recreation - Other Culture / Recreation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</si>
  <si>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</si>
  <si>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</si>
  <si>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</si>
  <si>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</si>
  <si>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</si>
  <si>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</si>
  <si>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</si>
  <si>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</si>
  <si>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</si>
  <si>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</si>
  <si>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</si>
  <si>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County Court Civil - Non-Local Fines and Forfeitures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</si>
  <si>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</si>
  <si>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</si>
  <si>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</si>
  <si>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Circuit Court Civil - Non-Local Fines and Forfeitures</t>
  </si>
  <si>
    <t>Court-Related Revenues - Circuit Court Civil - Fees and Service Charges</t>
  </si>
  <si>
    <t>Court-Related Revenues - Traffic Court (Criminal and Civil) - Filing Fees</t>
  </si>
  <si>
    <t>Court-Related Revenues - Traffic Court (Criminal and Civil) - Service Charges</t>
  </si>
  <si>
    <t>Court-Related Revenues - Traffic Court (Criminal and Civil) - Court Costs</t>
  </si>
  <si>
    <t>Court-Related Revenues - Traffic Court (Criminal and Civil) - Non-Local Fines and Forfeitures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</si>
  <si>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</si>
  <si>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</si>
  <si>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</si>
  <si>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Juvenile Court - Non-Local Fines and Forfeitures</t>
  </si>
  <si>
    <t>Court-Related Revenues - Probate Court - Filing Fees</t>
  </si>
  <si>
    <t>Court-Related Revenues - Probate Court - Service Charges</t>
  </si>
  <si>
    <t>Court-Related Revenues - Probate Court - Court Costs</t>
  </si>
  <si>
    <t>Court-Related Revenues - Probate Court - Non-Local Fines and Forfeitures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</si>
  <si>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</si>
  <si>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</si>
  <si>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</si>
  <si>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Court Service Reimbursement - Public Defender Liens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</si>
  <si>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</si>
  <si>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</si>
  <si>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</si>
  <si>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</si>
  <si>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</si>
  <si>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</si>
  <si>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</si>
  <si>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</si>
  <si>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</si>
  <si>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</si>
  <si>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Other Charges for Services</t>
  </si>
  <si>
    <t>Judgments, Fines, and Forfeits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</si>
  <si>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</si>
  <si>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</si>
  <si>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</si>
  <si>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</si>
  <si>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</si>
  <si>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Court-Ordered Judgments and Fines - As Decided by Juvenile Court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</si>
  <si>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</si>
  <si>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</si>
  <si>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Other Court-Ordered</t>
  </si>
  <si>
    <t>Fines - Library</t>
  </si>
  <si>
    <t>Fines - Pollution Control Violations</t>
  </si>
  <si>
    <t>Fines - Local Ordinance Violations</t>
  </si>
  <si>
    <t>Federal Fines and Forfeits</t>
  </si>
  <si>
    <t>State Fines and Forfeits</t>
  </si>
  <si>
    <t>Confiscation of Deposits or Bonds Held as Performance Guarantees</t>
  </si>
  <si>
    <t>Sale of Contraband Property Seized by Law Enforcement</t>
  </si>
  <si>
    <t>Other Judgments, Fines, and Forfeits</t>
  </si>
  <si>
    <t>Interest and Other Earnings - Net Increase (Decrease) in Fair Value of Investments</t>
  </si>
  <si>
    <t>Interest and Other Earnings - Gain (Loss) on Sale of Investments</t>
  </si>
  <si>
    <t>Rents and Royalties</t>
  </si>
  <si>
    <t>Sales - Sale of Surplus Materials and Scrap</t>
  </si>
  <si>
    <t>Contributions and Donations from Private Sources</t>
  </si>
  <si>
    <t>Pension Fund Contributions</t>
  </si>
  <si>
    <t>Other Miscellaneous Revenues - Settlements</t>
  </si>
  <si>
    <t>Other Miscellaneous Revenues - Slot Machine Proceeds</t>
  </si>
  <si>
    <t>Other Miscellaneous Revenues - Deferred Compensation Contributions</t>
  </si>
  <si>
    <t>Contributions from Enterprise Operations</t>
  </si>
  <si>
    <t>Proceeds - Installment Purchases and Capital Lease Proceeds</t>
  </si>
  <si>
    <t>Proceeds - Proceeds from Refunding Bonds</t>
  </si>
  <si>
    <t>Clerk of Court Trust Fund Revenue</t>
  </si>
  <si>
    <t>Proceeds of General Capital Asset Dispositions - Sales</t>
  </si>
  <si>
    <t>Proprietary Non-Operating - Interest</t>
  </si>
  <si>
    <t>Proprietary Non-Operating - Federal Grants and Donations</t>
  </si>
  <si>
    <t>Proprietary Non-Operating - State Grants and Donations</t>
  </si>
  <si>
    <t>Proprietary Non-Operating - Other Grants and Donations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</si>
  <si>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</si>
  <si>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</si>
  <si>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</si>
  <si>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Proprietary Non-Operating - Capital Contributions from Private Source</t>
  </si>
  <si>
    <t>Proprietary Non-Operating - Other Non-Operating Sources</t>
  </si>
  <si>
    <t>Non-Operating - Extraordinary Items (Gain)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</si>
  <si>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</si>
  <si>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</si>
  <si>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</si>
  <si>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</si>
  <si>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</si>
  <si>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</si>
  <si>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</si>
  <si>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</si>
  <si>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</si>
  <si>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</si>
  <si>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</si>
  <si>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</si>
  <si>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</si>
  <si>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</si>
  <si>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</si>
  <si>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</si>
  <si>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</si>
  <si>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Communications Services Taxes</t>
  </si>
  <si>
    <t>Permits - Other</t>
  </si>
  <si>
    <t>Intergovernmental Revenues</t>
  </si>
  <si>
    <t>Federal Grant - American Rescue Plan Act Funds</t>
  </si>
  <si>
    <t>State Shared Revenues - General Government - Local Government Half-Cent Sales Tax Program</t>
  </si>
  <si>
    <t>Other Charges for Services (Not Court-Related)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</si>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</sst>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164" fontId="10" fillId="0" borderId="8" xfId="0" applyNumberFormat="1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37" fontId="7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9" fillId="0" borderId="29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9" xfId="0" applyFont="1" applyFill="1" applyBorder="1" applyAlignment="1" applyProtection="1">
      <alignment horizontal="left" vertical="center" wrapText="1"/>
    </xf>
    <xf numFmtId="0" fontId="8" fillId="2" borderId="32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3" xfId="0" applyFont="1" applyFill="1" applyBorder="1" applyAlignment="1" applyProtection="1">
      <alignment horizontal="center" vertical="center"/>
    </xf>
    <xf numFmtId="37" fontId="7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98EAB-6689-4EB2-8406-085EFC513F3D}">
  <sheetPr>
    <pageSetUpPr fitToPage="1"/>
  </sheetPr>
  <dimension ref="A1:ED38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5" customWidth="1"/>
    <col min="17" max="18" width="9.77734375" style="65"/>
  </cols>
  <sheetData>
    <row r="1" spans="1:134" ht="27.75">
      <c r="A1" s="101" t="s">
        <v>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51"/>
      <c r="R1"/>
    </row>
    <row r="2" spans="1:134" ht="24" thickBot="1">
      <c r="A2" s="104" t="s">
        <v>349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51"/>
      <c r="R2"/>
    </row>
    <row r="3" spans="1:134" ht="18" customHeight="1">
      <c r="A3" s="107" t="s">
        <v>43</v>
      </c>
      <c r="B3" s="108"/>
      <c r="C3" s="109"/>
      <c r="D3" s="113" t="s">
        <v>26</v>
      </c>
      <c r="E3" s="114"/>
      <c r="F3" s="114"/>
      <c r="G3" s="114"/>
      <c r="H3" s="115"/>
      <c r="I3" s="113" t="s">
        <v>27</v>
      </c>
      <c r="J3" s="115"/>
      <c r="K3" s="113" t="s">
        <v>29</v>
      </c>
      <c r="L3" s="114"/>
      <c r="M3" s="115"/>
      <c r="N3" s="52"/>
      <c r="O3" s="53"/>
      <c r="P3" s="116" t="s">
        <v>335</v>
      </c>
      <c r="Q3" s="54"/>
      <c r="R3"/>
    </row>
    <row r="4" spans="1:134" ht="32.25" customHeight="1" thickBot="1">
      <c r="A4" s="110"/>
      <c r="B4" s="111"/>
      <c r="C4" s="112"/>
      <c r="D4" s="55" t="s">
        <v>3</v>
      </c>
      <c r="E4" s="55" t="s">
        <v>44</v>
      </c>
      <c r="F4" s="55" t="s">
        <v>45</v>
      </c>
      <c r="G4" s="55" t="s">
        <v>46</v>
      </c>
      <c r="H4" s="55" t="s">
        <v>4</v>
      </c>
      <c r="I4" s="55" t="s">
        <v>5</v>
      </c>
      <c r="J4" s="56" t="s">
        <v>47</v>
      </c>
      <c r="K4" s="56" t="s">
        <v>6</v>
      </c>
      <c r="L4" s="56" t="s">
        <v>7</v>
      </c>
      <c r="M4" s="56" t="s">
        <v>336</v>
      </c>
      <c r="N4" s="56" t="s">
        <v>8</v>
      </c>
      <c r="O4" s="56" t="s">
        <v>337</v>
      </c>
      <c r="P4" s="117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338</v>
      </c>
      <c r="B5" s="60"/>
      <c r="C5" s="60"/>
      <c r="D5" s="61">
        <f>SUM(D6:D11)</f>
        <v>202983</v>
      </c>
      <c r="E5" s="61">
        <f>SUM(E6:E11)</f>
        <v>0</v>
      </c>
      <c r="F5" s="61">
        <f>SUM(F6:F11)</f>
        <v>0</v>
      </c>
      <c r="G5" s="61">
        <f>SUM(G6:G11)</f>
        <v>0</v>
      </c>
      <c r="H5" s="61">
        <f>SUM(H6:H11)</f>
        <v>0</v>
      </c>
      <c r="I5" s="61">
        <f>SUM(I6:I11)</f>
        <v>6756</v>
      </c>
      <c r="J5" s="61">
        <f>SUM(J6:J11)</f>
        <v>0</v>
      </c>
      <c r="K5" s="61">
        <f>SUM(K6:K11)</f>
        <v>0</v>
      </c>
      <c r="L5" s="61">
        <f>SUM(L6:L11)</f>
        <v>0</v>
      </c>
      <c r="M5" s="61">
        <f>SUM(M6:M11)</f>
        <v>0</v>
      </c>
      <c r="N5" s="61">
        <f>SUM(N6:N11)</f>
        <v>0</v>
      </c>
      <c r="O5" s="62">
        <f>SUM(D5:N5)</f>
        <v>209739</v>
      </c>
      <c r="P5" s="63">
        <f>(O5/P$36)</f>
        <v>276.70052770448547</v>
      </c>
      <c r="Q5" s="64"/>
    </row>
    <row r="6" spans="1:134">
      <c r="A6" s="66"/>
      <c r="B6" s="67">
        <v>311</v>
      </c>
      <c r="C6" s="68" t="s">
        <v>1</v>
      </c>
      <c r="D6" s="69">
        <v>102996</v>
      </c>
      <c r="E6" s="69">
        <v>0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102996</v>
      </c>
      <c r="P6" s="70">
        <f>(O6/P$36)</f>
        <v>135.87862796833772</v>
      </c>
      <c r="Q6" s="71"/>
    </row>
    <row r="7" spans="1:134">
      <c r="A7" s="66"/>
      <c r="B7" s="67">
        <v>312.41000000000003</v>
      </c>
      <c r="C7" s="68" t="s">
        <v>339</v>
      </c>
      <c r="D7" s="69">
        <v>13781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11" si="0">SUM(D7:N7)</f>
        <v>13781</v>
      </c>
      <c r="P7" s="70">
        <f>(O7/P$36)</f>
        <v>18.180738786279683</v>
      </c>
      <c r="Q7" s="71"/>
    </row>
    <row r="8" spans="1:134">
      <c r="A8" s="66"/>
      <c r="B8" s="67">
        <v>314.10000000000002</v>
      </c>
      <c r="C8" s="68" t="s">
        <v>11</v>
      </c>
      <c r="D8" s="69">
        <v>69483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si="0"/>
        <v>69483</v>
      </c>
      <c r="P8" s="70">
        <f>(O8/P$36)</f>
        <v>91.666226912928764</v>
      </c>
      <c r="Q8" s="71"/>
    </row>
    <row r="9" spans="1:134">
      <c r="A9" s="66"/>
      <c r="B9" s="67">
        <v>314.3</v>
      </c>
      <c r="C9" s="68" t="s">
        <v>99</v>
      </c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69">
        <v>6756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si="0"/>
        <v>6756</v>
      </c>
      <c r="P9" s="70">
        <f>(O9/P$36)</f>
        <v>8.9129287598944593</v>
      </c>
      <c r="Q9" s="71"/>
    </row>
    <row r="10" spans="1:134">
      <c r="A10" s="66"/>
      <c r="B10" s="67">
        <v>314.8</v>
      </c>
      <c r="C10" s="68" t="s">
        <v>101</v>
      </c>
      <c r="D10" s="69">
        <v>273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f t="shared" si="0"/>
        <v>273</v>
      </c>
      <c r="P10" s="70">
        <f>(O10/P$36)</f>
        <v>0.36015831134564646</v>
      </c>
      <c r="Q10" s="71"/>
    </row>
    <row r="11" spans="1:134">
      <c r="A11" s="66"/>
      <c r="B11" s="67">
        <v>315.2</v>
      </c>
      <c r="C11" s="68" t="s">
        <v>341</v>
      </c>
      <c r="D11" s="69">
        <v>16450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si="0"/>
        <v>16450</v>
      </c>
      <c r="P11" s="70">
        <f>(O11/P$36)</f>
        <v>21.701846965699207</v>
      </c>
      <c r="Q11" s="71"/>
    </row>
    <row r="12" spans="1:134" ht="15.75">
      <c r="A12" s="72" t="s">
        <v>15</v>
      </c>
      <c r="B12" s="73"/>
      <c r="C12" s="74"/>
      <c r="D12" s="75">
        <f>SUM(D13:D14)</f>
        <v>90872</v>
      </c>
      <c r="E12" s="75">
        <f>SUM(E13:E14)</f>
        <v>0</v>
      </c>
      <c r="F12" s="75">
        <f>SUM(F13:F14)</f>
        <v>0</v>
      </c>
      <c r="G12" s="75">
        <f>SUM(G13:G14)</f>
        <v>0</v>
      </c>
      <c r="H12" s="75">
        <f>SUM(H13:H14)</f>
        <v>0</v>
      </c>
      <c r="I12" s="75">
        <f>SUM(I13:I14)</f>
        <v>0</v>
      </c>
      <c r="J12" s="75">
        <f>SUM(J13:J14)</f>
        <v>0</v>
      </c>
      <c r="K12" s="75">
        <f>SUM(K13:K14)</f>
        <v>0</v>
      </c>
      <c r="L12" s="75">
        <f>SUM(L13:L14)</f>
        <v>0</v>
      </c>
      <c r="M12" s="75">
        <f>SUM(M13:M14)</f>
        <v>0</v>
      </c>
      <c r="N12" s="75">
        <f>SUM(N13:N14)</f>
        <v>0</v>
      </c>
      <c r="O12" s="76">
        <f>SUM(D12:N12)</f>
        <v>90872</v>
      </c>
      <c r="P12" s="77">
        <f>(O12/P$36)</f>
        <v>119.88390501319262</v>
      </c>
      <c r="Q12" s="78"/>
    </row>
    <row r="13" spans="1:134">
      <c r="A13" s="66"/>
      <c r="B13" s="67">
        <v>322.89999999999998</v>
      </c>
      <c r="C13" s="68" t="s">
        <v>342</v>
      </c>
      <c r="D13" s="69">
        <v>5929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f t="shared" ref="O13:O14" si="1">SUM(D13:N13)</f>
        <v>5929</v>
      </c>
      <c r="P13" s="70">
        <f>(O13/P$36)</f>
        <v>7.8218997361477571</v>
      </c>
      <c r="Q13" s="71"/>
    </row>
    <row r="14" spans="1:134">
      <c r="A14" s="66"/>
      <c r="B14" s="67">
        <v>323.10000000000002</v>
      </c>
      <c r="C14" s="68" t="s">
        <v>16</v>
      </c>
      <c r="D14" s="69">
        <v>84943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 t="shared" si="1"/>
        <v>84943</v>
      </c>
      <c r="P14" s="70">
        <f>(O14/P$36)</f>
        <v>112.06200527704486</v>
      </c>
      <c r="Q14" s="71"/>
    </row>
    <row r="15" spans="1:134" ht="15.75">
      <c r="A15" s="72" t="s">
        <v>343</v>
      </c>
      <c r="B15" s="73"/>
      <c r="C15" s="74"/>
      <c r="D15" s="75">
        <f>SUM(D16:D21)</f>
        <v>326023</v>
      </c>
      <c r="E15" s="75">
        <f>SUM(E16:E21)</f>
        <v>0</v>
      </c>
      <c r="F15" s="75">
        <f>SUM(F16:F21)</f>
        <v>0</v>
      </c>
      <c r="G15" s="75">
        <f>SUM(G16:G21)</f>
        <v>0</v>
      </c>
      <c r="H15" s="75">
        <f>SUM(H16:H21)</f>
        <v>0</v>
      </c>
      <c r="I15" s="75">
        <f>SUM(I16:I21)</f>
        <v>0</v>
      </c>
      <c r="J15" s="75">
        <f>SUM(J16:J21)</f>
        <v>0</v>
      </c>
      <c r="K15" s="75">
        <f>SUM(K16:K21)</f>
        <v>0</v>
      </c>
      <c r="L15" s="75">
        <f>SUM(L16:L21)</f>
        <v>0</v>
      </c>
      <c r="M15" s="75">
        <f>SUM(M16:M21)</f>
        <v>0</v>
      </c>
      <c r="N15" s="75">
        <f>SUM(N16:N21)</f>
        <v>0</v>
      </c>
      <c r="O15" s="76">
        <f>SUM(D15:N15)</f>
        <v>326023</v>
      </c>
      <c r="P15" s="77">
        <f>(O15/P$36)</f>
        <v>430.1094986807388</v>
      </c>
      <c r="Q15" s="78"/>
    </row>
    <row r="16" spans="1:134">
      <c r="A16" s="66"/>
      <c r="B16" s="67">
        <v>331.2</v>
      </c>
      <c r="C16" s="68" t="s">
        <v>57</v>
      </c>
      <c r="D16" s="69">
        <v>809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f>SUM(D16:N16)</f>
        <v>809</v>
      </c>
      <c r="P16" s="70">
        <f>(O16/P$36)</f>
        <v>1.067282321899736</v>
      </c>
      <c r="Q16" s="71"/>
    </row>
    <row r="17" spans="1:17">
      <c r="A17" s="66"/>
      <c r="B17" s="67">
        <v>334.1</v>
      </c>
      <c r="C17" s="68" t="s">
        <v>147</v>
      </c>
      <c r="D17" s="69">
        <v>85281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f t="shared" ref="O17:O19" si="2">SUM(D17:N17)</f>
        <v>85281</v>
      </c>
      <c r="P17" s="70">
        <f>(O17/P$36)</f>
        <v>112.50791556728232</v>
      </c>
      <c r="Q17" s="71"/>
    </row>
    <row r="18" spans="1:17">
      <c r="A18" s="66"/>
      <c r="B18" s="67">
        <v>335.18</v>
      </c>
      <c r="C18" s="68" t="s">
        <v>345</v>
      </c>
      <c r="D18" s="69">
        <v>37996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 t="shared" si="2"/>
        <v>37996</v>
      </c>
      <c r="P18" s="70">
        <f>(O18/P$36)</f>
        <v>50.126649076517147</v>
      </c>
      <c r="Q18" s="71"/>
    </row>
    <row r="19" spans="1:17">
      <c r="A19" s="66"/>
      <c r="B19" s="67">
        <v>335.19</v>
      </c>
      <c r="C19" s="68" t="s">
        <v>168</v>
      </c>
      <c r="D19" s="69">
        <v>44967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 t="shared" si="2"/>
        <v>44967</v>
      </c>
      <c r="P19" s="70">
        <f>(O19/P$36)</f>
        <v>59.323218997361479</v>
      </c>
      <c r="Q19" s="71"/>
    </row>
    <row r="20" spans="1:17">
      <c r="A20" s="66"/>
      <c r="B20" s="67">
        <v>335.9</v>
      </c>
      <c r="C20" s="68" t="s">
        <v>188</v>
      </c>
      <c r="D20" s="69">
        <v>89384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f t="shared" ref="O20:O21" si="3">SUM(D20:N20)</f>
        <v>89384</v>
      </c>
      <c r="P20" s="70">
        <f>(O20/P$36)</f>
        <v>117.92084432717678</v>
      </c>
      <c r="Q20" s="71"/>
    </row>
    <row r="21" spans="1:17">
      <c r="A21" s="66"/>
      <c r="B21" s="67">
        <v>337.2</v>
      </c>
      <c r="C21" s="68" t="s">
        <v>25</v>
      </c>
      <c r="D21" s="69">
        <v>67586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 t="shared" si="3"/>
        <v>67586</v>
      </c>
      <c r="P21" s="70">
        <f>(O21/P$36)</f>
        <v>89.163588390501317</v>
      </c>
      <c r="Q21" s="71"/>
    </row>
    <row r="22" spans="1:17" ht="15.75">
      <c r="A22" s="72" t="s">
        <v>30</v>
      </c>
      <c r="B22" s="73"/>
      <c r="C22" s="74"/>
      <c r="D22" s="75">
        <f>SUM(D23:D27)</f>
        <v>49783</v>
      </c>
      <c r="E22" s="75">
        <f>SUM(E23:E27)</f>
        <v>0</v>
      </c>
      <c r="F22" s="75">
        <f>SUM(F23:F27)</f>
        <v>0</v>
      </c>
      <c r="G22" s="75">
        <f>SUM(G23:G27)</f>
        <v>0</v>
      </c>
      <c r="H22" s="75">
        <f>SUM(H23:H27)</f>
        <v>0</v>
      </c>
      <c r="I22" s="75">
        <f>SUM(I23:I27)</f>
        <v>454600</v>
      </c>
      <c r="J22" s="75">
        <f>SUM(J23:J27)</f>
        <v>0</v>
      </c>
      <c r="K22" s="75">
        <f>SUM(K23:K27)</f>
        <v>0</v>
      </c>
      <c r="L22" s="75">
        <f>SUM(L23:L27)</f>
        <v>0</v>
      </c>
      <c r="M22" s="75">
        <f>SUM(M23:M27)</f>
        <v>0</v>
      </c>
      <c r="N22" s="75">
        <f>SUM(N23:N27)</f>
        <v>0</v>
      </c>
      <c r="O22" s="75">
        <f>SUM(D22:N22)</f>
        <v>504383</v>
      </c>
      <c r="P22" s="77">
        <f>(O22/P$36)</f>
        <v>665.4129287598945</v>
      </c>
      <c r="Q22" s="78"/>
    </row>
    <row r="23" spans="1:17">
      <c r="A23" s="66"/>
      <c r="B23" s="67">
        <v>343.3</v>
      </c>
      <c r="C23" s="68" t="s">
        <v>69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128078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 t="shared" ref="O23:O26" si="4">SUM(D23:N23)</f>
        <v>128078</v>
      </c>
      <c r="P23" s="70">
        <f>(O23/P$36)</f>
        <v>168.9683377308707</v>
      </c>
      <c r="Q23" s="71"/>
    </row>
    <row r="24" spans="1:17">
      <c r="A24" s="66"/>
      <c r="B24" s="67">
        <v>343.4</v>
      </c>
      <c r="C24" s="68" t="s">
        <v>70</v>
      </c>
      <c r="D24" s="69">
        <v>0</v>
      </c>
      <c r="E24" s="69">
        <v>0</v>
      </c>
      <c r="F24" s="69">
        <v>0</v>
      </c>
      <c r="G24" s="69">
        <v>0</v>
      </c>
      <c r="H24" s="69">
        <v>0</v>
      </c>
      <c r="I24" s="69">
        <v>145530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si="4"/>
        <v>145530</v>
      </c>
      <c r="P24" s="70">
        <f>(O24/P$36)</f>
        <v>191.99208443271769</v>
      </c>
      <c r="Q24" s="71"/>
    </row>
    <row r="25" spans="1:17">
      <c r="A25" s="66"/>
      <c r="B25" s="67">
        <v>343.5</v>
      </c>
      <c r="C25" s="68" t="s">
        <v>71</v>
      </c>
      <c r="D25" s="69">
        <v>0</v>
      </c>
      <c r="E25" s="69">
        <v>0</v>
      </c>
      <c r="F25" s="69">
        <v>0</v>
      </c>
      <c r="G25" s="69">
        <v>0</v>
      </c>
      <c r="H25" s="69">
        <v>0</v>
      </c>
      <c r="I25" s="69">
        <v>180992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f t="shared" si="4"/>
        <v>180992</v>
      </c>
      <c r="P25" s="70">
        <f>(O25/P$36)</f>
        <v>238.77572559366754</v>
      </c>
      <c r="Q25" s="71"/>
    </row>
    <row r="26" spans="1:17">
      <c r="A26" s="66"/>
      <c r="B26" s="67">
        <v>347.2</v>
      </c>
      <c r="C26" s="68" t="s">
        <v>35</v>
      </c>
      <c r="D26" s="69">
        <v>49051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 t="shared" si="4"/>
        <v>49051</v>
      </c>
      <c r="P26" s="70">
        <f>(O26/P$36)</f>
        <v>64.711081794195252</v>
      </c>
      <c r="Q26" s="71"/>
    </row>
    <row r="27" spans="1:17">
      <c r="A27" s="66"/>
      <c r="B27" s="67">
        <v>349</v>
      </c>
      <c r="C27" s="68" t="s">
        <v>346</v>
      </c>
      <c r="D27" s="69">
        <v>732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f>SUM(D27:N27)</f>
        <v>732</v>
      </c>
      <c r="P27" s="70">
        <f>(O27/P$36)</f>
        <v>0.96569920844327173</v>
      </c>
      <c r="Q27" s="71"/>
    </row>
    <row r="28" spans="1:17" ht="15.75">
      <c r="A28" s="72" t="s">
        <v>2</v>
      </c>
      <c r="B28" s="73"/>
      <c r="C28" s="74"/>
      <c r="D28" s="75">
        <f>SUM(D29:D31)</f>
        <v>53692</v>
      </c>
      <c r="E28" s="75">
        <f>SUM(E29:E31)</f>
        <v>4289</v>
      </c>
      <c r="F28" s="75">
        <f>SUM(F29:F31)</f>
        <v>0</v>
      </c>
      <c r="G28" s="75">
        <f>SUM(G29:G31)</f>
        <v>0</v>
      </c>
      <c r="H28" s="75">
        <f>SUM(H29:H31)</f>
        <v>0</v>
      </c>
      <c r="I28" s="75">
        <f>SUM(I29:I31)</f>
        <v>0</v>
      </c>
      <c r="J28" s="75">
        <f>SUM(J29:J31)</f>
        <v>0</v>
      </c>
      <c r="K28" s="75">
        <f>SUM(K29:K31)</f>
        <v>0</v>
      </c>
      <c r="L28" s="75">
        <f>SUM(L29:L31)</f>
        <v>0</v>
      </c>
      <c r="M28" s="75">
        <f>SUM(M29:M31)</f>
        <v>0</v>
      </c>
      <c r="N28" s="75">
        <f>SUM(N29:N31)</f>
        <v>0</v>
      </c>
      <c r="O28" s="75">
        <f>SUM(D28:N28)</f>
        <v>57981</v>
      </c>
      <c r="P28" s="77">
        <f>(O28/P$36)</f>
        <v>76.492084432717675</v>
      </c>
      <c r="Q28" s="78"/>
    </row>
    <row r="29" spans="1:17">
      <c r="A29" s="66"/>
      <c r="B29" s="67">
        <v>361.1</v>
      </c>
      <c r="C29" s="68" t="s">
        <v>38</v>
      </c>
      <c r="D29" s="69">
        <v>3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f>SUM(D29:N29)</f>
        <v>3</v>
      </c>
      <c r="P29" s="70">
        <f>(O29/P$36)</f>
        <v>3.9577836411609502E-3</v>
      </c>
      <c r="Q29" s="71"/>
    </row>
    <row r="30" spans="1:17">
      <c r="A30" s="66"/>
      <c r="B30" s="67">
        <v>362</v>
      </c>
      <c r="C30" s="68" t="s">
        <v>302</v>
      </c>
      <c r="D30" s="69">
        <v>0</v>
      </c>
      <c r="E30" s="69">
        <v>3136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f t="shared" ref="O30:O33" si="5">SUM(D30:N30)</f>
        <v>3136</v>
      </c>
      <c r="P30" s="70">
        <f>(O30/P$36)</f>
        <v>4.1372031662269126</v>
      </c>
      <c r="Q30" s="71"/>
    </row>
    <row r="31" spans="1:17">
      <c r="A31" s="66"/>
      <c r="B31" s="67">
        <v>369.9</v>
      </c>
      <c r="C31" s="68" t="s">
        <v>39</v>
      </c>
      <c r="D31" s="69">
        <v>53689</v>
      </c>
      <c r="E31" s="69">
        <v>1153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f t="shared" si="5"/>
        <v>54842</v>
      </c>
      <c r="P31" s="70">
        <f>(O31/P$36)</f>
        <v>72.350923482849609</v>
      </c>
      <c r="Q31" s="71"/>
    </row>
    <row r="32" spans="1:17" ht="15.75">
      <c r="A32" s="72" t="s">
        <v>31</v>
      </c>
      <c r="B32" s="73"/>
      <c r="C32" s="74"/>
      <c r="D32" s="75">
        <f>SUM(D33:D33)</f>
        <v>0</v>
      </c>
      <c r="E32" s="75">
        <f>SUM(E33:E33)</f>
        <v>3313</v>
      </c>
      <c r="F32" s="75">
        <f>SUM(F33:F33)</f>
        <v>0</v>
      </c>
      <c r="G32" s="75">
        <f>SUM(G33:G33)</f>
        <v>0</v>
      </c>
      <c r="H32" s="75">
        <f>SUM(H33:H33)</f>
        <v>0</v>
      </c>
      <c r="I32" s="75">
        <f>SUM(I33:I33)</f>
        <v>178445</v>
      </c>
      <c r="J32" s="75">
        <f>SUM(J33:J33)</f>
        <v>0</v>
      </c>
      <c r="K32" s="75">
        <f>SUM(K33:K33)</f>
        <v>0</v>
      </c>
      <c r="L32" s="75">
        <f>SUM(L33:L33)</f>
        <v>0</v>
      </c>
      <c r="M32" s="75">
        <f>SUM(M33:M33)</f>
        <v>0</v>
      </c>
      <c r="N32" s="75">
        <f>SUM(N33:N33)</f>
        <v>0</v>
      </c>
      <c r="O32" s="75">
        <f t="shared" si="5"/>
        <v>181758</v>
      </c>
      <c r="P32" s="77">
        <f>(O32/P$36)</f>
        <v>239.7862796833773</v>
      </c>
      <c r="Q32" s="71"/>
    </row>
    <row r="33" spans="1:120" ht="15.75" thickBot="1">
      <c r="A33" s="66"/>
      <c r="B33" s="67">
        <v>381</v>
      </c>
      <c r="C33" s="68" t="s">
        <v>40</v>
      </c>
      <c r="D33" s="69">
        <v>0</v>
      </c>
      <c r="E33" s="69">
        <v>3313</v>
      </c>
      <c r="F33" s="69">
        <v>0</v>
      </c>
      <c r="G33" s="69">
        <v>0</v>
      </c>
      <c r="H33" s="69">
        <v>0</v>
      </c>
      <c r="I33" s="69">
        <v>178445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f t="shared" si="5"/>
        <v>181758</v>
      </c>
      <c r="P33" s="70">
        <f>(O33/P$36)</f>
        <v>239.7862796833773</v>
      </c>
      <c r="Q33" s="71"/>
    </row>
    <row r="34" spans="1:120" ht="16.5" thickBot="1">
      <c r="A34" s="79" t="s">
        <v>36</v>
      </c>
      <c r="B34" s="80"/>
      <c r="C34" s="81"/>
      <c r="D34" s="82">
        <f>SUM(D5,D12,D15,D22,D28,D32)</f>
        <v>723353</v>
      </c>
      <c r="E34" s="82">
        <f t="shared" ref="E34:N34" si="6">SUM(E5,E12,E15,E22,E28,E32)</f>
        <v>7602</v>
      </c>
      <c r="F34" s="82">
        <f t="shared" si="6"/>
        <v>0</v>
      </c>
      <c r="G34" s="82">
        <f t="shared" si="6"/>
        <v>0</v>
      </c>
      <c r="H34" s="82">
        <f t="shared" si="6"/>
        <v>0</v>
      </c>
      <c r="I34" s="82">
        <f t="shared" si="6"/>
        <v>639801</v>
      </c>
      <c r="J34" s="82">
        <f t="shared" si="6"/>
        <v>0</v>
      </c>
      <c r="K34" s="82">
        <f t="shared" si="6"/>
        <v>0</v>
      </c>
      <c r="L34" s="82">
        <f t="shared" si="6"/>
        <v>0</v>
      </c>
      <c r="M34" s="82">
        <f t="shared" si="6"/>
        <v>0</v>
      </c>
      <c r="N34" s="82">
        <f t="shared" si="6"/>
        <v>0</v>
      </c>
      <c r="O34" s="82">
        <f>SUM(D34:N34)</f>
        <v>1370756</v>
      </c>
      <c r="P34" s="83">
        <f>(O34/P$36)</f>
        <v>1808.3852242744063</v>
      </c>
      <c r="Q34" s="64"/>
      <c r="R34" s="8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</row>
    <row r="35" spans="1:120">
      <c r="A35" s="85"/>
      <c r="B35" s="86"/>
      <c r="C35" s="86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8"/>
    </row>
    <row r="36" spans="1:120">
      <c r="A36" s="89"/>
      <c r="B36" s="90"/>
      <c r="C36" s="90"/>
      <c r="D36" s="91"/>
      <c r="E36" s="91"/>
      <c r="F36" s="91"/>
      <c r="G36" s="91"/>
      <c r="H36" s="91"/>
      <c r="I36" s="91"/>
      <c r="J36" s="91"/>
      <c r="K36" s="91"/>
      <c r="L36" s="91"/>
      <c r="M36" s="94" t="s">
        <v>350</v>
      </c>
      <c r="N36" s="94"/>
      <c r="O36" s="94"/>
      <c r="P36" s="92">
        <v>758</v>
      </c>
    </row>
    <row r="37" spans="1:120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7"/>
    </row>
    <row r="38" spans="1:120" ht="15.75" customHeight="1" thickBot="1">
      <c r="A38" s="98" t="s">
        <v>55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100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43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4"/>
      <c r="N3" s="35"/>
      <c r="O3" s="131" t="s">
        <v>48</v>
      </c>
      <c r="P3" s="11"/>
      <c r="Q3"/>
    </row>
    <row r="4" spans="1:133" ht="32.25" customHeight="1" thickBot="1">
      <c r="A4" s="110"/>
      <c r="B4" s="111"/>
      <c r="C4" s="112"/>
      <c r="D4" s="32" t="s">
        <v>3</v>
      </c>
      <c r="E4" s="32" t="s">
        <v>44</v>
      </c>
      <c r="F4" s="32" t="s">
        <v>45</v>
      </c>
      <c r="G4" s="32" t="s">
        <v>46</v>
      </c>
      <c r="H4" s="32" t="s">
        <v>4</v>
      </c>
      <c r="I4" s="32" t="s">
        <v>5</v>
      </c>
      <c r="J4" s="33" t="s">
        <v>47</v>
      </c>
      <c r="K4" s="33" t="s">
        <v>6</v>
      </c>
      <c r="L4" s="33" t="s">
        <v>7</v>
      </c>
      <c r="M4" s="33" t="s">
        <v>8</v>
      </c>
      <c r="N4" s="33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SUM(D6:D12)</f>
        <v>153771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153771</v>
      </c>
      <c r="O5" s="31">
        <f t="shared" ref="O5:O40" si="1">(N5/O$42)</f>
        <v>226.13382352941176</v>
      </c>
      <c r="P5" s="6"/>
    </row>
    <row r="6" spans="1:133">
      <c r="A6" s="12"/>
      <c r="B6" s="23">
        <v>311</v>
      </c>
      <c r="C6" s="19" t="s">
        <v>1</v>
      </c>
      <c r="D6" s="43">
        <v>37094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37094</v>
      </c>
      <c r="O6" s="44">
        <f t="shared" si="1"/>
        <v>54.55</v>
      </c>
      <c r="P6" s="9"/>
    </row>
    <row r="7" spans="1:133">
      <c r="A7" s="12"/>
      <c r="B7" s="23">
        <v>312.10000000000002</v>
      </c>
      <c r="C7" s="19" t="s">
        <v>9</v>
      </c>
      <c r="D7" s="43">
        <v>9653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9653</v>
      </c>
      <c r="O7" s="44">
        <f t="shared" si="1"/>
        <v>14.195588235294117</v>
      </c>
      <c r="P7" s="9"/>
    </row>
    <row r="8" spans="1:133">
      <c r="A8" s="12"/>
      <c r="B8" s="23">
        <v>312.60000000000002</v>
      </c>
      <c r="C8" s="19" t="s">
        <v>10</v>
      </c>
      <c r="D8" s="43">
        <v>45826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45826</v>
      </c>
      <c r="O8" s="44">
        <f t="shared" si="1"/>
        <v>67.391176470588235</v>
      </c>
      <c r="P8" s="9"/>
    </row>
    <row r="9" spans="1:133">
      <c r="A9" s="12"/>
      <c r="B9" s="23">
        <v>314.10000000000002</v>
      </c>
      <c r="C9" s="19" t="s">
        <v>11</v>
      </c>
      <c r="D9" s="43">
        <v>44429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44429</v>
      </c>
      <c r="O9" s="44">
        <f t="shared" si="1"/>
        <v>65.336764705882359</v>
      </c>
      <c r="P9" s="9"/>
    </row>
    <row r="10" spans="1:133">
      <c r="A10" s="12"/>
      <c r="B10" s="23">
        <v>314.39999999999998</v>
      </c>
      <c r="C10" s="19" t="s">
        <v>12</v>
      </c>
      <c r="D10" s="43">
        <v>30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30</v>
      </c>
      <c r="O10" s="44">
        <f t="shared" si="1"/>
        <v>4.4117647058823532E-2</v>
      </c>
      <c r="P10" s="9"/>
    </row>
    <row r="11" spans="1:133">
      <c r="A11" s="12"/>
      <c r="B11" s="23">
        <v>315</v>
      </c>
      <c r="C11" s="19" t="s">
        <v>75</v>
      </c>
      <c r="D11" s="43">
        <v>16334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16334</v>
      </c>
      <c r="O11" s="44">
        <f t="shared" si="1"/>
        <v>24.020588235294117</v>
      </c>
      <c r="P11" s="9"/>
    </row>
    <row r="12" spans="1:133">
      <c r="A12" s="12"/>
      <c r="B12" s="23">
        <v>319</v>
      </c>
      <c r="C12" s="19" t="s">
        <v>14</v>
      </c>
      <c r="D12" s="43">
        <v>405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405</v>
      </c>
      <c r="O12" s="44">
        <f t="shared" si="1"/>
        <v>0.59558823529411764</v>
      </c>
      <c r="P12" s="9"/>
    </row>
    <row r="13" spans="1:133" ht="15.75">
      <c r="A13" s="27" t="s">
        <v>15</v>
      </c>
      <c r="B13" s="28"/>
      <c r="C13" s="29"/>
      <c r="D13" s="30">
        <f t="shared" ref="D13:M13" si="3">SUM(D14:D15)</f>
        <v>43152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26" si="4">SUM(D13:M13)</f>
        <v>43152</v>
      </c>
      <c r="O13" s="42">
        <f t="shared" si="1"/>
        <v>63.458823529411767</v>
      </c>
      <c r="P13" s="10"/>
    </row>
    <row r="14" spans="1:133">
      <c r="A14" s="12"/>
      <c r="B14" s="23">
        <v>323.10000000000002</v>
      </c>
      <c r="C14" s="19" t="s">
        <v>16</v>
      </c>
      <c r="D14" s="43">
        <v>42377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42377</v>
      </c>
      <c r="O14" s="44">
        <f t="shared" si="1"/>
        <v>62.319117647058825</v>
      </c>
      <c r="P14" s="9"/>
    </row>
    <row r="15" spans="1:133">
      <c r="A15" s="12"/>
      <c r="B15" s="23">
        <v>329</v>
      </c>
      <c r="C15" s="19" t="s">
        <v>17</v>
      </c>
      <c r="D15" s="43">
        <v>775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775</v>
      </c>
      <c r="O15" s="44">
        <f t="shared" si="1"/>
        <v>1.1397058823529411</v>
      </c>
      <c r="P15" s="9"/>
    </row>
    <row r="16" spans="1:133" ht="15.75">
      <c r="A16" s="27" t="s">
        <v>18</v>
      </c>
      <c r="B16" s="28"/>
      <c r="C16" s="29"/>
      <c r="D16" s="30">
        <f t="shared" ref="D16:M16" si="5">SUM(D17:D25)</f>
        <v>322098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40102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362200</v>
      </c>
      <c r="O16" s="42">
        <f t="shared" si="1"/>
        <v>532.64705882352939</v>
      </c>
      <c r="P16" s="10"/>
    </row>
    <row r="17" spans="1:16">
      <c r="A17" s="12"/>
      <c r="B17" s="23">
        <v>331.35</v>
      </c>
      <c r="C17" s="19" t="s">
        <v>58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31591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31591</v>
      </c>
      <c r="O17" s="44">
        <f t="shared" si="1"/>
        <v>46.457352941176474</v>
      </c>
      <c r="P17" s="9"/>
    </row>
    <row r="18" spans="1:16">
      <c r="A18" s="12"/>
      <c r="B18" s="23">
        <v>331.5</v>
      </c>
      <c r="C18" s="19" t="s">
        <v>85</v>
      </c>
      <c r="D18" s="43">
        <v>133229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133229</v>
      </c>
      <c r="O18" s="44">
        <f t="shared" si="1"/>
        <v>195.92500000000001</v>
      </c>
      <c r="P18" s="9"/>
    </row>
    <row r="19" spans="1:16">
      <c r="A19" s="12"/>
      <c r="B19" s="23">
        <v>334.31</v>
      </c>
      <c r="C19" s="19" t="s">
        <v>59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8511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8511</v>
      </c>
      <c r="O19" s="44">
        <f t="shared" si="1"/>
        <v>12.516176470588235</v>
      </c>
      <c r="P19" s="9"/>
    </row>
    <row r="20" spans="1:16">
      <c r="A20" s="12"/>
      <c r="B20" s="23">
        <v>334.49</v>
      </c>
      <c r="C20" s="19" t="s">
        <v>86</v>
      </c>
      <c r="D20" s="43">
        <v>79800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79800</v>
      </c>
      <c r="O20" s="44">
        <f t="shared" si="1"/>
        <v>117.35294117647059</v>
      </c>
      <c r="P20" s="9"/>
    </row>
    <row r="21" spans="1:16">
      <c r="A21" s="12"/>
      <c r="B21" s="23">
        <v>335.12</v>
      </c>
      <c r="C21" s="19" t="s">
        <v>76</v>
      </c>
      <c r="D21" s="43">
        <v>41179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41179</v>
      </c>
      <c r="O21" s="44">
        <f t="shared" si="1"/>
        <v>60.557352941176468</v>
      </c>
      <c r="P21" s="9"/>
    </row>
    <row r="22" spans="1:16">
      <c r="A22" s="12"/>
      <c r="B22" s="23">
        <v>335.14</v>
      </c>
      <c r="C22" s="19" t="s">
        <v>77</v>
      </c>
      <c r="D22" s="43">
        <v>424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424</v>
      </c>
      <c r="O22" s="44">
        <f t="shared" si="1"/>
        <v>0.62352941176470589</v>
      </c>
      <c r="P22" s="9"/>
    </row>
    <row r="23" spans="1:16">
      <c r="A23" s="12"/>
      <c r="B23" s="23">
        <v>335.15</v>
      </c>
      <c r="C23" s="19" t="s">
        <v>78</v>
      </c>
      <c r="D23" s="43">
        <v>392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392</v>
      </c>
      <c r="O23" s="44">
        <f t="shared" si="1"/>
        <v>0.57647058823529407</v>
      </c>
      <c r="P23" s="9"/>
    </row>
    <row r="24" spans="1:16">
      <c r="A24" s="12"/>
      <c r="B24" s="23">
        <v>335.18</v>
      </c>
      <c r="C24" s="19" t="s">
        <v>79</v>
      </c>
      <c r="D24" s="43">
        <v>21559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21559</v>
      </c>
      <c r="O24" s="44">
        <f t="shared" si="1"/>
        <v>31.704411764705881</v>
      </c>
      <c r="P24" s="9"/>
    </row>
    <row r="25" spans="1:16">
      <c r="A25" s="12"/>
      <c r="B25" s="23">
        <v>337.2</v>
      </c>
      <c r="C25" s="19" t="s">
        <v>25</v>
      </c>
      <c r="D25" s="43">
        <v>45515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45515</v>
      </c>
      <c r="O25" s="44">
        <f t="shared" si="1"/>
        <v>66.933823529411768</v>
      </c>
      <c r="P25" s="9"/>
    </row>
    <row r="26" spans="1:16" ht="15.75">
      <c r="A26" s="27" t="s">
        <v>30</v>
      </c>
      <c r="B26" s="28"/>
      <c r="C26" s="29"/>
      <c r="D26" s="30">
        <f t="shared" ref="D26:M26" si="6">SUM(D27:D32)</f>
        <v>43244</v>
      </c>
      <c r="E26" s="30">
        <f t="shared" si="6"/>
        <v>0</v>
      </c>
      <c r="F26" s="30">
        <f t="shared" si="6"/>
        <v>0</v>
      </c>
      <c r="G26" s="30">
        <f t="shared" si="6"/>
        <v>10195</v>
      </c>
      <c r="H26" s="30">
        <f t="shared" si="6"/>
        <v>0</v>
      </c>
      <c r="I26" s="30">
        <f t="shared" si="6"/>
        <v>371884</v>
      </c>
      <c r="J26" s="30">
        <f t="shared" si="6"/>
        <v>0</v>
      </c>
      <c r="K26" s="30">
        <f t="shared" si="6"/>
        <v>0</v>
      </c>
      <c r="L26" s="30">
        <f t="shared" si="6"/>
        <v>0</v>
      </c>
      <c r="M26" s="30">
        <f t="shared" si="6"/>
        <v>0</v>
      </c>
      <c r="N26" s="30">
        <f t="shared" si="4"/>
        <v>425323</v>
      </c>
      <c r="O26" s="42">
        <f t="shared" si="1"/>
        <v>625.47500000000002</v>
      </c>
      <c r="P26" s="10"/>
    </row>
    <row r="27" spans="1:16">
      <c r="A27" s="12"/>
      <c r="B27" s="23">
        <v>341.9</v>
      </c>
      <c r="C27" s="19" t="s">
        <v>80</v>
      </c>
      <c r="D27" s="43">
        <v>1038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ref="N27:N32" si="7">SUM(D27:M27)</f>
        <v>1038</v>
      </c>
      <c r="O27" s="44">
        <f t="shared" si="1"/>
        <v>1.526470588235294</v>
      </c>
      <c r="P27" s="9"/>
    </row>
    <row r="28" spans="1:16">
      <c r="A28" s="12"/>
      <c r="B28" s="23">
        <v>342.9</v>
      </c>
      <c r="C28" s="19" t="s">
        <v>33</v>
      </c>
      <c r="D28" s="43">
        <v>7478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7478</v>
      </c>
      <c r="O28" s="44">
        <f t="shared" si="1"/>
        <v>10.997058823529411</v>
      </c>
      <c r="P28" s="9"/>
    </row>
    <row r="29" spans="1:16">
      <c r="A29" s="12"/>
      <c r="B29" s="23">
        <v>343.6</v>
      </c>
      <c r="C29" s="19" t="s">
        <v>34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371884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371884</v>
      </c>
      <c r="O29" s="44">
        <f t="shared" si="1"/>
        <v>546.88823529411764</v>
      </c>
      <c r="P29" s="9"/>
    </row>
    <row r="30" spans="1:16">
      <c r="A30" s="12"/>
      <c r="B30" s="23">
        <v>344.9</v>
      </c>
      <c r="C30" s="19" t="s">
        <v>81</v>
      </c>
      <c r="D30" s="43">
        <v>9534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9534</v>
      </c>
      <c r="O30" s="44">
        <f t="shared" si="1"/>
        <v>14.020588235294118</v>
      </c>
      <c r="P30" s="9"/>
    </row>
    <row r="31" spans="1:16">
      <c r="A31" s="12"/>
      <c r="B31" s="23">
        <v>347.2</v>
      </c>
      <c r="C31" s="19" t="s">
        <v>35</v>
      </c>
      <c r="D31" s="43">
        <v>25194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25194</v>
      </c>
      <c r="O31" s="44">
        <f t="shared" si="1"/>
        <v>37.049999999999997</v>
      </c>
      <c r="P31" s="9"/>
    </row>
    <row r="32" spans="1:16">
      <c r="A32" s="12"/>
      <c r="B32" s="23">
        <v>347.5</v>
      </c>
      <c r="C32" s="19" t="s">
        <v>53</v>
      </c>
      <c r="D32" s="43">
        <v>0</v>
      </c>
      <c r="E32" s="43">
        <v>0</v>
      </c>
      <c r="F32" s="43">
        <v>0</v>
      </c>
      <c r="G32" s="43">
        <v>10195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7"/>
        <v>10195</v>
      </c>
      <c r="O32" s="44">
        <f t="shared" si="1"/>
        <v>14.992647058823529</v>
      </c>
      <c r="P32" s="9"/>
    </row>
    <row r="33" spans="1:119" ht="15.75">
      <c r="A33" s="27" t="s">
        <v>2</v>
      </c>
      <c r="B33" s="28"/>
      <c r="C33" s="29"/>
      <c r="D33" s="30">
        <f t="shared" ref="D33:M33" si="8">SUM(D34:D36)</f>
        <v>1288</v>
      </c>
      <c r="E33" s="30">
        <f t="shared" si="8"/>
        <v>0</v>
      </c>
      <c r="F33" s="30">
        <f t="shared" si="8"/>
        <v>5</v>
      </c>
      <c r="G33" s="30">
        <f t="shared" si="8"/>
        <v>5628</v>
      </c>
      <c r="H33" s="30">
        <f t="shared" si="8"/>
        <v>0</v>
      </c>
      <c r="I33" s="30">
        <f t="shared" si="8"/>
        <v>3314</v>
      </c>
      <c r="J33" s="30">
        <f t="shared" si="8"/>
        <v>0</v>
      </c>
      <c r="K33" s="30">
        <f t="shared" si="8"/>
        <v>0</v>
      </c>
      <c r="L33" s="30">
        <f t="shared" si="8"/>
        <v>0</v>
      </c>
      <c r="M33" s="30">
        <f t="shared" si="8"/>
        <v>0</v>
      </c>
      <c r="N33" s="30">
        <f t="shared" ref="N33:N40" si="9">SUM(D33:M33)</f>
        <v>10235</v>
      </c>
      <c r="O33" s="42">
        <f t="shared" si="1"/>
        <v>15.051470588235293</v>
      </c>
      <c r="P33" s="10"/>
    </row>
    <row r="34" spans="1:119">
      <c r="A34" s="12"/>
      <c r="B34" s="23">
        <v>361.1</v>
      </c>
      <c r="C34" s="19" t="s">
        <v>38</v>
      </c>
      <c r="D34" s="43">
        <v>0</v>
      </c>
      <c r="E34" s="43">
        <v>0</v>
      </c>
      <c r="F34" s="43">
        <v>5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9"/>
        <v>5</v>
      </c>
      <c r="O34" s="44">
        <f t="shared" si="1"/>
        <v>7.3529411764705881E-3</v>
      </c>
      <c r="P34" s="9"/>
    </row>
    <row r="35" spans="1:119">
      <c r="A35" s="12"/>
      <c r="B35" s="23">
        <v>361.2</v>
      </c>
      <c r="C35" s="19" t="s">
        <v>87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2</v>
      </c>
      <c r="J35" s="43">
        <v>0</v>
      </c>
      <c r="K35" s="43">
        <v>0</v>
      </c>
      <c r="L35" s="43">
        <v>0</v>
      </c>
      <c r="M35" s="43">
        <v>0</v>
      </c>
      <c r="N35" s="43">
        <f t="shared" si="9"/>
        <v>2</v>
      </c>
      <c r="O35" s="44">
        <f t="shared" si="1"/>
        <v>2.9411764705882353E-3</v>
      </c>
      <c r="P35" s="9"/>
    </row>
    <row r="36" spans="1:119">
      <c r="A36" s="12"/>
      <c r="B36" s="23">
        <v>369.9</v>
      </c>
      <c r="C36" s="19" t="s">
        <v>39</v>
      </c>
      <c r="D36" s="43">
        <v>1288</v>
      </c>
      <c r="E36" s="43">
        <v>0</v>
      </c>
      <c r="F36" s="43">
        <v>0</v>
      </c>
      <c r="G36" s="43">
        <v>5628</v>
      </c>
      <c r="H36" s="43">
        <v>0</v>
      </c>
      <c r="I36" s="43">
        <v>3312</v>
      </c>
      <c r="J36" s="43">
        <v>0</v>
      </c>
      <c r="K36" s="43">
        <v>0</v>
      </c>
      <c r="L36" s="43">
        <v>0</v>
      </c>
      <c r="M36" s="43">
        <v>0</v>
      </c>
      <c r="N36" s="43">
        <f t="shared" si="9"/>
        <v>10228</v>
      </c>
      <c r="O36" s="44">
        <f t="shared" si="1"/>
        <v>15.041176470588235</v>
      </c>
      <c r="P36" s="9"/>
    </row>
    <row r="37" spans="1:119" ht="15.75">
      <c r="A37" s="27" t="s">
        <v>31</v>
      </c>
      <c r="B37" s="28"/>
      <c r="C37" s="29"/>
      <c r="D37" s="30">
        <f t="shared" ref="D37:M37" si="10">SUM(D38:D39)</f>
        <v>68352</v>
      </c>
      <c r="E37" s="30">
        <f t="shared" si="10"/>
        <v>0</v>
      </c>
      <c r="F37" s="30">
        <f t="shared" si="10"/>
        <v>6489</v>
      </c>
      <c r="G37" s="30">
        <f t="shared" si="10"/>
        <v>0</v>
      </c>
      <c r="H37" s="30">
        <f t="shared" si="10"/>
        <v>0</v>
      </c>
      <c r="I37" s="30">
        <f t="shared" si="10"/>
        <v>10606</v>
      </c>
      <c r="J37" s="30">
        <f t="shared" si="10"/>
        <v>0</v>
      </c>
      <c r="K37" s="30">
        <f t="shared" si="10"/>
        <v>0</v>
      </c>
      <c r="L37" s="30">
        <f t="shared" si="10"/>
        <v>0</v>
      </c>
      <c r="M37" s="30">
        <f t="shared" si="10"/>
        <v>0</v>
      </c>
      <c r="N37" s="30">
        <f t="shared" si="9"/>
        <v>85447</v>
      </c>
      <c r="O37" s="42">
        <f t="shared" si="1"/>
        <v>125.65735294117647</v>
      </c>
      <c r="P37" s="9"/>
    </row>
    <row r="38" spans="1:119">
      <c r="A38" s="12"/>
      <c r="B38" s="23">
        <v>381</v>
      </c>
      <c r="C38" s="19" t="s">
        <v>40</v>
      </c>
      <c r="D38" s="43">
        <v>0</v>
      </c>
      <c r="E38" s="43">
        <v>0</v>
      </c>
      <c r="F38" s="43">
        <v>6489</v>
      </c>
      <c r="G38" s="43">
        <v>0</v>
      </c>
      <c r="H38" s="43">
        <v>0</v>
      </c>
      <c r="I38" s="43">
        <v>10606</v>
      </c>
      <c r="J38" s="43">
        <v>0</v>
      </c>
      <c r="K38" s="43">
        <v>0</v>
      </c>
      <c r="L38" s="43">
        <v>0</v>
      </c>
      <c r="M38" s="43">
        <v>0</v>
      </c>
      <c r="N38" s="43">
        <f t="shared" si="9"/>
        <v>17095</v>
      </c>
      <c r="O38" s="44">
        <f t="shared" si="1"/>
        <v>25.139705882352942</v>
      </c>
      <c r="P38" s="9"/>
    </row>
    <row r="39" spans="1:119" ht="15.75" thickBot="1">
      <c r="A39" s="12"/>
      <c r="B39" s="23">
        <v>388.2</v>
      </c>
      <c r="C39" s="19" t="s">
        <v>88</v>
      </c>
      <c r="D39" s="43">
        <v>68352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9"/>
        <v>68352</v>
      </c>
      <c r="O39" s="44">
        <f t="shared" si="1"/>
        <v>100.51764705882353</v>
      </c>
      <c r="P39" s="9"/>
    </row>
    <row r="40" spans="1:119" ht="16.5" thickBot="1">
      <c r="A40" s="13" t="s">
        <v>36</v>
      </c>
      <c r="B40" s="21"/>
      <c r="C40" s="20"/>
      <c r="D40" s="14">
        <f>SUM(D5,D13,D16,D26,D33,D37)</f>
        <v>631905</v>
      </c>
      <c r="E40" s="14">
        <f t="shared" ref="E40:M40" si="11">SUM(E5,E13,E16,E26,E33,E37)</f>
        <v>0</v>
      </c>
      <c r="F40" s="14">
        <f t="shared" si="11"/>
        <v>6494</v>
      </c>
      <c r="G40" s="14">
        <f t="shared" si="11"/>
        <v>15823</v>
      </c>
      <c r="H40" s="14">
        <f t="shared" si="11"/>
        <v>0</v>
      </c>
      <c r="I40" s="14">
        <f t="shared" si="11"/>
        <v>425906</v>
      </c>
      <c r="J40" s="14">
        <f t="shared" si="11"/>
        <v>0</v>
      </c>
      <c r="K40" s="14">
        <f t="shared" si="11"/>
        <v>0</v>
      </c>
      <c r="L40" s="14">
        <f t="shared" si="11"/>
        <v>0</v>
      </c>
      <c r="M40" s="14">
        <f t="shared" si="11"/>
        <v>0</v>
      </c>
      <c r="N40" s="14">
        <f t="shared" si="9"/>
        <v>1080128</v>
      </c>
      <c r="O40" s="36">
        <f t="shared" si="1"/>
        <v>1588.4235294117648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5"/>
      <c r="B41" s="17"/>
      <c r="C41" s="17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8"/>
    </row>
    <row r="42" spans="1:119">
      <c r="A42" s="37"/>
      <c r="B42" s="38"/>
      <c r="C42" s="38"/>
      <c r="D42" s="39"/>
      <c r="E42" s="39"/>
      <c r="F42" s="39"/>
      <c r="G42" s="39"/>
      <c r="H42" s="39"/>
      <c r="I42" s="39"/>
      <c r="J42" s="39"/>
      <c r="K42" s="39"/>
      <c r="L42" s="118" t="s">
        <v>89</v>
      </c>
      <c r="M42" s="118"/>
      <c r="N42" s="118"/>
      <c r="O42" s="40">
        <v>680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55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43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4"/>
      <c r="N3" s="35"/>
      <c r="O3" s="131" t="s">
        <v>48</v>
      </c>
      <c r="P3" s="11"/>
      <c r="Q3"/>
    </row>
    <row r="4" spans="1:133" ht="32.25" customHeight="1" thickBot="1">
      <c r="A4" s="110"/>
      <c r="B4" s="111"/>
      <c r="C4" s="112"/>
      <c r="D4" s="32" t="s">
        <v>3</v>
      </c>
      <c r="E4" s="32" t="s">
        <v>44</v>
      </c>
      <c r="F4" s="32" t="s">
        <v>45</v>
      </c>
      <c r="G4" s="32" t="s">
        <v>46</v>
      </c>
      <c r="H4" s="32" t="s">
        <v>4</v>
      </c>
      <c r="I4" s="32" t="s">
        <v>5</v>
      </c>
      <c r="J4" s="33" t="s">
        <v>47</v>
      </c>
      <c r="K4" s="33" t="s">
        <v>6</v>
      </c>
      <c r="L4" s="33" t="s">
        <v>7</v>
      </c>
      <c r="M4" s="33" t="s">
        <v>8</v>
      </c>
      <c r="N4" s="33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SUM(D6:D12)</f>
        <v>152265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152265</v>
      </c>
      <c r="O5" s="31">
        <f t="shared" ref="O5:O36" si="1">(N5/O$38)</f>
        <v>222.28467153284672</v>
      </c>
      <c r="P5" s="6"/>
    </row>
    <row r="6" spans="1:133">
      <c r="A6" s="12"/>
      <c r="B6" s="23">
        <v>311</v>
      </c>
      <c r="C6" s="19" t="s">
        <v>1</v>
      </c>
      <c r="D6" s="43">
        <v>40795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40795</v>
      </c>
      <c r="O6" s="44">
        <f t="shared" si="1"/>
        <v>59.554744525547449</v>
      </c>
      <c r="P6" s="9"/>
    </row>
    <row r="7" spans="1:133">
      <c r="A7" s="12"/>
      <c r="B7" s="23">
        <v>312.10000000000002</v>
      </c>
      <c r="C7" s="19" t="s">
        <v>9</v>
      </c>
      <c r="D7" s="43">
        <v>8736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8736</v>
      </c>
      <c r="O7" s="44">
        <f t="shared" si="1"/>
        <v>12.753284671532846</v>
      </c>
      <c r="P7" s="9"/>
    </row>
    <row r="8" spans="1:133">
      <c r="A8" s="12"/>
      <c r="B8" s="23">
        <v>312.60000000000002</v>
      </c>
      <c r="C8" s="19" t="s">
        <v>10</v>
      </c>
      <c r="D8" s="43">
        <v>44450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44450</v>
      </c>
      <c r="O8" s="44">
        <f t="shared" si="1"/>
        <v>64.890510948905103</v>
      </c>
      <c r="P8" s="9"/>
    </row>
    <row r="9" spans="1:133">
      <c r="A9" s="12"/>
      <c r="B9" s="23">
        <v>314.10000000000002</v>
      </c>
      <c r="C9" s="19" t="s">
        <v>11</v>
      </c>
      <c r="D9" s="43">
        <v>39494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39494</v>
      </c>
      <c r="O9" s="44">
        <f t="shared" si="1"/>
        <v>57.655474452554742</v>
      </c>
      <c r="P9" s="9"/>
    </row>
    <row r="10" spans="1:133">
      <c r="A10" s="12"/>
      <c r="B10" s="23">
        <v>314.39999999999998</v>
      </c>
      <c r="C10" s="19" t="s">
        <v>12</v>
      </c>
      <c r="D10" s="43">
        <v>91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91</v>
      </c>
      <c r="O10" s="44">
        <f t="shared" si="1"/>
        <v>0.13284671532846715</v>
      </c>
      <c r="P10" s="9"/>
    </row>
    <row r="11" spans="1:133">
      <c r="A11" s="12"/>
      <c r="B11" s="23">
        <v>315</v>
      </c>
      <c r="C11" s="19" t="s">
        <v>75</v>
      </c>
      <c r="D11" s="43">
        <v>18516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18516</v>
      </c>
      <c r="O11" s="44">
        <f t="shared" si="1"/>
        <v>27.03065693430657</v>
      </c>
      <c r="P11" s="9"/>
    </row>
    <row r="12" spans="1:133">
      <c r="A12" s="12"/>
      <c r="B12" s="23">
        <v>319</v>
      </c>
      <c r="C12" s="19" t="s">
        <v>14</v>
      </c>
      <c r="D12" s="43">
        <v>183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183</v>
      </c>
      <c r="O12" s="44">
        <f t="shared" si="1"/>
        <v>0.26715328467153282</v>
      </c>
      <c r="P12" s="9"/>
    </row>
    <row r="13" spans="1:133" ht="15.75">
      <c r="A13" s="27" t="s">
        <v>15</v>
      </c>
      <c r="B13" s="28"/>
      <c r="C13" s="29"/>
      <c r="D13" s="30">
        <f t="shared" ref="D13:M13" si="3">SUM(D14:D15)</f>
        <v>31098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23" si="4">SUM(D13:M13)</f>
        <v>31098</v>
      </c>
      <c r="O13" s="42">
        <f t="shared" si="1"/>
        <v>45.3985401459854</v>
      </c>
      <c r="P13" s="10"/>
    </row>
    <row r="14" spans="1:133">
      <c r="A14" s="12"/>
      <c r="B14" s="23">
        <v>323.10000000000002</v>
      </c>
      <c r="C14" s="19" t="s">
        <v>16</v>
      </c>
      <c r="D14" s="43">
        <v>29873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29873</v>
      </c>
      <c r="O14" s="44">
        <f t="shared" si="1"/>
        <v>43.610218978102189</v>
      </c>
      <c r="P14" s="9"/>
    </row>
    <row r="15" spans="1:133">
      <c r="A15" s="12"/>
      <c r="B15" s="23">
        <v>329</v>
      </c>
      <c r="C15" s="19" t="s">
        <v>17</v>
      </c>
      <c r="D15" s="43">
        <v>1225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1225</v>
      </c>
      <c r="O15" s="44">
        <f t="shared" si="1"/>
        <v>1.7883211678832116</v>
      </c>
      <c r="P15" s="9"/>
    </row>
    <row r="16" spans="1:133" ht="15.75">
      <c r="A16" s="27" t="s">
        <v>18</v>
      </c>
      <c r="B16" s="28"/>
      <c r="C16" s="29"/>
      <c r="D16" s="30">
        <f t="shared" ref="D16:M16" si="5">SUM(D17:D22)</f>
        <v>108048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567000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675048</v>
      </c>
      <c r="O16" s="42">
        <f t="shared" si="1"/>
        <v>985.47153284671538</v>
      </c>
      <c r="P16" s="10"/>
    </row>
    <row r="17" spans="1:16">
      <c r="A17" s="12"/>
      <c r="B17" s="23">
        <v>331.35</v>
      </c>
      <c r="C17" s="19" t="s">
        <v>58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567000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567000</v>
      </c>
      <c r="O17" s="44">
        <f t="shared" si="1"/>
        <v>827.73722627737232</v>
      </c>
      <c r="P17" s="9"/>
    </row>
    <row r="18" spans="1:16">
      <c r="A18" s="12"/>
      <c r="B18" s="23">
        <v>335.12</v>
      </c>
      <c r="C18" s="19" t="s">
        <v>76</v>
      </c>
      <c r="D18" s="43">
        <v>41147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41147</v>
      </c>
      <c r="O18" s="44">
        <f t="shared" si="1"/>
        <v>60.068613138686132</v>
      </c>
      <c r="P18" s="9"/>
    </row>
    <row r="19" spans="1:16">
      <c r="A19" s="12"/>
      <c r="B19" s="23">
        <v>335.14</v>
      </c>
      <c r="C19" s="19" t="s">
        <v>77</v>
      </c>
      <c r="D19" s="43">
        <v>464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464</v>
      </c>
      <c r="O19" s="44">
        <f t="shared" si="1"/>
        <v>0.67737226277372264</v>
      </c>
      <c r="P19" s="9"/>
    </row>
    <row r="20" spans="1:16">
      <c r="A20" s="12"/>
      <c r="B20" s="23">
        <v>335.15</v>
      </c>
      <c r="C20" s="19" t="s">
        <v>78</v>
      </c>
      <c r="D20" s="43">
        <v>455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455</v>
      </c>
      <c r="O20" s="44">
        <f t="shared" si="1"/>
        <v>0.66423357664233573</v>
      </c>
      <c r="P20" s="9"/>
    </row>
    <row r="21" spans="1:16">
      <c r="A21" s="12"/>
      <c r="B21" s="23">
        <v>335.18</v>
      </c>
      <c r="C21" s="19" t="s">
        <v>79</v>
      </c>
      <c r="D21" s="43">
        <v>21351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21351</v>
      </c>
      <c r="O21" s="44">
        <f t="shared" si="1"/>
        <v>31.169343065693429</v>
      </c>
      <c r="P21" s="9"/>
    </row>
    <row r="22" spans="1:16">
      <c r="A22" s="12"/>
      <c r="B22" s="23">
        <v>337.2</v>
      </c>
      <c r="C22" s="19" t="s">
        <v>25</v>
      </c>
      <c r="D22" s="43">
        <v>44631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44631</v>
      </c>
      <c r="O22" s="44">
        <f t="shared" si="1"/>
        <v>65.154744525547443</v>
      </c>
      <c r="P22" s="9"/>
    </row>
    <row r="23" spans="1:16" ht="15.75">
      <c r="A23" s="27" t="s">
        <v>30</v>
      </c>
      <c r="B23" s="28"/>
      <c r="C23" s="29"/>
      <c r="D23" s="30">
        <f t="shared" ref="D23:M23" si="6">SUM(D24:D29)</f>
        <v>44465</v>
      </c>
      <c r="E23" s="30">
        <f t="shared" si="6"/>
        <v>0</v>
      </c>
      <c r="F23" s="30">
        <f t="shared" si="6"/>
        <v>0</v>
      </c>
      <c r="G23" s="30">
        <f t="shared" si="6"/>
        <v>9530</v>
      </c>
      <c r="H23" s="30">
        <f t="shared" si="6"/>
        <v>0</v>
      </c>
      <c r="I23" s="30">
        <f t="shared" si="6"/>
        <v>401388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4"/>
        <v>455383</v>
      </c>
      <c r="O23" s="42">
        <f t="shared" si="1"/>
        <v>664.79270072992699</v>
      </c>
      <c r="P23" s="10"/>
    </row>
    <row r="24" spans="1:16">
      <c r="A24" s="12"/>
      <c r="B24" s="23">
        <v>341.9</v>
      </c>
      <c r="C24" s="19" t="s">
        <v>80</v>
      </c>
      <c r="D24" s="43">
        <v>420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ref="N24:N29" si="7">SUM(D24:M24)</f>
        <v>420</v>
      </c>
      <c r="O24" s="44">
        <f t="shared" si="1"/>
        <v>0.61313868613138689</v>
      </c>
      <c r="P24" s="9"/>
    </row>
    <row r="25" spans="1:16">
      <c r="A25" s="12"/>
      <c r="B25" s="23">
        <v>342.9</v>
      </c>
      <c r="C25" s="19" t="s">
        <v>33</v>
      </c>
      <c r="D25" s="43">
        <v>3247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3247</v>
      </c>
      <c r="O25" s="44">
        <f t="shared" si="1"/>
        <v>4.74014598540146</v>
      </c>
      <c r="P25" s="9"/>
    </row>
    <row r="26" spans="1:16">
      <c r="A26" s="12"/>
      <c r="B26" s="23">
        <v>343.6</v>
      </c>
      <c r="C26" s="19" t="s">
        <v>34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401388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401388</v>
      </c>
      <c r="O26" s="44">
        <f t="shared" si="1"/>
        <v>585.96788321167878</v>
      </c>
      <c r="P26" s="9"/>
    </row>
    <row r="27" spans="1:16">
      <c r="A27" s="12"/>
      <c r="B27" s="23">
        <v>344.9</v>
      </c>
      <c r="C27" s="19" t="s">
        <v>81</v>
      </c>
      <c r="D27" s="43">
        <v>6850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6850</v>
      </c>
      <c r="O27" s="44">
        <f t="shared" si="1"/>
        <v>10</v>
      </c>
      <c r="P27" s="9"/>
    </row>
    <row r="28" spans="1:16">
      <c r="A28" s="12"/>
      <c r="B28" s="23">
        <v>347.2</v>
      </c>
      <c r="C28" s="19" t="s">
        <v>35</v>
      </c>
      <c r="D28" s="43">
        <v>33948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33948</v>
      </c>
      <c r="O28" s="44">
        <f t="shared" si="1"/>
        <v>49.559124087591243</v>
      </c>
      <c r="P28" s="9"/>
    </row>
    <row r="29" spans="1:16">
      <c r="A29" s="12"/>
      <c r="B29" s="23">
        <v>347.5</v>
      </c>
      <c r="C29" s="19" t="s">
        <v>53</v>
      </c>
      <c r="D29" s="43">
        <v>0</v>
      </c>
      <c r="E29" s="43">
        <v>0</v>
      </c>
      <c r="F29" s="43">
        <v>0</v>
      </c>
      <c r="G29" s="43">
        <v>9530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9530</v>
      </c>
      <c r="O29" s="44">
        <f t="shared" si="1"/>
        <v>13.912408759124087</v>
      </c>
      <c r="P29" s="9"/>
    </row>
    <row r="30" spans="1:16" ht="15.75">
      <c r="A30" s="27" t="s">
        <v>2</v>
      </c>
      <c r="B30" s="28"/>
      <c r="C30" s="29"/>
      <c r="D30" s="30">
        <f t="shared" ref="D30:M30" si="8">SUM(D31:D33)</f>
        <v>22157</v>
      </c>
      <c r="E30" s="30">
        <f t="shared" si="8"/>
        <v>0</v>
      </c>
      <c r="F30" s="30">
        <f t="shared" si="8"/>
        <v>5</v>
      </c>
      <c r="G30" s="30">
        <f t="shared" si="8"/>
        <v>159643</v>
      </c>
      <c r="H30" s="30">
        <f t="shared" si="8"/>
        <v>0</v>
      </c>
      <c r="I30" s="30">
        <f t="shared" si="8"/>
        <v>23244</v>
      </c>
      <c r="J30" s="30">
        <f t="shared" si="8"/>
        <v>0</v>
      </c>
      <c r="K30" s="30">
        <f t="shared" si="8"/>
        <v>0</v>
      </c>
      <c r="L30" s="30">
        <f t="shared" si="8"/>
        <v>0</v>
      </c>
      <c r="M30" s="30">
        <f t="shared" si="8"/>
        <v>0</v>
      </c>
      <c r="N30" s="30">
        <f t="shared" ref="N30:N36" si="9">SUM(D30:M30)</f>
        <v>205049</v>
      </c>
      <c r="O30" s="42">
        <f t="shared" si="1"/>
        <v>299.34160583941605</v>
      </c>
      <c r="P30" s="10"/>
    </row>
    <row r="31" spans="1:16">
      <c r="A31" s="12"/>
      <c r="B31" s="23">
        <v>361.1</v>
      </c>
      <c r="C31" s="19" t="s">
        <v>38</v>
      </c>
      <c r="D31" s="43">
        <v>146</v>
      </c>
      <c r="E31" s="43">
        <v>0</v>
      </c>
      <c r="F31" s="43">
        <v>5</v>
      </c>
      <c r="G31" s="43">
        <v>0</v>
      </c>
      <c r="H31" s="43">
        <v>0</v>
      </c>
      <c r="I31" s="43">
        <v>261</v>
      </c>
      <c r="J31" s="43">
        <v>0</v>
      </c>
      <c r="K31" s="43">
        <v>0</v>
      </c>
      <c r="L31" s="43">
        <v>0</v>
      </c>
      <c r="M31" s="43">
        <v>0</v>
      </c>
      <c r="N31" s="43">
        <f t="shared" si="9"/>
        <v>412</v>
      </c>
      <c r="O31" s="44">
        <f t="shared" si="1"/>
        <v>0.60145985401459856</v>
      </c>
      <c r="P31" s="9"/>
    </row>
    <row r="32" spans="1:16">
      <c r="A32" s="12"/>
      <c r="B32" s="23">
        <v>364</v>
      </c>
      <c r="C32" s="19" t="s">
        <v>82</v>
      </c>
      <c r="D32" s="43">
        <v>0</v>
      </c>
      <c r="E32" s="43">
        <v>0</v>
      </c>
      <c r="F32" s="43">
        <v>0</v>
      </c>
      <c r="G32" s="43">
        <v>158500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9"/>
        <v>158500</v>
      </c>
      <c r="O32" s="44">
        <f t="shared" si="1"/>
        <v>231.38686131386862</v>
      </c>
      <c r="P32" s="9"/>
    </row>
    <row r="33" spans="1:119">
      <c r="A33" s="12"/>
      <c r="B33" s="23">
        <v>369.9</v>
      </c>
      <c r="C33" s="19" t="s">
        <v>39</v>
      </c>
      <c r="D33" s="43">
        <v>22011</v>
      </c>
      <c r="E33" s="43">
        <v>0</v>
      </c>
      <c r="F33" s="43">
        <v>0</v>
      </c>
      <c r="G33" s="43">
        <v>1143</v>
      </c>
      <c r="H33" s="43">
        <v>0</v>
      </c>
      <c r="I33" s="43">
        <v>22983</v>
      </c>
      <c r="J33" s="43">
        <v>0</v>
      </c>
      <c r="K33" s="43">
        <v>0</v>
      </c>
      <c r="L33" s="43">
        <v>0</v>
      </c>
      <c r="M33" s="43">
        <v>0</v>
      </c>
      <c r="N33" s="43">
        <f t="shared" si="9"/>
        <v>46137</v>
      </c>
      <c r="O33" s="44">
        <f t="shared" si="1"/>
        <v>67.353284671532847</v>
      </c>
      <c r="P33" s="9"/>
    </row>
    <row r="34" spans="1:119" ht="15.75">
      <c r="A34" s="27" t="s">
        <v>31</v>
      </c>
      <c r="B34" s="28"/>
      <c r="C34" s="29"/>
      <c r="D34" s="30">
        <f t="shared" ref="D34:M34" si="10">SUM(D35:D35)</f>
        <v>9992</v>
      </c>
      <c r="E34" s="30">
        <f t="shared" si="10"/>
        <v>0</v>
      </c>
      <c r="F34" s="30">
        <f t="shared" si="10"/>
        <v>821</v>
      </c>
      <c r="G34" s="30">
        <f t="shared" si="10"/>
        <v>17500</v>
      </c>
      <c r="H34" s="30">
        <f t="shared" si="10"/>
        <v>0</v>
      </c>
      <c r="I34" s="30">
        <f t="shared" si="10"/>
        <v>104422</v>
      </c>
      <c r="J34" s="30">
        <f t="shared" si="10"/>
        <v>0</v>
      </c>
      <c r="K34" s="30">
        <f t="shared" si="10"/>
        <v>0</v>
      </c>
      <c r="L34" s="30">
        <f t="shared" si="10"/>
        <v>0</v>
      </c>
      <c r="M34" s="30">
        <f t="shared" si="10"/>
        <v>0</v>
      </c>
      <c r="N34" s="30">
        <f t="shared" si="9"/>
        <v>132735</v>
      </c>
      <c r="O34" s="42">
        <f t="shared" si="1"/>
        <v>193.77372262773721</v>
      </c>
      <c r="P34" s="9"/>
    </row>
    <row r="35" spans="1:119" ht="15.75" thickBot="1">
      <c r="A35" s="12"/>
      <c r="B35" s="23">
        <v>381</v>
      </c>
      <c r="C35" s="19" t="s">
        <v>40</v>
      </c>
      <c r="D35" s="43">
        <v>9992</v>
      </c>
      <c r="E35" s="43">
        <v>0</v>
      </c>
      <c r="F35" s="43">
        <v>821</v>
      </c>
      <c r="G35" s="43">
        <v>17500</v>
      </c>
      <c r="H35" s="43">
        <v>0</v>
      </c>
      <c r="I35" s="43">
        <v>104422</v>
      </c>
      <c r="J35" s="43">
        <v>0</v>
      </c>
      <c r="K35" s="43">
        <v>0</v>
      </c>
      <c r="L35" s="43">
        <v>0</v>
      </c>
      <c r="M35" s="43">
        <v>0</v>
      </c>
      <c r="N35" s="43">
        <f t="shared" si="9"/>
        <v>132735</v>
      </c>
      <c r="O35" s="44">
        <f t="shared" si="1"/>
        <v>193.77372262773721</v>
      </c>
      <c r="P35" s="9"/>
    </row>
    <row r="36" spans="1:119" ht="16.5" thickBot="1">
      <c r="A36" s="13" t="s">
        <v>36</v>
      </c>
      <c r="B36" s="21"/>
      <c r="C36" s="20"/>
      <c r="D36" s="14">
        <f>SUM(D5,D13,D16,D23,D30,D34)</f>
        <v>368025</v>
      </c>
      <c r="E36" s="14">
        <f t="shared" ref="E36:M36" si="11">SUM(E5,E13,E16,E23,E30,E34)</f>
        <v>0</v>
      </c>
      <c r="F36" s="14">
        <f t="shared" si="11"/>
        <v>826</v>
      </c>
      <c r="G36" s="14">
        <f t="shared" si="11"/>
        <v>186673</v>
      </c>
      <c r="H36" s="14">
        <f t="shared" si="11"/>
        <v>0</v>
      </c>
      <c r="I36" s="14">
        <f t="shared" si="11"/>
        <v>1096054</v>
      </c>
      <c r="J36" s="14">
        <f t="shared" si="11"/>
        <v>0</v>
      </c>
      <c r="K36" s="14">
        <f t="shared" si="11"/>
        <v>0</v>
      </c>
      <c r="L36" s="14">
        <f t="shared" si="11"/>
        <v>0</v>
      </c>
      <c r="M36" s="14">
        <f t="shared" si="11"/>
        <v>0</v>
      </c>
      <c r="N36" s="14">
        <f t="shared" si="9"/>
        <v>1651578</v>
      </c>
      <c r="O36" s="36">
        <f t="shared" si="1"/>
        <v>2411.0627737226278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7"/>
      <c r="B38" s="38"/>
      <c r="C38" s="38"/>
      <c r="D38" s="39"/>
      <c r="E38" s="39"/>
      <c r="F38" s="39"/>
      <c r="G38" s="39"/>
      <c r="H38" s="39"/>
      <c r="I38" s="39"/>
      <c r="J38" s="39"/>
      <c r="K38" s="39"/>
      <c r="L38" s="118" t="s">
        <v>83</v>
      </c>
      <c r="M38" s="118"/>
      <c r="N38" s="118"/>
      <c r="O38" s="40">
        <v>685</v>
      </c>
    </row>
    <row r="39" spans="1:119">
      <c r="A39" s="119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120" t="s">
        <v>55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43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4"/>
      <c r="N3" s="35"/>
      <c r="O3" s="131" t="s">
        <v>48</v>
      </c>
      <c r="P3" s="11"/>
      <c r="Q3"/>
    </row>
    <row r="4" spans="1:133" ht="32.25" customHeight="1" thickBot="1">
      <c r="A4" s="110"/>
      <c r="B4" s="111"/>
      <c r="C4" s="112"/>
      <c r="D4" s="32" t="s">
        <v>3</v>
      </c>
      <c r="E4" s="32" t="s">
        <v>44</v>
      </c>
      <c r="F4" s="32" t="s">
        <v>45</v>
      </c>
      <c r="G4" s="32" t="s">
        <v>46</v>
      </c>
      <c r="H4" s="32" t="s">
        <v>4</v>
      </c>
      <c r="I4" s="32" t="s">
        <v>5</v>
      </c>
      <c r="J4" s="33" t="s">
        <v>47</v>
      </c>
      <c r="K4" s="33" t="s">
        <v>6</v>
      </c>
      <c r="L4" s="33" t="s">
        <v>7</v>
      </c>
      <c r="M4" s="33" t="s">
        <v>8</v>
      </c>
      <c r="N4" s="33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SUM(D6:D12)</f>
        <v>151516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151516</v>
      </c>
      <c r="O5" s="31">
        <f t="shared" ref="O5:O38" si="1">(N5/O$40)</f>
        <v>219.27062228654125</v>
      </c>
      <c r="P5" s="6"/>
    </row>
    <row r="6" spans="1:133">
      <c r="A6" s="12"/>
      <c r="B6" s="23">
        <v>311</v>
      </c>
      <c r="C6" s="19" t="s">
        <v>1</v>
      </c>
      <c r="D6" s="43">
        <v>40508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40508</v>
      </c>
      <c r="O6" s="44">
        <f t="shared" si="1"/>
        <v>58.62228654124457</v>
      </c>
      <c r="P6" s="9"/>
    </row>
    <row r="7" spans="1:133">
      <c r="A7" s="12"/>
      <c r="B7" s="23">
        <v>312.10000000000002</v>
      </c>
      <c r="C7" s="19" t="s">
        <v>9</v>
      </c>
      <c r="D7" s="43">
        <v>9642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9642</v>
      </c>
      <c r="O7" s="44">
        <f t="shared" si="1"/>
        <v>13.953690303907381</v>
      </c>
      <c r="P7" s="9"/>
    </row>
    <row r="8" spans="1:133">
      <c r="A8" s="12"/>
      <c r="B8" s="23">
        <v>312.60000000000002</v>
      </c>
      <c r="C8" s="19" t="s">
        <v>10</v>
      </c>
      <c r="D8" s="43">
        <v>42430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42430</v>
      </c>
      <c r="O8" s="44">
        <f t="shared" si="1"/>
        <v>61.403762662807523</v>
      </c>
      <c r="P8" s="9"/>
    </row>
    <row r="9" spans="1:133">
      <c r="A9" s="12"/>
      <c r="B9" s="23">
        <v>314.10000000000002</v>
      </c>
      <c r="C9" s="19" t="s">
        <v>11</v>
      </c>
      <c r="D9" s="43">
        <v>39708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39708</v>
      </c>
      <c r="O9" s="44">
        <f t="shared" si="1"/>
        <v>57.464544138929085</v>
      </c>
      <c r="P9" s="9"/>
    </row>
    <row r="10" spans="1:133">
      <c r="A10" s="12"/>
      <c r="B10" s="23">
        <v>314.39999999999998</v>
      </c>
      <c r="C10" s="19" t="s">
        <v>12</v>
      </c>
      <c r="D10" s="43">
        <v>62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62</v>
      </c>
      <c r="O10" s="44">
        <f t="shared" si="1"/>
        <v>8.9725036179450074E-2</v>
      </c>
      <c r="P10" s="9"/>
    </row>
    <row r="11" spans="1:133">
      <c r="A11" s="12"/>
      <c r="B11" s="23">
        <v>315</v>
      </c>
      <c r="C11" s="19" t="s">
        <v>13</v>
      </c>
      <c r="D11" s="43">
        <v>18706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18706</v>
      </c>
      <c r="O11" s="44">
        <f t="shared" si="1"/>
        <v>27.070911722141823</v>
      </c>
      <c r="P11" s="9"/>
    </row>
    <row r="12" spans="1:133">
      <c r="A12" s="12"/>
      <c r="B12" s="23">
        <v>319</v>
      </c>
      <c r="C12" s="19" t="s">
        <v>14</v>
      </c>
      <c r="D12" s="43">
        <v>460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460</v>
      </c>
      <c r="O12" s="44">
        <f t="shared" si="1"/>
        <v>0.66570188133140373</v>
      </c>
      <c r="P12" s="9"/>
    </row>
    <row r="13" spans="1:133" ht="15.75">
      <c r="A13" s="27" t="s">
        <v>15</v>
      </c>
      <c r="B13" s="28"/>
      <c r="C13" s="29"/>
      <c r="D13" s="30">
        <f t="shared" ref="D13:M13" si="3">SUM(D14:D15)</f>
        <v>34150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24" si="4">SUM(D13:M13)</f>
        <v>34150</v>
      </c>
      <c r="O13" s="42">
        <f t="shared" si="1"/>
        <v>49.421128798842254</v>
      </c>
      <c r="P13" s="10"/>
    </row>
    <row r="14" spans="1:133">
      <c r="A14" s="12"/>
      <c r="B14" s="23">
        <v>323.10000000000002</v>
      </c>
      <c r="C14" s="19" t="s">
        <v>16</v>
      </c>
      <c r="D14" s="43">
        <v>32525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32525</v>
      </c>
      <c r="O14" s="44">
        <f t="shared" si="1"/>
        <v>47.069464544138931</v>
      </c>
      <c r="P14" s="9"/>
    </row>
    <row r="15" spans="1:133">
      <c r="A15" s="12"/>
      <c r="B15" s="23">
        <v>329</v>
      </c>
      <c r="C15" s="19" t="s">
        <v>17</v>
      </c>
      <c r="D15" s="43">
        <v>1625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1625</v>
      </c>
      <c r="O15" s="44">
        <f t="shared" si="1"/>
        <v>2.3516642547033286</v>
      </c>
      <c r="P15" s="9"/>
    </row>
    <row r="16" spans="1:133" ht="15.75">
      <c r="A16" s="27" t="s">
        <v>18</v>
      </c>
      <c r="B16" s="28"/>
      <c r="C16" s="29"/>
      <c r="D16" s="30">
        <f t="shared" ref="D16:M16" si="5">SUM(D17:D23)</f>
        <v>354148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41325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395473</v>
      </c>
      <c r="O16" s="42">
        <f t="shared" si="1"/>
        <v>572.3198263386397</v>
      </c>
      <c r="P16" s="10"/>
    </row>
    <row r="17" spans="1:16">
      <c r="A17" s="12"/>
      <c r="B17" s="23">
        <v>331.1</v>
      </c>
      <c r="C17" s="19" t="s">
        <v>63</v>
      </c>
      <c r="D17" s="43">
        <v>244806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244806</v>
      </c>
      <c r="O17" s="44">
        <f t="shared" si="1"/>
        <v>354.2778581765557</v>
      </c>
      <c r="P17" s="9"/>
    </row>
    <row r="18" spans="1:16">
      <c r="A18" s="12"/>
      <c r="B18" s="23">
        <v>334.31</v>
      </c>
      <c r="C18" s="19" t="s">
        <v>59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41325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41325</v>
      </c>
      <c r="O18" s="44">
        <f t="shared" si="1"/>
        <v>59.804630969609264</v>
      </c>
      <c r="P18" s="9"/>
    </row>
    <row r="19" spans="1:16">
      <c r="A19" s="12"/>
      <c r="B19" s="23">
        <v>335.12</v>
      </c>
      <c r="C19" s="19" t="s">
        <v>21</v>
      </c>
      <c r="D19" s="43">
        <v>41233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41233</v>
      </c>
      <c r="O19" s="44">
        <f t="shared" si="1"/>
        <v>59.67149059334298</v>
      </c>
      <c r="P19" s="9"/>
    </row>
    <row r="20" spans="1:16">
      <c r="A20" s="12"/>
      <c r="B20" s="23">
        <v>335.14</v>
      </c>
      <c r="C20" s="19" t="s">
        <v>22</v>
      </c>
      <c r="D20" s="43">
        <v>50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50</v>
      </c>
      <c r="O20" s="44">
        <f t="shared" si="1"/>
        <v>7.2358900144717797E-2</v>
      </c>
      <c r="P20" s="9"/>
    </row>
    <row r="21" spans="1:16">
      <c r="A21" s="12"/>
      <c r="B21" s="23">
        <v>335.15</v>
      </c>
      <c r="C21" s="19" t="s">
        <v>23</v>
      </c>
      <c r="D21" s="43">
        <v>434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434</v>
      </c>
      <c r="O21" s="44">
        <f t="shared" si="1"/>
        <v>0.62807525325615055</v>
      </c>
      <c r="P21" s="9"/>
    </row>
    <row r="22" spans="1:16">
      <c r="A22" s="12"/>
      <c r="B22" s="23">
        <v>335.18</v>
      </c>
      <c r="C22" s="19" t="s">
        <v>24</v>
      </c>
      <c r="D22" s="43">
        <v>21460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21460</v>
      </c>
      <c r="O22" s="44">
        <f t="shared" si="1"/>
        <v>31.056439942112881</v>
      </c>
      <c r="P22" s="9"/>
    </row>
    <row r="23" spans="1:16">
      <c r="A23" s="12"/>
      <c r="B23" s="23">
        <v>337.2</v>
      </c>
      <c r="C23" s="19" t="s">
        <v>25</v>
      </c>
      <c r="D23" s="43">
        <v>46165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46165</v>
      </c>
      <c r="O23" s="44">
        <f t="shared" si="1"/>
        <v>66.808972503617952</v>
      </c>
      <c r="P23" s="9"/>
    </row>
    <row r="24" spans="1:16" ht="15.75">
      <c r="A24" s="27" t="s">
        <v>30</v>
      </c>
      <c r="B24" s="28"/>
      <c r="C24" s="29"/>
      <c r="D24" s="30">
        <f t="shared" ref="D24:M24" si="6">SUM(D25:D31)</f>
        <v>42293</v>
      </c>
      <c r="E24" s="30">
        <f t="shared" si="6"/>
        <v>0</v>
      </c>
      <c r="F24" s="30">
        <f t="shared" si="6"/>
        <v>0</v>
      </c>
      <c r="G24" s="30">
        <f t="shared" si="6"/>
        <v>16492</v>
      </c>
      <c r="H24" s="30">
        <f t="shared" si="6"/>
        <v>0</v>
      </c>
      <c r="I24" s="30">
        <f t="shared" si="6"/>
        <v>392356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4"/>
        <v>451141</v>
      </c>
      <c r="O24" s="42">
        <f t="shared" si="1"/>
        <v>652.88133140376272</v>
      </c>
      <c r="P24" s="10"/>
    </row>
    <row r="25" spans="1:16">
      <c r="A25" s="12"/>
      <c r="B25" s="23">
        <v>341.9</v>
      </c>
      <c r="C25" s="19" t="s">
        <v>32</v>
      </c>
      <c r="D25" s="43">
        <v>590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ref="N25:N31" si="7">SUM(D25:M25)</f>
        <v>590</v>
      </c>
      <c r="O25" s="44">
        <f t="shared" si="1"/>
        <v>0.85383502170767001</v>
      </c>
      <c r="P25" s="9"/>
    </row>
    <row r="26" spans="1:16">
      <c r="A26" s="12"/>
      <c r="B26" s="23">
        <v>342.9</v>
      </c>
      <c r="C26" s="19" t="s">
        <v>33</v>
      </c>
      <c r="D26" s="43">
        <v>130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130</v>
      </c>
      <c r="O26" s="44">
        <f t="shared" si="1"/>
        <v>0.18813314037626627</v>
      </c>
      <c r="P26" s="9"/>
    </row>
    <row r="27" spans="1:16">
      <c r="A27" s="12"/>
      <c r="B27" s="23">
        <v>343.6</v>
      </c>
      <c r="C27" s="19" t="s">
        <v>34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392356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392356</v>
      </c>
      <c r="O27" s="44">
        <f t="shared" si="1"/>
        <v>567.80897250361795</v>
      </c>
      <c r="P27" s="9"/>
    </row>
    <row r="28" spans="1:16">
      <c r="A28" s="12"/>
      <c r="B28" s="23">
        <v>344.9</v>
      </c>
      <c r="C28" s="19" t="s">
        <v>64</v>
      </c>
      <c r="D28" s="43">
        <v>6650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6650</v>
      </c>
      <c r="O28" s="44">
        <f t="shared" si="1"/>
        <v>9.6237337192474666</v>
      </c>
      <c r="P28" s="9"/>
    </row>
    <row r="29" spans="1:16">
      <c r="A29" s="12"/>
      <c r="B29" s="23">
        <v>347.2</v>
      </c>
      <c r="C29" s="19" t="s">
        <v>35</v>
      </c>
      <c r="D29" s="43">
        <v>27168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27168</v>
      </c>
      <c r="O29" s="44">
        <f t="shared" si="1"/>
        <v>39.316931982633861</v>
      </c>
      <c r="P29" s="9"/>
    </row>
    <row r="30" spans="1:16">
      <c r="A30" s="12"/>
      <c r="B30" s="23">
        <v>347.4</v>
      </c>
      <c r="C30" s="19" t="s">
        <v>60</v>
      </c>
      <c r="D30" s="43">
        <v>7755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7755</v>
      </c>
      <c r="O30" s="44">
        <f t="shared" si="1"/>
        <v>11.222865412445731</v>
      </c>
      <c r="P30" s="9"/>
    </row>
    <row r="31" spans="1:16">
      <c r="A31" s="12"/>
      <c r="B31" s="23">
        <v>347.5</v>
      </c>
      <c r="C31" s="19" t="s">
        <v>53</v>
      </c>
      <c r="D31" s="43">
        <v>0</v>
      </c>
      <c r="E31" s="43">
        <v>0</v>
      </c>
      <c r="F31" s="43">
        <v>0</v>
      </c>
      <c r="G31" s="43">
        <v>16492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16492</v>
      </c>
      <c r="O31" s="44">
        <f t="shared" si="1"/>
        <v>23.86685962373372</v>
      </c>
      <c r="P31" s="9"/>
    </row>
    <row r="32" spans="1:16" ht="15.75">
      <c r="A32" s="27" t="s">
        <v>2</v>
      </c>
      <c r="B32" s="28"/>
      <c r="C32" s="29"/>
      <c r="D32" s="30">
        <f t="shared" ref="D32:M32" si="8">SUM(D33:D34)</f>
        <v>10314</v>
      </c>
      <c r="E32" s="30">
        <f t="shared" si="8"/>
        <v>0</v>
      </c>
      <c r="F32" s="30">
        <f t="shared" si="8"/>
        <v>6</v>
      </c>
      <c r="G32" s="30">
        <f t="shared" si="8"/>
        <v>100</v>
      </c>
      <c r="H32" s="30">
        <f t="shared" si="8"/>
        <v>0</v>
      </c>
      <c r="I32" s="30">
        <f t="shared" si="8"/>
        <v>49203</v>
      </c>
      <c r="J32" s="30">
        <f t="shared" si="8"/>
        <v>0</v>
      </c>
      <c r="K32" s="30">
        <f t="shared" si="8"/>
        <v>0</v>
      </c>
      <c r="L32" s="30">
        <f t="shared" si="8"/>
        <v>0</v>
      </c>
      <c r="M32" s="30">
        <f t="shared" si="8"/>
        <v>0</v>
      </c>
      <c r="N32" s="30">
        <f t="shared" ref="N32:N38" si="9">SUM(D32:M32)</f>
        <v>59623</v>
      </c>
      <c r="O32" s="42">
        <f t="shared" si="1"/>
        <v>86.285094066570181</v>
      </c>
      <c r="P32" s="10"/>
    </row>
    <row r="33" spans="1:119">
      <c r="A33" s="12"/>
      <c r="B33" s="23">
        <v>361.1</v>
      </c>
      <c r="C33" s="19" t="s">
        <v>38</v>
      </c>
      <c r="D33" s="43">
        <v>22</v>
      </c>
      <c r="E33" s="43">
        <v>0</v>
      </c>
      <c r="F33" s="43">
        <v>6</v>
      </c>
      <c r="G33" s="43">
        <v>0</v>
      </c>
      <c r="H33" s="43">
        <v>0</v>
      </c>
      <c r="I33" s="43">
        <v>4</v>
      </c>
      <c r="J33" s="43">
        <v>0</v>
      </c>
      <c r="K33" s="43">
        <v>0</v>
      </c>
      <c r="L33" s="43">
        <v>0</v>
      </c>
      <c r="M33" s="43">
        <v>0</v>
      </c>
      <c r="N33" s="43">
        <f t="shared" si="9"/>
        <v>32</v>
      </c>
      <c r="O33" s="44">
        <f t="shared" si="1"/>
        <v>4.6309696092619389E-2</v>
      </c>
      <c r="P33" s="9"/>
    </row>
    <row r="34" spans="1:119">
      <c r="A34" s="12"/>
      <c r="B34" s="23">
        <v>369.9</v>
      </c>
      <c r="C34" s="19" t="s">
        <v>39</v>
      </c>
      <c r="D34" s="43">
        <v>10292</v>
      </c>
      <c r="E34" s="43">
        <v>0</v>
      </c>
      <c r="F34" s="43">
        <v>0</v>
      </c>
      <c r="G34" s="43">
        <v>100</v>
      </c>
      <c r="H34" s="43">
        <v>0</v>
      </c>
      <c r="I34" s="43">
        <v>49199</v>
      </c>
      <c r="J34" s="43">
        <v>0</v>
      </c>
      <c r="K34" s="43">
        <v>0</v>
      </c>
      <c r="L34" s="43">
        <v>0</v>
      </c>
      <c r="M34" s="43">
        <v>0</v>
      </c>
      <c r="N34" s="43">
        <f t="shared" si="9"/>
        <v>59591</v>
      </c>
      <c r="O34" s="44">
        <f t="shared" si="1"/>
        <v>86.238784370477575</v>
      </c>
      <c r="P34" s="9"/>
    </row>
    <row r="35" spans="1:119" ht="15.75">
      <c r="A35" s="27" t="s">
        <v>31</v>
      </c>
      <c r="B35" s="28"/>
      <c r="C35" s="29"/>
      <c r="D35" s="30">
        <f t="shared" ref="D35:M35" si="10">SUM(D36:D37)</f>
        <v>326840</v>
      </c>
      <c r="E35" s="30">
        <f t="shared" si="10"/>
        <v>0</v>
      </c>
      <c r="F35" s="30">
        <f t="shared" si="10"/>
        <v>9769</v>
      </c>
      <c r="G35" s="30">
        <f t="shared" si="10"/>
        <v>0</v>
      </c>
      <c r="H35" s="30">
        <f t="shared" si="10"/>
        <v>0</v>
      </c>
      <c r="I35" s="30">
        <f t="shared" si="10"/>
        <v>35606</v>
      </c>
      <c r="J35" s="30">
        <f t="shared" si="10"/>
        <v>0</v>
      </c>
      <c r="K35" s="30">
        <f t="shared" si="10"/>
        <v>0</v>
      </c>
      <c r="L35" s="30">
        <f t="shared" si="10"/>
        <v>0</v>
      </c>
      <c r="M35" s="30">
        <f t="shared" si="10"/>
        <v>0</v>
      </c>
      <c r="N35" s="30">
        <f t="shared" si="9"/>
        <v>372215</v>
      </c>
      <c r="O35" s="42">
        <f t="shared" si="1"/>
        <v>538.66136034732267</v>
      </c>
      <c r="P35" s="9"/>
    </row>
    <row r="36" spans="1:119">
      <c r="A36" s="12"/>
      <c r="B36" s="23">
        <v>381</v>
      </c>
      <c r="C36" s="19" t="s">
        <v>40</v>
      </c>
      <c r="D36" s="43">
        <v>76840</v>
      </c>
      <c r="E36" s="43">
        <v>0</v>
      </c>
      <c r="F36" s="43">
        <v>9769</v>
      </c>
      <c r="G36" s="43">
        <v>0</v>
      </c>
      <c r="H36" s="43">
        <v>0</v>
      </c>
      <c r="I36" s="43">
        <v>35606</v>
      </c>
      <c r="J36" s="43">
        <v>0</v>
      </c>
      <c r="K36" s="43">
        <v>0</v>
      </c>
      <c r="L36" s="43">
        <v>0</v>
      </c>
      <c r="M36" s="43">
        <v>0</v>
      </c>
      <c r="N36" s="43">
        <f t="shared" si="9"/>
        <v>122215</v>
      </c>
      <c r="O36" s="44">
        <f t="shared" si="1"/>
        <v>176.86685962373372</v>
      </c>
      <c r="P36" s="9"/>
    </row>
    <row r="37" spans="1:119" ht="15.75" thickBot="1">
      <c r="A37" s="12"/>
      <c r="B37" s="23">
        <v>384</v>
      </c>
      <c r="C37" s="19" t="s">
        <v>41</v>
      </c>
      <c r="D37" s="43">
        <v>250000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9"/>
        <v>250000</v>
      </c>
      <c r="O37" s="44">
        <f t="shared" si="1"/>
        <v>361.79450072358901</v>
      </c>
      <c r="P37" s="9"/>
    </row>
    <row r="38" spans="1:119" ht="16.5" thickBot="1">
      <c r="A38" s="13" t="s">
        <v>36</v>
      </c>
      <c r="B38" s="21"/>
      <c r="C38" s="20"/>
      <c r="D38" s="14">
        <f>SUM(D5,D13,D16,D24,D32,D35)</f>
        <v>919261</v>
      </c>
      <c r="E38" s="14">
        <f t="shared" ref="E38:M38" si="11">SUM(E5,E13,E16,E24,E32,E35)</f>
        <v>0</v>
      </c>
      <c r="F38" s="14">
        <f t="shared" si="11"/>
        <v>9775</v>
      </c>
      <c r="G38" s="14">
        <f t="shared" si="11"/>
        <v>16592</v>
      </c>
      <c r="H38" s="14">
        <f t="shared" si="11"/>
        <v>0</v>
      </c>
      <c r="I38" s="14">
        <f t="shared" si="11"/>
        <v>518490</v>
      </c>
      <c r="J38" s="14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si="11"/>
        <v>0</v>
      </c>
      <c r="N38" s="14">
        <f t="shared" si="9"/>
        <v>1464118</v>
      </c>
      <c r="O38" s="36">
        <f t="shared" si="1"/>
        <v>2118.8393632416787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5"/>
      <c r="B39" s="17"/>
      <c r="C39" s="1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19">
      <c r="A40" s="37"/>
      <c r="B40" s="38"/>
      <c r="C40" s="38"/>
      <c r="D40" s="39"/>
      <c r="E40" s="39"/>
      <c r="F40" s="39"/>
      <c r="G40" s="39"/>
      <c r="H40" s="39"/>
      <c r="I40" s="39"/>
      <c r="J40" s="39"/>
      <c r="K40" s="39"/>
      <c r="L40" s="118" t="s">
        <v>65</v>
      </c>
      <c r="M40" s="118"/>
      <c r="N40" s="118"/>
      <c r="O40" s="40">
        <v>691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120" t="s">
        <v>55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43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4"/>
      <c r="N3" s="35"/>
      <c r="O3" s="131" t="s">
        <v>48</v>
      </c>
      <c r="P3" s="11"/>
      <c r="Q3"/>
    </row>
    <row r="4" spans="1:133" ht="32.25" customHeight="1" thickBot="1">
      <c r="A4" s="110"/>
      <c r="B4" s="111"/>
      <c r="C4" s="112"/>
      <c r="D4" s="32" t="s">
        <v>3</v>
      </c>
      <c r="E4" s="32" t="s">
        <v>44</v>
      </c>
      <c r="F4" s="32" t="s">
        <v>45</v>
      </c>
      <c r="G4" s="32" t="s">
        <v>46</v>
      </c>
      <c r="H4" s="32" t="s">
        <v>4</v>
      </c>
      <c r="I4" s="32" t="s">
        <v>5</v>
      </c>
      <c r="J4" s="33" t="s">
        <v>47</v>
      </c>
      <c r="K4" s="33" t="s">
        <v>6</v>
      </c>
      <c r="L4" s="33" t="s">
        <v>7</v>
      </c>
      <c r="M4" s="33" t="s">
        <v>8</v>
      </c>
      <c r="N4" s="33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SUM(D6:D12)</f>
        <v>151883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151883</v>
      </c>
      <c r="O5" s="31">
        <f t="shared" ref="O5:O37" si="1">(N5/O$39)</f>
        <v>215.43687943262412</v>
      </c>
      <c r="P5" s="6"/>
    </row>
    <row r="6" spans="1:133">
      <c r="A6" s="12"/>
      <c r="B6" s="23">
        <v>311</v>
      </c>
      <c r="C6" s="19" t="s">
        <v>1</v>
      </c>
      <c r="D6" s="43">
        <v>38176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38176</v>
      </c>
      <c r="O6" s="44">
        <f t="shared" si="1"/>
        <v>54.150354609929082</v>
      </c>
      <c r="P6" s="9"/>
    </row>
    <row r="7" spans="1:133">
      <c r="A7" s="12"/>
      <c r="B7" s="23">
        <v>312.10000000000002</v>
      </c>
      <c r="C7" s="19" t="s">
        <v>9</v>
      </c>
      <c r="D7" s="43">
        <v>9661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9661</v>
      </c>
      <c r="O7" s="44">
        <f t="shared" si="1"/>
        <v>13.703546099290779</v>
      </c>
      <c r="P7" s="9"/>
    </row>
    <row r="8" spans="1:133">
      <c r="A8" s="12"/>
      <c r="B8" s="23">
        <v>312.60000000000002</v>
      </c>
      <c r="C8" s="19" t="s">
        <v>10</v>
      </c>
      <c r="D8" s="43">
        <v>43720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43720</v>
      </c>
      <c r="O8" s="44">
        <f t="shared" si="1"/>
        <v>62.01418439716312</v>
      </c>
      <c r="P8" s="9"/>
    </row>
    <row r="9" spans="1:133">
      <c r="A9" s="12"/>
      <c r="B9" s="23">
        <v>314.10000000000002</v>
      </c>
      <c r="C9" s="19" t="s">
        <v>11</v>
      </c>
      <c r="D9" s="43">
        <v>39623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39623</v>
      </c>
      <c r="O9" s="44">
        <f t="shared" si="1"/>
        <v>56.202836879432624</v>
      </c>
      <c r="P9" s="9"/>
    </row>
    <row r="10" spans="1:133">
      <c r="A10" s="12"/>
      <c r="B10" s="23">
        <v>314.39999999999998</v>
      </c>
      <c r="C10" s="19" t="s">
        <v>12</v>
      </c>
      <c r="D10" s="43">
        <v>628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628</v>
      </c>
      <c r="O10" s="44">
        <f t="shared" si="1"/>
        <v>0.89078014184397158</v>
      </c>
      <c r="P10" s="9"/>
    </row>
    <row r="11" spans="1:133">
      <c r="A11" s="12"/>
      <c r="B11" s="23">
        <v>315</v>
      </c>
      <c r="C11" s="19" t="s">
        <v>13</v>
      </c>
      <c r="D11" s="43">
        <v>19995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19995</v>
      </c>
      <c r="O11" s="44">
        <f t="shared" si="1"/>
        <v>28.361702127659573</v>
      </c>
      <c r="P11" s="9"/>
    </row>
    <row r="12" spans="1:133">
      <c r="A12" s="12"/>
      <c r="B12" s="23">
        <v>319</v>
      </c>
      <c r="C12" s="19" t="s">
        <v>14</v>
      </c>
      <c r="D12" s="43">
        <v>80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80</v>
      </c>
      <c r="O12" s="44">
        <f t="shared" si="1"/>
        <v>0.11347517730496454</v>
      </c>
      <c r="P12" s="9"/>
    </row>
    <row r="13" spans="1:133" ht="15.75">
      <c r="A13" s="27" t="s">
        <v>15</v>
      </c>
      <c r="B13" s="28"/>
      <c r="C13" s="29"/>
      <c r="D13" s="30">
        <f t="shared" ref="D13:M13" si="3">SUM(D14:D15)</f>
        <v>38317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25" si="4">SUM(D13:M13)</f>
        <v>38317</v>
      </c>
      <c r="O13" s="42">
        <f t="shared" si="1"/>
        <v>54.350354609929077</v>
      </c>
      <c r="P13" s="10"/>
    </row>
    <row r="14" spans="1:133">
      <c r="A14" s="12"/>
      <c r="B14" s="23">
        <v>323.10000000000002</v>
      </c>
      <c r="C14" s="19" t="s">
        <v>16</v>
      </c>
      <c r="D14" s="43">
        <v>36882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36882</v>
      </c>
      <c r="O14" s="44">
        <f t="shared" si="1"/>
        <v>52.314893617021276</v>
      </c>
      <c r="P14" s="9"/>
    </row>
    <row r="15" spans="1:133">
      <c r="A15" s="12"/>
      <c r="B15" s="23">
        <v>329</v>
      </c>
      <c r="C15" s="19" t="s">
        <v>17</v>
      </c>
      <c r="D15" s="43">
        <v>1435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1435</v>
      </c>
      <c r="O15" s="44">
        <f t="shared" si="1"/>
        <v>2.0354609929078014</v>
      </c>
      <c r="P15" s="9"/>
    </row>
    <row r="16" spans="1:133" ht="15.75">
      <c r="A16" s="27" t="s">
        <v>18</v>
      </c>
      <c r="B16" s="28"/>
      <c r="C16" s="29"/>
      <c r="D16" s="30">
        <f t="shared" ref="D16:M16" si="5">SUM(D17:D24)</f>
        <v>332930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633637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966567</v>
      </c>
      <c r="O16" s="42">
        <f t="shared" si="1"/>
        <v>1371.0170212765956</v>
      </c>
      <c r="P16" s="10"/>
    </row>
    <row r="17" spans="1:16">
      <c r="A17" s="12"/>
      <c r="B17" s="23">
        <v>331.2</v>
      </c>
      <c r="C17" s="19" t="s">
        <v>57</v>
      </c>
      <c r="D17" s="43">
        <v>212610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212610</v>
      </c>
      <c r="O17" s="44">
        <f t="shared" si="1"/>
        <v>301.57446808510639</v>
      </c>
      <c r="P17" s="9"/>
    </row>
    <row r="18" spans="1:16">
      <c r="A18" s="12"/>
      <c r="B18" s="23">
        <v>331.35</v>
      </c>
      <c r="C18" s="19" t="s">
        <v>58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561359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561359</v>
      </c>
      <c r="O18" s="44">
        <f t="shared" si="1"/>
        <v>796.25390070921981</v>
      </c>
      <c r="P18" s="9"/>
    </row>
    <row r="19" spans="1:16">
      <c r="A19" s="12"/>
      <c r="B19" s="23">
        <v>334.31</v>
      </c>
      <c r="C19" s="19" t="s">
        <v>59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72278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72278</v>
      </c>
      <c r="O19" s="44">
        <f t="shared" si="1"/>
        <v>102.52198581560283</v>
      </c>
      <c r="P19" s="9"/>
    </row>
    <row r="20" spans="1:16">
      <c r="A20" s="12"/>
      <c r="B20" s="23">
        <v>335.12</v>
      </c>
      <c r="C20" s="19" t="s">
        <v>21</v>
      </c>
      <c r="D20" s="43">
        <v>41242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41242</v>
      </c>
      <c r="O20" s="44">
        <f t="shared" si="1"/>
        <v>58.499290780141841</v>
      </c>
      <c r="P20" s="9"/>
    </row>
    <row r="21" spans="1:16">
      <c r="A21" s="12"/>
      <c r="B21" s="23">
        <v>335.14</v>
      </c>
      <c r="C21" s="19" t="s">
        <v>22</v>
      </c>
      <c r="D21" s="43">
        <v>294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294</v>
      </c>
      <c r="O21" s="44">
        <f t="shared" si="1"/>
        <v>0.41702127659574467</v>
      </c>
      <c r="P21" s="9"/>
    </row>
    <row r="22" spans="1:16">
      <c r="A22" s="12"/>
      <c r="B22" s="23">
        <v>335.15</v>
      </c>
      <c r="C22" s="19" t="s">
        <v>23</v>
      </c>
      <c r="D22" s="43">
        <v>434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434</v>
      </c>
      <c r="O22" s="44">
        <f t="shared" si="1"/>
        <v>0.61560283687943262</v>
      </c>
      <c r="P22" s="9"/>
    </row>
    <row r="23" spans="1:16">
      <c r="A23" s="12"/>
      <c r="B23" s="23">
        <v>335.18</v>
      </c>
      <c r="C23" s="19" t="s">
        <v>24</v>
      </c>
      <c r="D23" s="43">
        <v>22701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22701</v>
      </c>
      <c r="O23" s="44">
        <f t="shared" si="1"/>
        <v>32.200000000000003</v>
      </c>
      <c r="P23" s="9"/>
    </row>
    <row r="24" spans="1:16">
      <c r="A24" s="12"/>
      <c r="B24" s="23">
        <v>337.2</v>
      </c>
      <c r="C24" s="19" t="s">
        <v>25</v>
      </c>
      <c r="D24" s="43">
        <v>55649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55649</v>
      </c>
      <c r="O24" s="44">
        <f t="shared" si="1"/>
        <v>78.934751773049641</v>
      </c>
      <c r="P24" s="9"/>
    </row>
    <row r="25" spans="1:16" ht="15.75">
      <c r="A25" s="27" t="s">
        <v>30</v>
      </c>
      <c r="B25" s="28"/>
      <c r="C25" s="29"/>
      <c r="D25" s="30">
        <f t="shared" ref="D25:M25" si="6">SUM(D26:D31)</f>
        <v>41544</v>
      </c>
      <c r="E25" s="30">
        <f t="shared" si="6"/>
        <v>0</v>
      </c>
      <c r="F25" s="30">
        <f t="shared" si="6"/>
        <v>0</v>
      </c>
      <c r="G25" s="30">
        <f t="shared" si="6"/>
        <v>17874</v>
      </c>
      <c r="H25" s="30">
        <f t="shared" si="6"/>
        <v>0</v>
      </c>
      <c r="I25" s="30">
        <f t="shared" si="6"/>
        <v>362030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4"/>
        <v>421448</v>
      </c>
      <c r="O25" s="42">
        <f t="shared" si="1"/>
        <v>597.79858156028365</v>
      </c>
      <c r="P25" s="10"/>
    </row>
    <row r="26" spans="1:16">
      <c r="A26" s="12"/>
      <c r="B26" s="23">
        <v>341.9</v>
      </c>
      <c r="C26" s="19" t="s">
        <v>32</v>
      </c>
      <c r="D26" s="43">
        <v>390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ref="N26:N31" si="7">SUM(D26:M26)</f>
        <v>390</v>
      </c>
      <c r="O26" s="44">
        <f t="shared" si="1"/>
        <v>0.55319148936170215</v>
      </c>
      <c r="P26" s="9"/>
    </row>
    <row r="27" spans="1:16">
      <c r="A27" s="12"/>
      <c r="B27" s="23">
        <v>342.9</v>
      </c>
      <c r="C27" s="19" t="s">
        <v>33</v>
      </c>
      <c r="D27" s="43">
        <v>93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93</v>
      </c>
      <c r="O27" s="44">
        <f t="shared" si="1"/>
        <v>0.13191489361702127</v>
      </c>
      <c r="P27" s="9"/>
    </row>
    <row r="28" spans="1:16">
      <c r="A28" s="12"/>
      <c r="B28" s="23">
        <v>343.6</v>
      </c>
      <c r="C28" s="19" t="s">
        <v>34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362030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362030</v>
      </c>
      <c r="O28" s="44">
        <f t="shared" si="1"/>
        <v>513.51773049645385</v>
      </c>
      <c r="P28" s="9"/>
    </row>
    <row r="29" spans="1:16">
      <c r="A29" s="12"/>
      <c r="B29" s="23">
        <v>347.2</v>
      </c>
      <c r="C29" s="19" t="s">
        <v>35</v>
      </c>
      <c r="D29" s="43">
        <v>36039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36039</v>
      </c>
      <c r="O29" s="44">
        <f t="shared" si="1"/>
        <v>51.119148936170212</v>
      </c>
      <c r="P29" s="9"/>
    </row>
    <row r="30" spans="1:16">
      <c r="A30" s="12"/>
      <c r="B30" s="23">
        <v>347.4</v>
      </c>
      <c r="C30" s="19" t="s">
        <v>60</v>
      </c>
      <c r="D30" s="43">
        <v>5022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5022</v>
      </c>
      <c r="O30" s="44">
        <f t="shared" si="1"/>
        <v>7.1234042553191488</v>
      </c>
      <c r="P30" s="9"/>
    </row>
    <row r="31" spans="1:16">
      <c r="A31" s="12"/>
      <c r="B31" s="23">
        <v>347.5</v>
      </c>
      <c r="C31" s="19" t="s">
        <v>53</v>
      </c>
      <c r="D31" s="43">
        <v>0</v>
      </c>
      <c r="E31" s="43">
        <v>0</v>
      </c>
      <c r="F31" s="43">
        <v>0</v>
      </c>
      <c r="G31" s="43">
        <v>17874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17874</v>
      </c>
      <c r="O31" s="44">
        <f t="shared" si="1"/>
        <v>25.353191489361702</v>
      </c>
      <c r="P31" s="9"/>
    </row>
    <row r="32" spans="1:16" ht="15.75">
      <c r="A32" s="27" t="s">
        <v>2</v>
      </c>
      <c r="B32" s="28"/>
      <c r="C32" s="29"/>
      <c r="D32" s="30">
        <f t="shared" ref="D32:M32" si="8">SUM(D33:D34)</f>
        <v>21347</v>
      </c>
      <c r="E32" s="30">
        <f t="shared" si="8"/>
        <v>0</v>
      </c>
      <c r="F32" s="30">
        <f t="shared" si="8"/>
        <v>7</v>
      </c>
      <c r="G32" s="30">
        <f t="shared" si="8"/>
        <v>2752</v>
      </c>
      <c r="H32" s="30">
        <f t="shared" si="8"/>
        <v>0</v>
      </c>
      <c r="I32" s="30">
        <f t="shared" si="8"/>
        <v>99</v>
      </c>
      <c r="J32" s="30">
        <f t="shared" si="8"/>
        <v>0</v>
      </c>
      <c r="K32" s="30">
        <f t="shared" si="8"/>
        <v>0</v>
      </c>
      <c r="L32" s="30">
        <f t="shared" si="8"/>
        <v>0</v>
      </c>
      <c r="M32" s="30">
        <f t="shared" si="8"/>
        <v>0</v>
      </c>
      <c r="N32" s="30">
        <f t="shared" ref="N32:N37" si="9">SUM(D32:M32)</f>
        <v>24205</v>
      </c>
      <c r="O32" s="42">
        <f t="shared" si="1"/>
        <v>34.333333333333336</v>
      </c>
      <c r="P32" s="10"/>
    </row>
    <row r="33" spans="1:119">
      <c r="A33" s="12"/>
      <c r="B33" s="23">
        <v>361.1</v>
      </c>
      <c r="C33" s="19" t="s">
        <v>38</v>
      </c>
      <c r="D33" s="43">
        <v>0</v>
      </c>
      <c r="E33" s="43">
        <v>0</v>
      </c>
      <c r="F33" s="43">
        <v>7</v>
      </c>
      <c r="G33" s="43">
        <v>0</v>
      </c>
      <c r="H33" s="43">
        <v>0</v>
      </c>
      <c r="I33" s="43">
        <v>99</v>
      </c>
      <c r="J33" s="43">
        <v>0</v>
      </c>
      <c r="K33" s="43">
        <v>0</v>
      </c>
      <c r="L33" s="43">
        <v>0</v>
      </c>
      <c r="M33" s="43">
        <v>0</v>
      </c>
      <c r="N33" s="43">
        <f t="shared" si="9"/>
        <v>106</v>
      </c>
      <c r="O33" s="44">
        <f t="shared" si="1"/>
        <v>0.15035460992907801</v>
      </c>
      <c r="P33" s="9"/>
    </row>
    <row r="34" spans="1:119">
      <c r="A34" s="12"/>
      <c r="B34" s="23">
        <v>369.9</v>
      </c>
      <c r="C34" s="19" t="s">
        <v>39</v>
      </c>
      <c r="D34" s="43">
        <v>21347</v>
      </c>
      <c r="E34" s="43">
        <v>0</v>
      </c>
      <c r="F34" s="43">
        <v>0</v>
      </c>
      <c r="G34" s="43">
        <v>2752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9"/>
        <v>24099</v>
      </c>
      <c r="O34" s="44">
        <f t="shared" si="1"/>
        <v>34.182978723404254</v>
      </c>
      <c r="P34" s="9"/>
    </row>
    <row r="35" spans="1:119" ht="15.75">
      <c r="A35" s="27" t="s">
        <v>31</v>
      </c>
      <c r="B35" s="28"/>
      <c r="C35" s="29"/>
      <c r="D35" s="30">
        <f t="shared" ref="D35:M35" si="10">SUM(D36:D36)</f>
        <v>0</v>
      </c>
      <c r="E35" s="30">
        <f t="shared" si="10"/>
        <v>0</v>
      </c>
      <c r="F35" s="30">
        <f t="shared" si="10"/>
        <v>7318</v>
      </c>
      <c r="G35" s="30">
        <f t="shared" si="10"/>
        <v>0</v>
      </c>
      <c r="H35" s="30">
        <f t="shared" si="10"/>
        <v>0</v>
      </c>
      <c r="I35" s="30">
        <f t="shared" si="10"/>
        <v>2697</v>
      </c>
      <c r="J35" s="30">
        <f t="shared" si="10"/>
        <v>0</v>
      </c>
      <c r="K35" s="30">
        <f t="shared" si="10"/>
        <v>0</v>
      </c>
      <c r="L35" s="30">
        <f t="shared" si="10"/>
        <v>0</v>
      </c>
      <c r="M35" s="30">
        <f t="shared" si="10"/>
        <v>0</v>
      </c>
      <c r="N35" s="30">
        <f t="shared" si="9"/>
        <v>10015</v>
      </c>
      <c r="O35" s="42">
        <f t="shared" si="1"/>
        <v>14.205673758865249</v>
      </c>
      <c r="P35" s="9"/>
    </row>
    <row r="36" spans="1:119" ht="15.75" thickBot="1">
      <c r="A36" s="12"/>
      <c r="B36" s="23">
        <v>381</v>
      </c>
      <c r="C36" s="19" t="s">
        <v>40</v>
      </c>
      <c r="D36" s="43">
        <v>0</v>
      </c>
      <c r="E36" s="43">
        <v>0</v>
      </c>
      <c r="F36" s="43">
        <v>7318</v>
      </c>
      <c r="G36" s="43">
        <v>0</v>
      </c>
      <c r="H36" s="43">
        <v>0</v>
      </c>
      <c r="I36" s="43">
        <v>2697</v>
      </c>
      <c r="J36" s="43">
        <v>0</v>
      </c>
      <c r="K36" s="43">
        <v>0</v>
      </c>
      <c r="L36" s="43">
        <v>0</v>
      </c>
      <c r="M36" s="43">
        <v>0</v>
      </c>
      <c r="N36" s="43">
        <f t="shared" si="9"/>
        <v>10015</v>
      </c>
      <c r="O36" s="44">
        <f t="shared" si="1"/>
        <v>14.205673758865249</v>
      </c>
      <c r="P36" s="9"/>
    </row>
    <row r="37" spans="1:119" ht="16.5" thickBot="1">
      <c r="A37" s="13" t="s">
        <v>36</v>
      </c>
      <c r="B37" s="21"/>
      <c r="C37" s="20"/>
      <c r="D37" s="14">
        <f>SUM(D5,D13,D16,D25,D32,D35)</f>
        <v>586021</v>
      </c>
      <c r="E37" s="14">
        <f t="shared" ref="E37:M37" si="11">SUM(E5,E13,E16,E25,E32,E35)</f>
        <v>0</v>
      </c>
      <c r="F37" s="14">
        <f t="shared" si="11"/>
        <v>7325</v>
      </c>
      <c r="G37" s="14">
        <f t="shared" si="11"/>
        <v>20626</v>
      </c>
      <c r="H37" s="14">
        <f t="shared" si="11"/>
        <v>0</v>
      </c>
      <c r="I37" s="14">
        <f t="shared" si="11"/>
        <v>998463</v>
      </c>
      <c r="J37" s="14">
        <f t="shared" si="11"/>
        <v>0</v>
      </c>
      <c r="K37" s="14">
        <f t="shared" si="11"/>
        <v>0</v>
      </c>
      <c r="L37" s="14">
        <f t="shared" si="11"/>
        <v>0</v>
      </c>
      <c r="M37" s="14">
        <f t="shared" si="11"/>
        <v>0</v>
      </c>
      <c r="N37" s="14">
        <f t="shared" si="9"/>
        <v>1612435</v>
      </c>
      <c r="O37" s="36">
        <f t="shared" si="1"/>
        <v>2287.1418439716313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8"/>
    </row>
    <row r="39" spans="1:119">
      <c r="A39" s="37"/>
      <c r="B39" s="38"/>
      <c r="C39" s="38"/>
      <c r="D39" s="39"/>
      <c r="E39" s="39"/>
      <c r="F39" s="39"/>
      <c r="G39" s="39"/>
      <c r="H39" s="39"/>
      <c r="I39" s="39"/>
      <c r="J39" s="39"/>
      <c r="K39" s="39"/>
      <c r="L39" s="118" t="s">
        <v>61</v>
      </c>
      <c r="M39" s="118"/>
      <c r="N39" s="118"/>
      <c r="O39" s="40">
        <v>705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55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43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4"/>
      <c r="N3" s="35"/>
      <c r="O3" s="131" t="s">
        <v>48</v>
      </c>
      <c r="P3" s="11"/>
      <c r="Q3"/>
    </row>
    <row r="4" spans="1:133" ht="32.25" customHeight="1" thickBot="1">
      <c r="A4" s="110"/>
      <c r="B4" s="111"/>
      <c r="C4" s="112"/>
      <c r="D4" s="32" t="s">
        <v>3</v>
      </c>
      <c r="E4" s="32" t="s">
        <v>44</v>
      </c>
      <c r="F4" s="32" t="s">
        <v>45</v>
      </c>
      <c r="G4" s="32" t="s">
        <v>46</v>
      </c>
      <c r="H4" s="32" t="s">
        <v>4</v>
      </c>
      <c r="I4" s="32" t="s">
        <v>5</v>
      </c>
      <c r="J4" s="33" t="s">
        <v>47</v>
      </c>
      <c r="K4" s="33" t="s">
        <v>6</v>
      </c>
      <c r="L4" s="33" t="s">
        <v>7</v>
      </c>
      <c r="M4" s="33" t="s">
        <v>8</v>
      </c>
      <c r="N4" s="33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SUM(D6:D12)</f>
        <v>148552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148552</v>
      </c>
      <c r="O5" s="31">
        <f t="shared" ref="O5:O35" si="1">(N5/O$37)</f>
        <v>216.23289665211064</v>
      </c>
      <c r="P5" s="6"/>
    </row>
    <row r="6" spans="1:133">
      <c r="A6" s="12"/>
      <c r="B6" s="23">
        <v>311</v>
      </c>
      <c r="C6" s="19" t="s">
        <v>1</v>
      </c>
      <c r="D6" s="43">
        <v>34812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34812</v>
      </c>
      <c r="O6" s="44">
        <f t="shared" si="1"/>
        <v>50.672489082969435</v>
      </c>
      <c r="P6" s="9"/>
    </row>
    <row r="7" spans="1:133">
      <c r="A7" s="12"/>
      <c r="B7" s="23">
        <v>312.10000000000002</v>
      </c>
      <c r="C7" s="19" t="s">
        <v>9</v>
      </c>
      <c r="D7" s="43">
        <v>10385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10385</v>
      </c>
      <c r="O7" s="44">
        <f t="shared" si="1"/>
        <v>15.116448326055313</v>
      </c>
      <c r="P7" s="9"/>
    </row>
    <row r="8" spans="1:133">
      <c r="A8" s="12"/>
      <c r="B8" s="23">
        <v>312.60000000000002</v>
      </c>
      <c r="C8" s="19" t="s">
        <v>10</v>
      </c>
      <c r="D8" s="43">
        <v>43935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43935</v>
      </c>
      <c r="O8" s="44">
        <f t="shared" si="1"/>
        <v>63.951965065502186</v>
      </c>
      <c r="P8" s="9"/>
    </row>
    <row r="9" spans="1:133">
      <c r="A9" s="12"/>
      <c r="B9" s="23">
        <v>314.10000000000002</v>
      </c>
      <c r="C9" s="19" t="s">
        <v>11</v>
      </c>
      <c r="D9" s="43">
        <v>38467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38467</v>
      </c>
      <c r="O9" s="44">
        <f t="shared" si="1"/>
        <v>55.992721979621543</v>
      </c>
      <c r="P9" s="9"/>
    </row>
    <row r="10" spans="1:133">
      <c r="A10" s="12"/>
      <c r="B10" s="23">
        <v>314.39999999999998</v>
      </c>
      <c r="C10" s="19" t="s">
        <v>12</v>
      </c>
      <c r="D10" s="43">
        <v>1451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1451</v>
      </c>
      <c r="O10" s="44">
        <f t="shared" si="1"/>
        <v>2.1120815138282385</v>
      </c>
      <c r="P10" s="9"/>
    </row>
    <row r="11" spans="1:133">
      <c r="A11" s="12"/>
      <c r="B11" s="23">
        <v>315</v>
      </c>
      <c r="C11" s="19" t="s">
        <v>13</v>
      </c>
      <c r="D11" s="43">
        <v>19413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19413</v>
      </c>
      <c r="O11" s="44">
        <f t="shared" si="1"/>
        <v>28.257641921397379</v>
      </c>
      <c r="P11" s="9"/>
    </row>
    <row r="12" spans="1:133">
      <c r="A12" s="12"/>
      <c r="B12" s="23">
        <v>319</v>
      </c>
      <c r="C12" s="19" t="s">
        <v>14</v>
      </c>
      <c r="D12" s="43">
        <v>89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89</v>
      </c>
      <c r="O12" s="44">
        <f t="shared" si="1"/>
        <v>0.12954876273653565</v>
      </c>
      <c r="P12" s="9"/>
    </row>
    <row r="13" spans="1:133" ht="15.75">
      <c r="A13" s="27" t="s">
        <v>15</v>
      </c>
      <c r="B13" s="28"/>
      <c r="C13" s="29"/>
      <c r="D13" s="30">
        <f t="shared" ref="D13:M13" si="3">SUM(D14:D15)</f>
        <v>36852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35" si="4">SUM(D13:M13)</f>
        <v>36852</v>
      </c>
      <c r="O13" s="42">
        <f t="shared" si="1"/>
        <v>53.64192139737991</v>
      </c>
      <c r="P13" s="10"/>
    </row>
    <row r="14" spans="1:133">
      <c r="A14" s="12"/>
      <c r="B14" s="23">
        <v>323.10000000000002</v>
      </c>
      <c r="C14" s="19" t="s">
        <v>16</v>
      </c>
      <c r="D14" s="43">
        <v>35712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35712</v>
      </c>
      <c r="O14" s="44">
        <f t="shared" si="1"/>
        <v>51.982532751091703</v>
      </c>
      <c r="P14" s="9"/>
    </row>
    <row r="15" spans="1:133">
      <c r="A15" s="12"/>
      <c r="B15" s="23">
        <v>329</v>
      </c>
      <c r="C15" s="19" t="s">
        <v>17</v>
      </c>
      <c r="D15" s="43">
        <v>1140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1140</v>
      </c>
      <c r="O15" s="44">
        <f t="shared" si="1"/>
        <v>1.6593886462882097</v>
      </c>
      <c r="P15" s="9"/>
    </row>
    <row r="16" spans="1:133" ht="15.75">
      <c r="A16" s="27" t="s">
        <v>18</v>
      </c>
      <c r="B16" s="28"/>
      <c r="C16" s="29"/>
      <c r="D16" s="30">
        <f t="shared" ref="D16:M16" si="5">SUM(D17:D22)</f>
        <v>125704</v>
      </c>
      <c r="E16" s="30">
        <f t="shared" si="5"/>
        <v>0</v>
      </c>
      <c r="F16" s="30">
        <f t="shared" si="5"/>
        <v>0</v>
      </c>
      <c r="G16" s="30">
        <f t="shared" si="5"/>
        <v>321094</v>
      </c>
      <c r="H16" s="30">
        <f t="shared" si="5"/>
        <v>0</v>
      </c>
      <c r="I16" s="30">
        <f t="shared" si="5"/>
        <v>38642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485440</v>
      </c>
      <c r="O16" s="42">
        <f t="shared" si="1"/>
        <v>706.60844250363903</v>
      </c>
      <c r="P16" s="10"/>
    </row>
    <row r="17" spans="1:16">
      <c r="A17" s="12"/>
      <c r="B17" s="23">
        <v>331.31</v>
      </c>
      <c r="C17" s="19" t="s">
        <v>52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38642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38642</v>
      </c>
      <c r="O17" s="44">
        <f t="shared" si="1"/>
        <v>56.24745269286754</v>
      </c>
      <c r="P17" s="9"/>
    </row>
    <row r="18" spans="1:16">
      <c r="A18" s="12"/>
      <c r="B18" s="23">
        <v>334.7</v>
      </c>
      <c r="C18" s="19" t="s">
        <v>20</v>
      </c>
      <c r="D18" s="43">
        <v>0</v>
      </c>
      <c r="E18" s="43">
        <v>0</v>
      </c>
      <c r="F18" s="43">
        <v>0</v>
      </c>
      <c r="G18" s="43">
        <v>321094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321094</v>
      </c>
      <c r="O18" s="44">
        <f t="shared" si="1"/>
        <v>467.38573508005823</v>
      </c>
      <c r="P18" s="9"/>
    </row>
    <row r="19" spans="1:16">
      <c r="A19" s="12"/>
      <c r="B19" s="23">
        <v>335.12</v>
      </c>
      <c r="C19" s="19" t="s">
        <v>21</v>
      </c>
      <c r="D19" s="43">
        <v>41313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41313</v>
      </c>
      <c r="O19" s="44">
        <f t="shared" si="1"/>
        <v>60.135371179039304</v>
      </c>
      <c r="P19" s="9"/>
    </row>
    <row r="20" spans="1:16">
      <c r="A20" s="12"/>
      <c r="B20" s="23">
        <v>335.14</v>
      </c>
      <c r="C20" s="19" t="s">
        <v>22</v>
      </c>
      <c r="D20" s="43">
        <v>494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494</v>
      </c>
      <c r="O20" s="44">
        <f t="shared" si="1"/>
        <v>0.71906841339155747</v>
      </c>
      <c r="P20" s="9"/>
    </row>
    <row r="21" spans="1:16">
      <c r="A21" s="12"/>
      <c r="B21" s="23">
        <v>335.18</v>
      </c>
      <c r="C21" s="19" t="s">
        <v>24</v>
      </c>
      <c r="D21" s="43">
        <v>22959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22959</v>
      </c>
      <c r="O21" s="44">
        <f t="shared" si="1"/>
        <v>33.419213973799124</v>
      </c>
      <c r="P21" s="9"/>
    </row>
    <row r="22" spans="1:16">
      <c r="A22" s="12"/>
      <c r="B22" s="23">
        <v>337.2</v>
      </c>
      <c r="C22" s="19" t="s">
        <v>25</v>
      </c>
      <c r="D22" s="43">
        <v>60938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60938</v>
      </c>
      <c r="O22" s="44">
        <f t="shared" si="1"/>
        <v>88.701601164483264</v>
      </c>
      <c r="P22" s="9"/>
    </row>
    <row r="23" spans="1:16" ht="15.75">
      <c r="A23" s="27" t="s">
        <v>30</v>
      </c>
      <c r="B23" s="28"/>
      <c r="C23" s="29"/>
      <c r="D23" s="30">
        <f t="shared" ref="D23:M23" si="6">SUM(D24:D28)</f>
        <v>43663</v>
      </c>
      <c r="E23" s="30">
        <f t="shared" si="6"/>
        <v>0</v>
      </c>
      <c r="F23" s="30">
        <f t="shared" si="6"/>
        <v>0</v>
      </c>
      <c r="G23" s="30">
        <f t="shared" si="6"/>
        <v>20103</v>
      </c>
      <c r="H23" s="30">
        <f t="shared" si="6"/>
        <v>0</v>
      </c>
      <c r="I23" s="30">
        <f t="shared" si="6"/>
        <v>302461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4"/>
        <v>366227</v>
      </c>
      <c r="O23" s="42">
        <f t="shared" si="1"/>
        <v>533.08151382823871</v>
      </c>
      <c r="P23" s="10"/>
    </row>
    <row r="24" spans="1:16">
      <c r="A24" s="12"/>
      <c r="B24" s="23">
        <v>341.9</v>
      </c>
      <c r="C24" s="19" t="s">
        <v>32</v>
      </c>
      <c r="D24" s="43">
        <v>400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400</v>
      </c>
      <c r="O24" s="44">
        <f t="shared" si="1"/>
        <v>0.58224163027656473</v>
      </c>
      <c r="P24" s="9"/>
    </row>
    <row r="25" spans="1:16">
      <c r="A25" s="12"/>
      <c r="B25" s="23">
        <v>342.9</v>
      </c>
      <c r="C25" s="19" t="s">
        <v>33</v>
      </c>
      <c r="D25" s="43">
        <v>324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324</v>
      </c>
      <c r="O25" s="44">
        <f t="shared" si="1"/>
        <v>0.47161572052401746</v>
      </c>
      <c r="P25" s="9"/>
    </row>
    <row r="26" spans="1:16">
      <c r="A26" s="12"/>
      <c r="B26" s="23">
        <v>343.6</v>
      </c>
      <c r="C26" s="19" t="s">
        <v>34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302461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302461</v>
      </c>
      <c r="O26" s="44">
        <f t="shared" si="1"/>
        <v>440.26346433770016</v>
      </c>
      <c r="P26" s="9"/>
    </row>
    <row r="27" spans="1:16">
      <c r="A27" s="12"/>
      <c r="B27" s="23">
        <v>347.2</v>
      </c>
      <c r="C27" s="19" t="s">
        <v>35</v>
      </c>
      <c r="D27" s="43">
        <v>42939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42939</v>
      </c>
      <c r="O27" s="44">
        <f t="shared" si="1"/>
        <v>62.502183406113538</v>
      </c>
      <c r="P27" s="9"/>
    </row>
    <row r="28" spans="1:16">
      <c r="A28" s="12"/>
      <c r="B28" s="23">
        <v>347.5</v>
      </c>
      <c r="C28" s="19" t="s">
        <v>53</v>
      </c>
      <c r="D28" s="43">
        <v>0</v>
      </c>
      <c r="E28" s="43">
        <v>0</v>
      </c>
      <c r="F28" s="43">
        <v>0</v>
      </c>
      <c r="G28" s="43">
        <v>20103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20103</v>
      </c>
      <c r="O28" s="44">
        <f t="shared" si="1"/>
        <v>29.262008733624455</v>
      </c>
      <c r="P28" s="9"/>
    </row>
    <row r="29" spans="1:16" ht="15.75">
      <c r="A29" s="27" t="s">
        <v>2</v>
      </c>
      <c r="B29" s="28"/>
      <c r="C29" s="29"/>
      <c r="D29" s="30">
        <f t="shared" ref="D29:M29" si="7">SUM(D30:D31)</f>
        <v>14345</v>
      </c>
      <c r="E29" s="30">
        <f t="shared" si="7"/>
        <v>0</v>
      </c>
      <c r="F29" s="30">
        <f t="shared" si="7"/>
        <v>7</v>
      </c>
      <c r="G29" s="30">
        <f t="shared" si="7"/>
        <v>50</v>
      </c>
      <c r="H29" s="30">
        <f t="shared" si="7"/>
        <v>0</v>
      </c>
      <c r="I29" s="30">
        <f t="shared" si="7"/>
        <v>338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4"/>
        <v>14740</v>
      </c>
      <c r="O29" s="42">
        <f t="shared" si="1"/>
        <v>21.455604075691411</v>
      </c>
      <c r="P29" s="10"/>
    </row>
    <row r="30" spans="1:16">
      <c r="A30" s="12"/>
      <c r="B30" s="23">
        <v>361.1</v>
      </c>
      <c r="C30" s="19" t="s">
        <v>38</v>
      </c>
      <c r="D30" s="43">
        <v>10</v>
      </c>
      <c r="E30" s="43">
        <v>0</v>
      </c>
      <c r="F30" s="43">
        <v>0</v>
      </c>
      <c r="G30" s="43">
        <v>0</v>
      </c>
      <c r="H30" s="43">
        <v>0</v>
      </c>
      <c r="I30" s="43">
        <v>338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348</v>
      </c>
      <c r="O30" s="44">
        <f t="shared" si="1"/>
        <v>0.50655021834061131</v>
      </c>
      <c r="P30" s="9"/>
    </row>
    <row r="31" spans="1:16">
      <c r="A31" s="12"/>
      <c r="B31" s="23">
        <v>369.9</v>
      </c>
      <c r="C31" s="19" t="s">
        <v>39</v>
      </c>
      <c r="D31" s="43">
        <v>14335</v>
      </c>
      <c r="E31" s="43">
        <v>0</v>
      </c>
      <c r="F31" s="43">
        <v>7</v>
      </c>
      <c r="G31" s="43">
        <v>50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14392</v>
      </c>
      <c r="O31" s="44">
        <f t="shared" si="1"/>
        <v>20.949053857350801</v>
      </c>
      <c r="P31" s="9"/>
    </row>
    <row r="32" spans="1:16" ht="15.75">
      <c r="A32" s="27" t="s">
        <v>31</v>
      </c>
      <c r="B32" s="28"/>
      <c r="C32" s="29"/>
      <c r="D32" s="30">
        <f t="shared" ref="D32:M32" si="8">SUM(D33:D34)</f>
        <v>0</v>
      </c>
      <c r="E32" s="30">
        <f t="shared" si="8"/>
        <v>0</v>
      </c>
      <c r="F32" s="30">
        <f t="shared" si="8"/>
        <v>6568</v>
      </c>
      <c r="G32" s="30">
        <f t="shared" si="8"/>
        <v>51000</v>
      </c>
      <c r="H32" s="30">
        <f t="shared" si="8"/>
        <v>0</v>
      </c>
      <c r="I32" s="30">
        <f t="shared" si="8"/>
        <v>14621</v>
      </c>
      <c r="J32" s="30">
        <f t="shared" si="8"/>
        <v>0</v>
      </c>
      <c r="K32" s="30">
        <f t="shared" si="8"/>
        <v>0</v>
      </c>
      <c r="L32" s="30">
        <f t="shared" si="8"/>
        <v>0</v>
      </c>
      <c r="M32" s="30">
        <f t="shared" si="8"/>
        <v>0</v>
      </c>
      <c r="N32" s="30">
        <f t="shared" si="4"/>
        <v>72189</v>
      </c>
      <c r="O32" s="42">
        <f t="shared" si="1"/>
        <v>105.07860262008734</v>
      </c>
      <c r="P32" s="9"/>
    </row>
    <row r="33" spans="1:119">
      <c r="A33" s="12"/>
      <c r="B33" s="23">
        <v>381</v>
      </c>
      <c r="C33" s="19" t="s">
        <v>40</v>
      </c>
      <c r="D33" s="43">
        <v>0</v>
      </c>
      <c r="E33" s="43">
        <v>0</v>
      </c>
      <c r="F33" s="43">
        <v>6568</v>
      </c>
      <c r="G33" s="43">
        <v>0</v>
      </c>
      <c r="H33" s="43">
        <v>0</v>
      </c>
      <c r="I33" s="43">
        <v>14621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21189</v>
      </c>
      <c r="O33" s="44">
        <f t="shared" si="1"/>
        <v>30.842794759825328</v>
      </c>
      <c r="P33" s="9"/>
    </row>
    <row r="34" spans="1:119" ht="15.75" thickBot="1">
      <c r="A34" s="12"/>
      <c r="B34" s="23">
        <v>384</v>
      </c>
      <c r="C34" s="19" t="s">
        <v>41</v>
      </c>
      <c r="D34" s="43">
        <v>0</v>
      </c>
      <c r="E34" s="43">
        <v>0</v>
      </c>
      <c r="F34" s="43">
        <v>0</v>
      </c>
      <c r="G34" s="43">
        <v>51000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51000</v>
      </c>
      <c r="O34" s="44">
        <f t="shared" si="1"/>
        <v>74.235807860262014</v>
      </c>
      <c r="P34" s="9"/>
    </row>
    <row r="35" spans="1:119" ht="16.5" thickBot="1">
      <c r="A35" s="13" t="s">
        <v>36</v>
      </c>
      <c r="B35" s="21"/>
      <c r="C35" s="20"/>
      <c r="D35" s="14">
        <f>SUM(D5,D13,D16,D23,D29,D32)</f>
        <v>369116</v>
      </c>
      <c r="E35" s="14">
        <f t="shared" ref="E35:M35" si="9">SUM(E5,E13,E16,E23,E29,E32)</f>
        <v>0</v>
      </c>
      <c r="F35" s="14">
        <f t="shared" si="9"/>
        <v>6575</v>
      </c>
      <c r="G35" s="14">
        <f t="shared" si="9"/>
        <v>392247</v>
      </c>
      <c r="H35" s="14">
        <f t="shared" si="9"/>
        <v>0</v>
      </c>
      <c r="I35" s="14">
        <f t="shared" si="9"/>
        <v>356062</v>
      </c>
      <c r="J35" s="14">
        <f t="shared" si="9"/>
        <v>0</v>
      </c>
      <c r="K35" s="14">
        <f t="shared" si="9"/>
        <v>0</v>
      </c>
      <c r="L35" s="14">
        <f t="shared" si="9"/>
        <v>0</v>
      </c>
      <c r="M35" s="14">
        <f t="shared" si="9"/>
        <v>0</v>
      </c>
      <c r="N35" s="14">
        <f t="shared" si="4"/>
        <v>1124000</v>
      </c>
      <c r="O35" s="36">
        <f t="shared" si="1"/>
        <v>1636.0989810771471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7"/>
      <c r="B37" s="38"/>
      <c r="C37" s="38"/>
      <c r="D37" s="39"/>
      <c r="E37" s="39"/>
      <c r="F37" s="39"/>
      <c r="G37" s="39"/>
      <c r="H37" s="39"/>
      <c r="I37" s="39"/>
      <c r="J37" s="39"/>
      <c r="K37" s="39"/>
      <c r="L37" s="118" t="s">
        <v>54</v>
      </c>
      <c r="M37" s="118"/>
      <c r="N37" s="118"/>
      <c r="O37" s="40">
        <v>687</v>
      </c>
    </row>
    <row r="38" spans="1:119">
      <c r="A38" s="119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19" ht="15.75" customHeight="1" thickBot="1">
      <c r="A39" s="120" t="s">
        <v>55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43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4"/>
      <c r="N3" s="35"/>
      <c r="O3" s="131" t="s">
        <v>48</v>
      </c>
      <c r="P3" s="11"/>
      <c r="Q3"/>
    </row>
    <row r="4" spans="1:133" ht="32.25" customHeight="1" thickBot="1">
      <c r="A4" s="110"/>
      <c r="B4" s="111"/>
      <c r="C4" s="112"/>
      <c r="D4" s="32" t="s">
        <v>3</v>
      </c>
      <c r="E4" s="32" t="s">
        <v>44</v>
      </c>
      <c r="F4" s="32" t="s">
        <v>45</v>
      </c>
      <c r="G4" s="32" t="s">
        <v>46</v>
      </c>
      <c r="H4" s="32" t="s">
        <v>4</v>
      </c>
      <c r="I4" s="32" t="s">
        <v>5</v>
      </c>
      <c r="J4" s="33" t="s">
        <v>47</v>
      </c>
      <c r="K4" s="33" t="s">
        <v>6</v>
      </c>
      <c r="L4" s="33" t="s">
        <v>7</v>
      </c>
      <c r="M4" s="33" t="s">
        <v>8</v>
      </c>
      <c r="N4" s="33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SUM(D6:D12)</f>
        <v>152294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152294</v>
      </c>
      <c r="O5" s="31">
        <f t="shared" ref="O5:O36" si="1">(N5/O$38)</f>
        <v>213.89606741573033</v>
      </c>
      <c r="P5" s="6"/>
    </row>
    <row r="6" spans="1:133">
      <c r="A6" s="12"/>
      <c r="B6" s="23">
        <v>311</v>
      </c>
      <c r="C6" s="19" t="s">
        <v>1</v>
      </c>
      <c r="D6" s="43">
        <v>34290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34290</v>
      </c>
      <c r="O6" s="44">
        <f t="shared" si="1"/>
        <v>48.16011235955056</v>
      </c>
      <c r="P6" s="9"/>
    </row>
    <row r="7" spans="1:133">
      <c r="A7" s="12"/>
      <c r="B7" s="23">
        <v>312.10000000000002</v>
      </c>
      <c r="C7" s="19" t="s">
        <v>9</v>
      </c>
      <c r="D7" s="43">
        <v>10117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10117</v>
      </c>
      <c r="O7" s="44">
        <f t="shared" si="1"/>
        <v>14.209269662921349</v>
      </c>
      <c r="P7" s="9"/>
    </row>
    <row r="8" spans="1:133">
      <c r="A8" s="12"/>
      <c r="B8" s="23">
        <v>312.60000000000002</v>
      </c>
      <c r="C8" s="19" t="s">
        <v>10</v>
      </c>
      <c r="D8" s="43">
        <v>46752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46752</v>
      </c>
      <c r="O8" s="44">
        <f t="shared" si="1"/>
        <v>65.662921348314612</v>
      </c>
      <c r="P8" s="9"/>
    </row>
    <row r="9" spans="1:133">
      <c r="A9" s="12"/>
      <c r="B9" s="23">
        <v>314.10000000000002</v>
      </c>
      <c r="C9" s="19" t="s">
        <v>11</v>
      </c>
      <c r="D9" s="43">
        <v>33560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33560</v>
      </c>
      <c r="O9" s="44">
        <f t="shared" si="1"/>
        <v>47.134831460674157</v>
      </c>
      <c r="P9" s="9"/>
    </row>
    <row r="10" spans="1:133">
      <c r="A10" s="12"/>
      <c r="B10" s="23">
        <v>314.39999999999998</v>
      </c>
      <c r="C10" s="19" t="s">
        <v>12</v>
      </c>
      <c r="D10" s="43">
        <v>68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68</v>
      </c>
      <c r="O10" s="44">
        <f t="shared" si="1"/>
        <v>9.5505617977528087E-2</v>
      </c>
      <c r="P10" s="9"/>
    </row>
    <row r="11" spans="1:133">
      <c r="A11" s="12"/>
      <c r="B11" s="23">
        <v>315</v>
      </c>
      <c r="C11" s="19" t="s">
        <v>13</v>
      </c>
      <c r="D11" s="43">
        <v>27355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27355</v>
      </c>
      <c r="O11" s="44">
        <f t="shared" si="1"/>
        <v>38.419943820224717</v>
      </c>
      <c r="P11" s="9"/>
    </row>
    <row r="12" spans="1:133">
      <c r="A12" s="12"/>
      <c r="B12" s="23">
        <v>319</v>
      </c>
      <c r="C12" s="19" t="s">
        <v>14</v>
      </c>
      <c r="D12" s="43">
        <v>152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152</v>
      </c>
      <c r="O12" s="44">
        <f t="shared" si="1"/>
        <v>0.21348314606741572</v>
      </c>
      <c r="P12" s="9"/>
    </row>
    <row r="13" spans="1:133" ht="15.75">
      <c r="A13" s="27" t="s">
        <v>15</v>
      </c>
      <c r="B13" s="28"/>
      <c r="C13" s="29"/>
      <c r="D13" s="30">
        <f t="shared" ref="D13:M13" si="3">SUM(D14:D15)</f>
        <v>33249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>SUM(D13:M13)</f>
        <v>33249</v>
      </c>
      <c r="O13" s="42">
        <f t="shared" si="1"/>
        <v>46.698033707865171</v>
      </c>
      <c r="P13" s="10"/>
    </row>
    <row r="14" spans="1:133">
      <c r="A14" s="12"/>
      <c r="B14" s="23">
        <v>323.10000000000002</v>
      </c>
      <c r="C14" s="19" t="s">
        <v>16</v>
      </c>
      <c r="D14" s="43">
        <v>32859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>SUM(D14:M14)</f>
        <v>32859</v>
      </c>
      <c r="O14" s="44">
        <f t="shared" si="1"/>
        <v>46.150280898876403</v>
      </c>
      <c r="P14" s="9"/>
    </row>
    <row r="15" spans="1:133">
      <c r="A15" s="12"/>
      <c r="B15" s="23">
        <v>329</v>
      </c>
      <c r="C15" s="19" t="s">
        <v>17</v>
      </c>
      <c r="D15" s="43">
        <v>390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>SUM(D15:M15)</f>
        <v>390</v>
      </c>
      <c r="O15" s="44">
        <f t="shared" si="1"/>
        <v>0.547752808988764</v>
      </c>
      <c r="P15" s="9"/>
    </row>
    <row r="16" spans="1:133" ht="15.75">
      <c r="A16" s="27" t="s">
        <v>18</v>
      </c>
      <c r="B16" s="28"/>
      <c r="C16" s="29"/>
      <c r="D16" s="30">
        <f t="shared" ref="D16:M16" si="4">SUM(D17:D23)</f>
        <v>139950</v>
      </c>
      <c r="E16" s="30">
        <f t="shared" si="4"/>
        <v>65835</v>
      </c>
      <c r="F16" s="30">
        <f t="shared" si="4"/>
        <v>0</v>
      </c>
      <c r="G16" s="30">
        <f t="shared" si="4"/>
        <v>6617</v>
      </c>
      <c r="H16" s="30">
        <f t="shared" si="4"/>
        <v>0</v>
      </c>
      <c r="I16" s="30">
        <f t="shared" si="4"/>
        <v>3995</v>
      </c>
      <c r="J16" s="30">
        <f t="shared" si="4"/>
        <v>0</v>
      </c>
      <c r="K16" s="30">
        <f t="shared" si="4"/>
        <v>0</v>
      </c>
      <c r="L16" s="30">
        <f t="shared" si="4"/>
        <v>0</v>
      </c>
      <c r="M16" s="30">
        <f t="shared" si="4"/>
        <v>0</v>
      </c>
      <c r="N16" s="41">
        <f>SUM(D16:M16)</f>
        <v>216397</v>
      </c>
      <c r="O16" s="42">
        <f t="shared" si="1"/>
        <v>303.92837078651684</v>
      </c>
      <c r="P16" s="10"/>
    </row>
    <row r="17" spans="1:16">
      <c r="A17" s="12"/>
      <c r="B17" s="23">
        <v>334.35</v>
      </c>
      <c r="C17" s="19" t="s">
        <v>19</v>
      </c>
      <c r="D17" s="43">
        <v>0</v>
      </c>
      <c r="E17" s="43">
        <v>0</v>
      </c>
      <c r="F17" s="43">
        <v>0</v>
      </c>
      <c r="G17" s="43">
        <v>6617</v>
      </c>
      <c r="H17" s="43">
        <v>0</v>
      </c>
      <c r="I17" s="43">
        <v>3995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2" si="5">SUM(D17:M17)</f>
        <v>10612</v>
      </c>
      <c r="O17" s="44">
        <f t="shared" si="1"/>
        <v>14.904494382022472</v>
      </c>
      <c r="P17" s="9"/>
    </row>
    <row r="18" spans="1:16">
      <c r="A18" s="12"/>
      <c r="B18" s="23">
        <v>334.7</v>
      </c>
      <c r="C18" s="19" t="s">
        <v>20</v>
      </c>
      <c r="D18" s="43">
        <v>12530</v>
      </c>
      <c r="E18" s="43">
        <v>65835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78365</v>
      </c>
      <c r="O18" s="44">
        <f t="shared" si="1"/>
        <v>110.06320224719101</v>
      </c>
      <c r="P18" s="9"/>
    </row>
    <row r="19" spans="1:16">
      <c r="A19" s="12"/>
      <c r="B19" s="23">
        <v>335.12</v>
      </c>
      <c r="C19" s="19" t="s">
        <v>21</v>
      </c>
      <c r="D19" s="43">
        <v>41359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41359</v>
      </c>
      <c r="O19" s="44">
        <f t="shared" si="1"/>
        <v>58.088483146067418</v>
      </c>
      <c r="P19" s="9"/>
    </row>
    <row r="20" spans="1:16">
      <c r="A20" s="12"/>
      <c r="B20" s="23">
        <v>335.14</v>
      </c>
      <c r="C20" s="19" t="s">
        <v>22</v>
      </c>
      <c r="D20" s="43">
        <v>733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733</v>
      </c>
      <c r="O20" s="44">
        <f t="shared" si="1"/>
        <v>1.029494382022472</v>
      </c>
      <c r="P20" s="9"/>
    </row>
    <row r="21" spans="1:16">
      <c r="A21" s="12"/>
      <c r="B21" s="23">
        <v>335.15</v>
      </c>
      <c r="C21" s="19" t="s">
        <v>23</v>
      </c>
      <c r="D21" s="43">
        <v>497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497</v>
      </c>
      <c r="O21" s="44">
        <f t="shared" si="1"/>
        <v>0.6980337078651685</v>
      </c>
      <c r="P21" s="9"/>
    </row>
    <row r="22" spans="1:16">
      <c r="A22" s="12"/>
      <c r="B22" s="23">
        <v>335.18</v>
      </c>
      <c r="C22" s="19" t="s">
        <v>24</v>
      </c>
      <c r="D22" s="43">
        <v>23562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23562</v>
      </c>
      <c r="O22" s="44">
        <f t="shared" si="1"/>
        <v>33.092696629213485</v>
      </c>
      <c r="P22" s="9"/>
    </row>
    <row r="23" spans="1:16">
      <c r="A23" s="12"/>
      <c r="B23" s="23">
        <v>337.2</v>
      </c>
      <c r="C23" s="19" t="s">
        <v>25</v>
      </c>
      <c r="D23" s="43">
        <v>61269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ref="N23:N36" si="6">SUM(D23:M23)</f>
        <v>61269</v>
      </c>
      <c r="O23" s="44">
        <f t="shared" si="1"/>
        <v>86.051966292134836</v>
      </c>
      <c r="P23" s="9"/>
    </row>
    <row r="24" spans="1:16" ht="15.75">
      <c r="A24" s="27" t="s">
        <v>30</v>
      </c>
      <c r="B24" s="28"/>
      <c r="C24" s="29"/>
      <c r="D24" s="30">
        <f t="shared" ref="D24:M24" si="7">SUM(D25:D28)</f>
        <v>669</v>
      </c>
      <c r="E24" s="30">
        <f t="shared" si="7"/>
        <v>0</v>
      </c>
      <c r="F24" s="30">
        <f t="shared" si="7"/>
        <v>0</v>
      </c>
      <c r="G24" s="30">
        <f t="shared" si="7"/>
        <v>0</v>
      </c>
      <c r="H24" s="30">
        <f t="shared" si="7"/>
        <v>45365</v>
      </c>
      <c r="I24" s="30">
        <f t="shared" si="7"/>
        <v>261351</v>
      </c>
      <c r="J24" s="30">
        <f t="shared" si="7"/>
        <v>0</v>
      </c>
      <c r="K24" s="30">
        <f t="shared" si="7"/>
        <v>0</v>
      </c>
      <c r="L24" s="30">
        <f t="shared" si="7"/>
        <v>0</v>
      </c>
      <c r="M24" s="30">
        <f t="shared" si="7"/>
        <v>0</v>
      </c>
      <c r="N24" s="30">
        <f t="shared" si="6"/>
        <v>307385</v>
      </c>
      <c r="O24" s="42">
        <f t="shared" si="1"/>
        <v>431.72050561797755</v>
      </c>
      <c r="P24" s="10"/>
    </row>
    <row r="25" spans="1:16">
      <c r="A25" s="12"/>
      <c r="B25" s="23">
        <v>341.9</v>
      </c>
      <c r="C25" s="19" t="s">
        <v>32</v>
      </c>
      <c r="D25" s="43">
        <v>414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414</v>
      </c>
      <c r="O25" s="44">
        <f t="shared" si="1"/>
        <v>0.5814606741573034</v>
      </c>
      <c r="P25" s="9"/>
    </row>
    <row r="26" spans="1:16">
      <c r="A26" s="12"/>
      <c r="B26" s="23">
        <v>342.9</v>
      </c>
      <c r="C26" s="19" t="s">
        <v>33</v>
      </c>
      <c r="D26" s="43">
        <v>255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255</v>
      </c>
      <c r="O26" s="44">
        <f t="shared" si="1"/>
        <v>0.35814606741573035</v>
      </c>
      <c r="P26" s="9"/>
    </row>
    <row r="27" spans="1:16">
      <c r="A27" s="12"/>
      <c r="B27" s="23">
        <v>343.6</v>
      </c>
      <c r="C27" s="19" t="s">
        <v>34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261351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261351</v>
      </c>
      <c r="O27" s="44">
        <f t="shared" si="1"/>
        <v>367.06601123595505</v>
      </c>
      <c r="P27" s="9"/>
    </row>
    <row r="28" spans="1:16">
      <c r="A28" s="12"/>
      <c r="B28" s="23">
        <v>347.2</v>
      </c>
      <c r="C28" s="19" t="s">
        <v>35</v>
      </c>
      <c r="D28" s="43">
        <v>0</v>
      </c>
      <c r="E28" s="43">
        <v>0</v>
      </c>
      <c r="F28" s="43">
        <v>0</v>
      </c>
      <c r="G28" s="43">
        <v>0</v>
      </c>
      <c r="H28" s="43">
        <v>45365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6"/>
        <v>45365</v>
      </c>
      <c r="O28" s="44">
        <f t="shared" si="1"/>
        <v>63.71488764044944</v>
      </c>
      <c r="P28" s="9"/>
    </row>
    <row r="29" spans="1:16" ht="15.75">
      <c r="A29" s="27" t="s">
        <v>2</v>
      </c>
      <c r="B29" s="28"/>
      <c r="C29" s="29"/>
      <c r="D29" s="30">
        <f t="shared" ref="D29:M29" si="8">SUM(D30:D31)</f>
        <v>3428</v>
      </c>
      <c r="E29" s="30">
        <f t="shared" si="8"/>
        <v>0</v>
      </c>
      <c r="F29" s="30">
        <f t="shared" si="8"/>
        <v>4</v>
      </c>
      <c r="G29" s="30">
        <f t="shared" si="8"/>
        <v>8753</v>
      </c>
      <c r="H29" s="30">
        <f t="shared" si="8"/>
        <v>0</v>
      </c>
      <c r="I29" s="30">
        <f t="shared" si="8"/>
        <v>1227</v>
      </c>
      <c r="J29" s="30">
        <f t="shared" si="8"/>
        <v>0</v>
      </c>
      <c r="K29" s="30">
        <f t="shared" si="8"/>
        <v>0</v>
      </c>
      <c r="L29" s="30">
        <f t="shared" si="8"/>
        <v>0</v>
      </c>
      <c r="M29" s="30">
        <f t="shared" si="8"/>
        <v>0</v>
      </c>
      <c r="N29" s="30">
        <f t="shared" si="6"/>
        <v>13412</v>
      </c>
      <c r="O29" s="42">
        <f t="shared" si="1"/>
        <v>18.837078651685392</v>
      </c>
      <c r="P29" s="10"/>
    </row>
    <row r="30" spans="1:16">
      <c r="A30" s="12"/>
      <c r="B30" s="23">
        <v>361.1</v>
      </c>
      <c r="C30" s="19" t="s">
        <v>38</v>
      </c>
      <c r="D30" s="43">
        <v>405</v>
      </c>
      <c r="E30" s="43">
        <v>0</v>
      </c>
      <c r="F30" s="43">
        <v>0</v>
      </c>
      <c r="G30" s="43">
        <v>0</v>
      </c>
      <c r="H30" s="43">
        <v>0</v>
      </c>
      <c r="I30" s="43">
        <v>1227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1632</v>
      </c>
      <c r="O30" s="44">
        <f t="shared" si="1"/>
        <v>2.292134831460674</v>
      </c>
      <c r="P30" s="9"/>
    </row>
    <row r="31" spans="1:16">
      <c r="A31" s="12"/>
      <c r="B31" s="23">
        <v>369.9</v>
      </c>
      <c r="C31" s="19" t="s">
        <v>39</v>
      </c>
      <c r="D31" s="43">
        <v>3023</v>
      </c>
      <c r="E31" s="43">
        <v>0</v>
      </c>
      <c r="F31" s="43">
        <v>4</v>
      </c>
      <c r="G31" s="43">
        <v>8753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6"/>
        <v>11780</v>
      </c>
      <c r="O31" s="44">
        <f t="shared" si="1"/>
        <v>16.54494382022472</v>
      </c>
      <c r="P31" s="9"/>
    </row>
    <row r="32" spans="1:16" ht="15.75">
      <c r="A32" s="27" t="s">
        <v>31</v>
      </c>
      <c r="B32" s="28"/>
      <c r="C32" s="29"/>
      <c r="D32" s="30">
        <f t="shared" ref="D32:M32" si="9">SUM(D33:D35)</f>
        <v>197898</v>
      </c>
      <c r="E32" s="30">
        <f t="shared" si="9"/>
        <v>60000</v>
      </c>
      <c r="F32" s="30">
        <f t="shared" si="9"/>
        <v>10889</v>
      </c>
      <c r="G32" s="30">
        <f t="shared" si="9"/>
        <v>0</v>
      </c>
      <c r="H32" s="30">
        <f t="shared" si="9"/>
        <v>0</v>
      </c>
      <c r="I32" s="30">
        <f t="shared" si="9"/>
        <v>179885</v>
      </c>
      <c r="J32" s="30">
        <f t="shared" si="9"/>
        <v>0</v>
      </c>
      <c r="K32" s="30">
        <f t="shared" si="9"/>
        <v>0</v>
      </c>
      <c r="L32" s="30">
        <f t="shared" si="9"/>
        <v>0</v>
      </c>
      <c r="M32" s="30">
        <f t="shared" si="9"/>
        <v>0</v>
      </c>
      <c r="N32" s="30">
        <f t="shared" si="6"/>
        <v>448672</v>
      </c>
      <c r="O32" s="42">
        <f t="shared" si="1"/>
        <v>630.15730337078651</v>
      </c>
      <c r="P32" s="9"/>
    </row>
    <row r="33" spans="1:119">
      <c r="A33" s="12"/>
      <c r="B33" s="23">
        <v>381</v>
      </c>
      <c r="C33" s="19" t="s">
        <v>40</v>
      </c>
      <c r="D33" s="43">
        <v>0</v>
      </c>
      <c r="E33" s="43">
        <v>0</v>
      </c>
      <c r="F33" s="43">
        <v>10889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6"/>
        <v>10889</v>
      </c>
      <c r="O33" s="44">
        <f t="shared" si="1"/>
        <v>15.293539325842696</v>
      </c>
      <c r="P33" s="9"/>
    </row>
    <row r="34" spans="1:119">
      <c r="A34" s="12"/>
      <c r="B34" s="23">
        <v>384</v>
      </c>
      <c r="C34" s="19" t="s">
        <v>41</v>
      </c>
      <c r="D34" s="43">
        <v>197898</v>
      </c>
      <c r="E34" s="43">
        <v>60000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6"/>
        <v>257898</v>
      </c>
      <c r="O34" s="44">
        <f t="shared" si="1"/>
        <v>362.21629213483146</v>
      </c>
      <c r="P34" s="9"/>
    </row>
    <row r="35" spans="1:119" ht="15.75" thickBot="1">
      <c r="A35" s="12"/>
      <c r="B35" s="23">
        <v>389.4</v>
      </c>
      <c r="C35" s="19" t="s">
        <v>42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179885</v>
      </c>
      <c r="J35" s="43">
        <v>0</v>
      </c>
      <c r="K35" s="43">
        <v>0</v>
      </c>
      <c r="L35" s="43">
        <v>0</v>
      </c>
      <c r="M35" s="43">
        <v>0</v>
      </c>
      <c r="N35" s="43">
        <f t="shared" si="6"/>
        <v>179885</v>
      </c>
      <c r="O35" s="44">
        <f t="shared" si="1"/>
        <v>252.64747191011236</v>
      </c>
      <c r="P35" s="9"/>
    </row>
    <row r="36" spans="1:119" ht="16.5" thickBot="1">
      <c r="A36" s="13" t="s">
        <v>36</v>
      </c>
      <c r="B36" s="21"/>
      <c r="C36" s="20"/>
      <c r="D36" s="14">
        <f>SUM(D5,D13,D16,D24,D29,D32)</f>
        <v>527488</v>
      </c>
      <c r="E36" s="14">
        <f t="shared" ref="E36:M36" si="10">SUM(E5,E13,E16,E24,E29,E32)</f>
        <v>125835</v>
      </c>
      <c r="F36" s="14">
        <f t="shared" si="10"/>
        <v>10893</v>
      </c>
      <c r="G36" s="14">
        <f t="shared" si="10"/>
        <v>15370</v>
      </c>
      <c r="H36" s="14">
        <f t="shared" si="10"/>
        <v>45365</v>
      </c>
      <c r="I36" s="14">
        <f t="shared" si="10"/>
        <v>446458</v>
      </c>
      <c r="J36" s="14">
        <f t="shared" si="10"/>
        <v>0</v>
      </c>
      <c r="K36" s="14">
        <f t="shared" si="10"/>
        <v>0</v>
      </c>
      <c r="L36" s="14">
        <f t="shared" si="10"/>
        <v>0</v>
      </c>
      <c r="M36" s="14">
        <f t="shared" si="10"/>
        <v>0</v>
      </c>
      <c r="N36" s="14">
        <f t="shared" si="6"/>
        <v>1171409</v>
      </c>
      <c r="O36" s="36">
        <f t="shared" si="1"/>
        <v>1645.2373595505619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7"/>
      <c r="B38" s="38"/>
      <c r="C38" s="38"/>
      <c r="D38" s="39"/>
      <c r="E38" s="39"/>
      <c r="F38" s="39"/>
      <c r="G38" s="39"/>
      <c r="H38" s="39"/>
      <c r="I38" s="39"/>
      <c r="J38" s="39"/>
      <c r="K38" s="39"/>
      <c r="L38" s="118" t="s">
        <v>49</v>
      </c>
      <c r="M38" s="118"/>
      <c r="N38" s="118"/>
      <c r="O38" s="40">
        <v>712</v>
      </c>
    </row>
    <row r="39" spans="1:119">
      <c r="A39" s="119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thickBot="1">
      <c r="A40" s="120" t="s">
        <v>55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A40:O40"/>
    <mergeCell ref="A39:O39"/>
    <mergeCell ref="L38:N3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43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4"/>
      <c r="N3" s="35"/>
      <c r="O3" s="131" t="s">
        <v>48</v>
      </c>
      <c r="P3" s="11"/>
      <c r="Q3"/>
    </row>
    <row r="4" spans="1:133" ht="32.25" customHeight="1" thickBot="1">
      <c r="A4" s="110"/>
      <c r="B4" s="111"/>
      <c r="C4" s="112"/>
      <c r="D4" s="32" t="s">
        <v>3</v>
      </c>
      <c r="E4" s="32" t="s">
        <v>44</v>
      </c>
      <c r="F4" s="32" t="s">
        <v>45</v>
      </c>
      <c r="G4" s="32" t="s">
        <v>46</v>
      </c>
      <c r="H4" s="32" t="s">
        <v>4</v>
      </c>
      <c r="I4" s="32" t="s">
        <v>5</v>
      </c>
      <c r="J4" s="33" t="s">
        <v>47</v>
      </c>
      <c r="K4" s="33" t="s">
        <v>6</v>
      </c>
      <c r="L4" s="33" t="s">
        <v>7</v>
      </c>
      <c r="M4" s="33" t="s">
        <v>8</v>
      </c>
      <c r="N4" s="33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SUM(D6:D12)</f>
        <v>145372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145372</v>
      </c>
      <c r="O5" s="31">
        <f t="shared" ref="O5:O39" si="1">(N5/O$41)</f>
        <v>195.39247311827958</v>
      </c>
      <c r="P5" s="6"/>
    </row>
    <row r="6" spans="1:133">
      <c r="A6" s="12"/>
      <c r="B6" s="23">
        <v>311</v>
      </c>
      <c r="C6" s="19" t="s">
        <v>1</v>
      </c>
      <c r="D6" s="43">
        <v>32264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32264</v>
      </c>
      <c r="O6" s="44">
        <f t="shared" si="1"/>
        <v>43.365591397849464</v>
      </c>
      <c r="P6" s="9"/>
    </row>
    <row r="7" spans="1:133">
      <c r="A7" s="12"/>
      <c r="B7" s="23">
        <v>312.10000000000002</v>
      </c>
      <c r="C7" s="19" t="s">
        <v>9</v>
      </c>
      <c r="D7" s="43">
        <v>9891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9891</v>
      </c>
      <c r="O7" s="44">
        <f t="shared" si="1"/>
        <v>13.294354838709678</v>
      </c>
      <c r="P7" s="9"/>
    </row>
    <row r="8" spans="1:133">
      <c r="A8" s="12"/>
      <c r="B8" s="23">
        <v>312.60000000000002</v>
      </c>
      <c r="C8" s="19" t="s">
        <v>10</v>
      </c>
      <c r="D8" s="43">
        <v>50776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50776</v>
      </c>
      <c r="O8" s="44">
        <f t="shared" si="1"/>
        <v>68.247311827956992</v>
      </c>
      <c r="P8" s="9"/>
    </row>
    <row r="9" spans="1:133">
      <c r="A9" s="12"/>
      <c r="B9" s="23">
        <v>314.10000000000002</v>
      </c>
      <c r="C9" s="19" t="s">
        <v>11</v>
      </c>
      <c r="D9" s="43">
        <v>33914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33914</v>
      </c>
      <c r="O9" s="44">
        <f t="shared" si="1"/>
        <v>45.583333333333336</v>
      </c>
      <c r="P9" s="9"/>
    </row>
    <row r="10" spans="1:133">
      <c r="A10" s="12"/>
      <c r="B10" s="23">
        <v>314.39999999999998</v>
      </c>
      <c r="C10" s="19" t="s">
        <v>12</v>
      </c>
      <c r="D10" s="43">
        <v>812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812</v>
      </c>
      <c r="O10" s="44">
        <f t="shared" si="1"/>
        <v>1.0913978494623655</v>
      </c>
      <c r="P10" s="9"/>
    </row>
    <row r="11" spans="1:133">
      <c r="A11" s="12"/>
      <c r="B11" s="23">
        <v>315</v>
      </c>
      <c r="C11" s="19" t="s">
        <v>13</v>
      </c>
      <c r="D11" s="43">
        <v>17501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17501</v>
      </c>
      <c r="O11" s="44">
        <f t="shared" si="1"/>
        <v>23.522849462365592</v>
      </c>
      <c r="P11" s="9"/>
    </row>
    <row r="12" spans="1:133">
      <c r="A12" s="12"/>
      <c r="B12" s="23">
        <v>319</v>
      </c>
      <c r="C12" s="19" t="s">
        <v>14</v>
      </c>
      <c r="D12" s="43">
        <v>214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214</v>
      </c>
      <c r="O12" s="44">
        <f t="shared" si="1"/>
        <v>0.28763440860215056</v>
      </c>
      <c r="P12" s="9"/>
    </row>
    <row r="13" spans="1:133" ht="15.75">
      <c r="A13" s="27" t="s">
        <v>67</v>
      </c>
      <c r="B13" s="28"/>
      <c r="C13" s="29"/>
      <c r="D13" s="30">
        <f t="shared" ref="D13:M13" si="3">SUM(D14:D15)</f>
        <v>29179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23" si="4">SUM(D13:M13)</f>
        <v>29179</v>
      </c>
      <c r="O13" s="42">
        <f t="shared" si="1"/>
        <v>39.219086021505376</v>
      </c>
      <c r="P13" s="10"/>
    </row>
    <row r="14" spans="1:133">
      <c r="A14" s="12"/>
      <c r="B14" s="23">
        <v>323.10000000000002</v>
      </c>
      <c r="C14" s="19" t="s">
        <v>16</v>
      </c>
      <c r="D14" s="43">
        <v>28487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28487</v>
      </c>
      <c r="O14" s="44">
        <f t="shared" si="1"/>
        <v>38.288978494623656</v>
      </c>
      <c r="P14" s="9"/>
    </row>
    <row r="15" spans="1:133">
      <c r="A15" s="12"/>
      <c r="B15" s="23">
        <v>329</v>
      </c>
      <c r="C15" s="19" t="s">
        <v>68</v>
      </c>
      <c r="D15" s="43">
        <v>692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692</v>
      </c>
      <c r="O15" s="44">
        <f t="shared" si="1"/>
        <v>0.93010752688172038</v>
      </c>
      <c r="P15" s="9"/>
    </row>
    <row r="16" spans="1:133" ht="15.75">
      <c r="A16" s="27" t="s">
        <v>18</v>
      </c>
      <c r="B16" s="28"/>
      <c r="C16" s="29"/>
      <c r="D16" s="30">
        <f t="shared" ref="D16:M16" si="5">SUM(D17:D22)</f>
        <v>135410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2819492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2954902</v>
      </c>
      <c r="O16" s="42">
        <f t="shared" si="1"/>
        <v>3971.6424731182797</v>
      </c>
      <c r="P16" s="10"/>
    </row>
    <row r="17" spans="1:16">
      <c r="A17" s="12"/>
      <c r="B17" s="23">
        <v>334.35</v>
      </c>
      <c r="C17" s="19" t="s">
        <v>19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2819492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2819492</v>
      </c>
      <c r="O17" s="44">
        <f t="shared" si="1"/>
        <v>3789.6397849462364</v>
      </c>
      <c r="P17" s="9"/>
    </row>
    <row r="18" spans="1:16">
      <c r="A18" s="12"/>
      <c r="B18" s="23">
        <v>335.12</v>
      </c>
      <c r="C18" s="19" t="s">
        <v>21</v>
      </c>
      <c r="D18" s="43">
        <v>41332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41332</v>
      </c>
      <c r="O18" s="44">
        <f t="shared" si="1"/>
        <v>55.553763440860216</v>
      </c>
      <c r="P18" s="9"/>
    </row>
    <row r="19" spans="1:16">
      <c r="A19" s="12"/>
      <c r="B19" s="23">
        <v>335.14</v>
      </c>
      <c r="C19" s="19" t="s">
        <v>22</v>
      </c>
      <c r="D19" s="43">
        <v>1025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1025</v>
      </c>
      <c r="O19" s="44">
        <f t="shared" si="1"/>
        <v>1.3776881720430108</v>
      </c>
      <c r="P19" s="9"/>
    </row>
    <row r="20" spans="1:16">
      <c r="A20" s="12"/>
      <c r="B20" s="23">
        <v>335.15</v>
      </c>
      <c r="C20" s="19" t="s">
        <v>23</v>
      </c>
      <c r="D20" s="43">
        <v>376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376</v>
      </c>
      <c r="O20" s="44">
        <f t="shared" si="1"/>
        <v>0.5053763440860215</v>
      </c>
      <c r="P20" s="9"/>
    </row>
    <row r="21" spans="1:16">
      <c r="A21" s="12"/>
      <c r="B21" s="23">
        <v>335.18</v>
      </c>
      <c r="C21" s="19" t="s">
        <v>24</v>
      </c>
      <c r="D21" s="43">
        <v>29619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29619</v>
      </c>
      <c r="O21" s="44">
        <f t="shared" si="1"/>
        <v>39.810483870967744</v>
      </c>
      <c r="P21" s="9"/>
    </row>
    <row r="22" spans="1:16">
      <c r="A22" s="12"/>
      <c r="B22" s="23">
        <v>337.2</v>
      </c>
      <c r="C22" s="19" t="s">
        <v>25</v>
      </c>
      <c r="D22" s="43">
        <v>63058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63058</v>
      </c>
      <c r="O22" s="44">
        <f t="shared" si="1"/>
        <v>84.755376344086017</v>
      </c>
      <c r="P22" s="9"/>
    </row>
    <row r="23" spans="1:16" ht="15.75">
      <c r="A23" s="27" t="s">
        <v>30</v>
      </c>
      <c r="B23" s="28"/>
      <c r="C23" s="29"/>
      <c r="D23" s="30">
        <f t="shared" ref="D23:M23" si="6">SUM(D24:D32)</f>
        <v>26746</v>
      </c>
      <c r="E23" s="30">
        <f t="shared" si="6"/>
        <v>0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234738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4"/>
        <v>261484</v>
      </c>
      <c r="O23" s="42">
        <f t="shared" si="1"/>
        <v>351.45698924731181</v>
      </c>
      <c r="P23" s="10"/>
    </row>
    <row r="24" spans="1:16">
      <c r="A24" s="12"/>
      <c r="B24" s="23">
        <v>341.9</v>
      </c>
      <c r="C24" s="19" t="s">
        <v>32</v>
      </c>
      <c r="D24" s="43">
        <v>355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ref="N24:N32" si="7">SUM(D24:M24)</f>
        <v>355</v>
      </c>
      <c r="O24" s="44">
        <f t="shared" si="1"/>
        <v>0.47715053763440862</v>
      </c>
      <c r="P24" s="9"/>
    </row>
    <row r="25" spans="1:16">
      <c r="A25" s="12"/>
      <c r="B25" s="23">
        <v>342.9</v>
      </c>
      <c r="C25" s="19" t="s">
        <v>33</v>
      </c>
      <c r="D25" s="43">
        <v>140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140</v>
      </c>
      <c r="O25" s="44">
        <f t="shared" si="1"/>
        <v>0.18817204301075269</v>
      </c>
      <c r="P25" s="9"/>
    </row>
    <row r="26" spans="1:16">
      <c r="A26" s="12"/>
      <c r="B26" s="23">
        <v>343.3</v>
      </c>
      <c r="C26" s="19" t="s">
        <v>69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78342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78342</v>
      </c>
      <c r="O26" s="44">
        <f t="shared" si="1"/>
        <v>105.29838709677419</v>
      </c>
      <c r="P26" s="9"/>
    </row>
    <row r="27" spans="1:16">
      <c r="A27" s="12"/>
      <c r="B27" s="23">
        <v>343.4</v>
      </c>
      <c r="C27" s="19" t="s">
        <v>70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39292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39292</v>
      </c>
      <c r="O27" s="44">
        <f t="shared" si="1"/>
        <v>52.811827956989248</v>
      </c>
      <c r="P27" s="9"/>
    </row>
    <row r="28" spans="1:16">
      <c r="A28" s="12"/>
      <c r="B28" s="23">
        <v>343.5</v>
      </c>
      <c r="C28" s="19" t="s">
        <v>71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97357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97357</v>
      </c>
      <c r="O28" s="44">
        <f t="shared" si="1"/>
        <v>130.85618279569891</v>
      </c>
      <c r="P28" s="9"/>
    </row>
    <row r="29" spans="1:16">
      <c r="A29" s="12"/>
      <c r="B29" s="23">
        <v>343.6</v>
      </c>
      <c r="C29" s="19" t="s">
        <v>34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5920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5920</v>
      </c>
      <c r="O29" s="44">
        <f t="shared" si="1"/>
        <v>7.956989247311828</v>
      </c>
      <c r="P29" s="9"/>
    </row>
    <row r="30" spans="1:16">
      <c r="A30" s="12"/>
      <c r="B30" s="23">
        <v>343.9</v>
      </c>
      <c r="C30" s="19" t="s">
        <v>72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13827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13827</v>
      </c>
      <c r="O30" s="44">
        <f t="shared" si="1"/>
        <v>18.58467741935484</v>
      </c>
      <c r="P30" s="9"/>
    </row>
    <row r="31" spans="1:16">
      <c r="A31" s="12"/>
      <c r="B31" s="23">
        <v>347.2</v>
      </c>
      <c r="C31" s="19" t="s">
        <v>35</v>
      </c>
      <c r="D31" s="43">
        <v>25951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25951</v>
      </c>
      <c r="O31" s="44">
        <f t="shared" si="1"/>
        <v>34.880376344086024</v>
      </c>
      <c r="P31" s="9"/>
    </row>
    <row r="32" spans="1:16">
      <c r="A32" s="12"/>
      <c r="B32" s="23">
        <v>347.5</v>
      </c>
      <c r="C32" s="19" t="s">
        <v>53</v>
      </c>
      <c r="D32" s="43">
        <v>300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7"/>
        <v>300</v>
      </c>
      <c r="O32" s="44">
        <f t="shared" si="1"/>
        <v>0.40322580645161288</v>
      </c>
      <c r="P32" s="9"/>
    </row>
    <row r="33" spans="1:119" ht="15.75">
      <c r="A33" s="27" t="s">
        <v>2</v>
      </c>
      <c r="B33" s="28"/>
      <c r="C33" s="29"/>
      <c r="D33" s="30">
        <f t="shared" ref="D33:M33" si="8">SUM(D34:D35)</f>
        <v>17595</v>
      </c>
      <c r="E33" s="30">
        <f t="shared" si="8"/>
        <v>0</v>
      </c>
      <c r="F33" s="30">
        <f t="shared" si="8"/>
        <v>0</v>
      </c>
      <c r="G33" s="30">
        <f t="shared" si="8"/>
        <v>159327</v>
      </c>
      <c r="H33" s="30">
        <f t="shared" si="8"/>
        <v>0</v>
      </c>
      <c r="I33" s="30">
        <f t="shared" si="8"/>
        <v>1213</v>
      </c>
      <c r="J33" s="30">
        <f t="shared" si="8"/>
        <v>0</v>
      </c>
      <c r="K33" s="30">
        <f t="shared" si="8"/>
        <v>0</v>
      </c>
      <c r="L33" s="30">
        <f t="shared" si="8"/>
        <v>0</v>
      </c>
      <c r="M33" s="30">
        <f t="shared" si="8"/>
        <v>0</v>
      </c>
      <c r="N33" s="30">
        <f t="shared" ref="N33:N39" si="9">SUM(D33:M33)</f>
        <v>178135</v>
      </c>
      <c r="O33" s="42">
        <f t="shared" si="1"/>
        <v>239.42876344086022</v>
      </c>
      <c r="P33" s="10"/>
    </row>
    <row r="34" spans="1:119">
      <c r="A34" s="12"/>
      <c r="B34" s="23">
        <v>361.1</v>
      </c>
      <c r="C34" s="19" t="s">
        <v>38</v>
      </c>
      <c r="D34" s="43">
        <v>1733</v>
      </c>
      <c r="E34" s="43">
        <v>0</v>
      </c>
      <c r="F34" s="43">
        <v>0</v>
      </c>
      <c r="G34" s="43">
        <v>0</v>
      </c>
      <c r="H34" s="43">
        <v>0</v>
      </c>
      <c r="I34" s="43">
        <v>1213</v>
      </c>
      <c r="J34" s="43">
        <v>0</v>
      </c>
      <c r="K34" s="43">
        <v>0</v>
      </c>
      <c r="L34" s="43">
        <v>0</v>
      </c>
      <c r="M34" s="43">
        <v>0</v>
      </c>
      <c r="N34" s="43">
        <f t="shared" si="9"/>
        <v>2946</v>
      </c>
      <c r="O34" s="44">
        <f t="shared" si="1"/>
        <v>3.9596774193548385</v>
      </c>
      <c r="P34" s="9"/>
    </row>
    <row r="35" spans="1:119">
      <c r="A35" s="12"/>
      <c r="B35" s="23">
        <v>369.9</v>
      </c>
      <c r="C35" s="19" t="s">
        <v>39</v>
      </c>
      <c r="D35" s="43">
        <v>15862</v>
      </c>
      <c r="E35" s="43">
        <v>0</v>
      </c>
      <c r="F35" s="43">
        <v>0</v>
      </c>
      <c r="G35" s="43">
        <v>159327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9"/>
        <v>175189</v>
      </c>
      <c r="O35" s="44">
        <f t="shared" si="1"/>
        <v>235.46908602150538</v>
      </c>
      <c r="P35" s="9"/>
    </row>
    <row r="36" spans="1:119" ht="15.75">
      <c r="A36" s="27" t="s">
        <v>31</v>
      </c>
      <c r="B36" s="28"/>
      <c r="C36" s="29"/>
      <c r="D36" s="30">
        <f t="shared" ref="D36:M36" si="10">SUM(D37:D38)</f>
        <v>0</v>
      </c>
      <c r="E36" s="30">
        <f t="shared" si="10"/>
        <v>0</v>
      </c>
      <c r="F36" s="30">
        <f t="shared" si="10"/>
        <v>12212</v>
      </c>
      <c r="G36" s="30">
        <f t="shared" si="10"/>
        <v>12900</v>
      </c>
      <c r="H36" s="30">
        <f t="shared" si="10"/>
        <v>0</v>
      </c>
      <c r="I36" s="30">
        <f t="shared" si="10"/>
        <v>1545</v>
      </c>
      <c r="J36" s="30">
        <f t="shared" si="10"/>
        <v>0</v>
      </c>
      <c r="K36" s="30">
        <f t="shared" si="10"/>
        <v>0</v>
      </c>
      <c r="L36" s="30">
        <f t="shared" si="10"/>
        <v>0</v>
      </c>
      <c r="M36" s="30">
        <f t="shared" si="10"/>
        <v>0</v>
      </c>
      <c r="N36" s="30">
        <f t="shared" si="9"/>
        <v>26657</v>
      </c>
      <c r="O36" s="42">
        <f t="shared" si="1"/>
        <v>35.829301075268816</v>
      </c>
      <c r="P36" s="9"/>
    </row>
    <row r="37" spans="1:119">
      <c r="A37" s="12"/>
      <c r="B37" s="23">
        <v>381</v>
      </c>
      <c r="C37" s="19" t="s">
        <v>40</v>
      </c>
      <c r="D37" s="43">
        <v>0</v>
      </c>
      <c r="E37" s="43">
        <v>0</v>
      </c>
      <c r="F37" s="43">
        <v>12212</v>
      </c>
      <c r="G37" s="43">
        <v>0</v>
      </c>
      <c r="H37" s="43">
        <v>0</v>
      </c>
      <c r="I37" s="43">
        <v>1545</v>
      </c>
      <c r="J37" s="43">
        <v>0</v>
      </c>
      <c r="K37" s="43">
        <v>0</v>
      </c>
      <c r="L37" s="43">
        <v>0</v>
      </c>
      <c r="M37" s="43">
        <v>0</v>
      </c>
      <c r="N37" s="43">
        <f t="shared" si="9"/>
        <v>13757</v>
      </c>
      <c r="O37" s="44">
        <f t="shared" si="1"/>
        <v>18.490591397849464</v>
      </c>
      <c r="P37" s="9"/>
    </row>
    <row r="38" spans="1:119" ht="15.75" thickBot="1">
      <c r="A38" s="12"/>
      <c r="B38" s="23">
        <v>384</v>
      </c>
      <c r="C38" s="19" t="s">
        <v>41</v>
      </c>
      <c r="D38" s="43">
        <v>0</v>
      </c>
      <c r="E38" s="43">
        <v>0</v>
      </c>
      <c r="F38" s="43">
        <v>0</v>
      </c>
      <c r="G38" s="43">
        <v>12900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9"/>
        <v>12900</v>
      </c>
      <c r="O38" s="44">
        <f t="shared" si="1"/>
        <v>17.338709677419356</v>
      </c>
      <c r="P38" s="9"/>
    </row>
    <row r="39" spans="1:119" ht="16.5" thickBot="1">
      <c r="A39" s="13" t="s">
        <v>36</v>
      </c>
      <c r="B39" s="21"/>
      <c r="C39" s="20"/>
      <c r="D39" s="14">
        <f>SUM(D5,D13,D16,D23,D33,D36)</f>
        <v>354302</v>
      </c>
      <c r="E39" s="14">
        <f t="shared" ref="E39:M39" si="11">SUM(E5,E13,E16,E23,E33,E36)</f>
        <v>0</v>
      </c>
      <c r="F39" s="14">
        <f t="shared" si="11"/>
        <v>12212</v>
      </c>
      <c r="G39" s="14">
        <f t="shared" si="11"/>
        <v>172227</v>
      </c>
      <c r="H39" s="14">
        <f t="shared" si="11"/>
        <v>0</v>
      </c>
      <c r="I39" s="14">
        <f t="shared" si="11"/>
        <v>3056988</v>
      </c>
      <c r="J39" s="14">
        <f t="shared" si="11"/>
        <v>0</v>
      </c>
      <c r="K39" s="14">
        <f t="shared" si="11"/>
        <v>0</v>
      </c>
      <c r="L39" s="14">
        <f t="shared" si="11"/>
        <v>0</v>
      </c>
      <c r="M39" s="14">
        <f t="shared" si="11"/>
        <v>0</v>
      </c>
      <c r="N39" s="14">
        <f t="shared" si="9"/>
        <v>3595729</v>
      </c>
      <c r="O39" s="36">
        <f t="shared" si="1"/>
        <v>4832.9690860215051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5"/>
      <c r="B40" s="17"/>
      <c r="C40" s="17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8"/>
    </row>
    <row r="41" spans="1:119">
      <c r="A41" s="37"/>
      <c r="B41" s="38"/>
      <c r="C41" s="38"/>
      <c r="D41" s="39"/>
      <c r="E41" s="39"/>
      <c r="F41" s="39"/>
      <c r="G41" s="39"/>
      <c r="H41" s="39"/>
      <c r="I41" s="39"/>
      <c r="J41" s="39"/>
      <c r="K41" s="39"/>
      <c r="L41" s="118" t="s">
        <v>73</v>
      </c>
      <c r="M41" s="118"/>
      <c r="N41" s="118"/>
      <c r="O41" s="40">
        <v>744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55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347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43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29"/>
      <c r="M3" s="130"/>
      <c r="N3" s="34"/>
      <c r="O3" s="35"/>
      <c r="P3" s="131" t="s">
        <v>335</v>
      </c>
      <c r="Q3" s="11"/>
      <c r="R3"/>
    </row>
    <row r="4" spans="1:134" ht="32.25" customHeight="1" thickBot="1">
      <c r="A4" s="110"/>
      <c r="B4" s="111"/>
      <c r="C4" s="112"/>
      <c r="D4" s="32" t="s">
        <v>3</v>
      </c>
      <c r="E4" s="32" t="s">
        <v>44</v>
      </c>
      <c r="F4" s="32" t="s">
        <v>45</v>
      </c>
      <c r="G4" s="32" t="s">
        <v>46</v>
      </c>
      <c r="H4" s="32" t="s">
        <v>4</v>
      </c>
      <c r="I4" s="32" t="s">
        <v>5</v>
      </c>
      <c r="J4" s="33" t="s">
        <v>47</v>
      </c>
      <c r="K4" s="33" t="s">
        <v>6</v>
      </c>
      <c r="L4" s="33" t="s">
        <v>7</v>
      </c>
      <c r="M4" s="33" t="s">
        <v>336</v>
      </c>
      <c r="N4" s="33" t="s">
        <v>8</v>
      </c>
      <c r="O4" s="33" t="s">
        <v>337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338</v>
      </c>
      <c r="B5" s="24"/>
      <c r="C5" s="24"/>
      <c r="D5" s="25">
        <f t="shared" ref="D5:N5" si="0">SUM(D6:D12)</f>
        <v>191260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5662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196922</v>
      </c>
      <c r="P5" s="31">
        <f t="shared" ref="P5:P34" si="1">(O5/P$36)</f>
        <v>263.61713520749663</v>
      </c>
      <c r="Q5" s="6"/>
    </row>
    <row r="6" spans="1:134">
      <c r="A6" s="12"/>
      <c r="B6" s="23">
        <v>311</v>
      </c>
      <c r="C6" s="19" t="s">
        <v>1</v>
      </c>
      <c r="D6" s="43">
        <v>96850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96850</v>
      </c>
      <c r="P6" s="44">
        <f t="shared" si="1"/>
        <v>129.65194109772423</v>
      </c>
      <c r="Q6" s="9"/>
    </row>
    <row r="7" spans="1:134">
      <c r="A7" s="12"/>
      <c r="B7" s="23">
        <v>312.41000000000003</v>
      </c>
      <c r="C7" s="19" t="s">
        <v>339</v>
      </c>
      <c r="D7" s="43">
        <v>13402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13402</v>
      </c>
      <c r="P7" s="44">
        <f t="shared" si="1"/>
        <v>17.941097724230254</v>
      </c>
      <c r="Q7" s="9"/>
    </row>
    <row r="8" spans="1:134">
      <c r="A8" s="12"/>
      <c r="B8" s="23">
        <v>312.43</v>
      </c>
      <c r="C8" s="19" t="s">
        <v>340</v>
      </c>
      <c r="D8" s="43">
        <v>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67</v>
      </c>
      <c r="P8" s="44">
        <f t="shared" si="1"/>
        <v>8.9692101740294516E-2</v>
      </c>
      <c r="Q8" s="9"/>
    </row>
    <row r="9" spans="1:134">
      <c r="A9" s="12"/>
      <c r="B9" s="23">
        <v>314.10000000000002</v>
      </c>
      <c r="C9" s="19" t="s">
        <v>11</v>
      </c>
      <c r="D9" s="43">
        <v>59166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59166</v>
      </c>
      <c r="P9" s="44">
        <f t="shared" si="1"/>
        <v>79.204819277108427</v>
      </c>
      <c r="Q9" s="9"/>
    </row>
    <row r="10" spans="1:134">
      <c r="A10" s="12"/>
      <c r="B10" s="23">
        <v>314.3</v>
      </c>
      <c r="C10" s="19" t="s">
        <v>99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5662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5662</v>
      </c>
      <c r="P10" s="44">
        <f t="shared" si="1"/>
        <v>7.5796519410977243</v>
      </c>
      <c r="Q10" s="9"/>
    </row>
    <row r="11" spans="1:134">
      <c r="A11" s="12"/>
      <c r="B11" s="23">
        <v>314.8</v>
      </c>
      <c r="C11" s="19" t="s">
        <v>101</v>
      </c>
      <c r="D11" s="43">
        <v>248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248</v>
      </c>
      <c r="P11" s="44">
        <f t="shared" si="1"/>
        <v>0.33199464524765732</v>
      </c>
      <c r="Q11" s="9"/>
    </row>
    <row r="12" spans="1:134">
      <c r="A12" s="12"/>
      <c r="B12" s="23">
        <v>315.2</v>
      </c>
      <c r="C12" s="19" t="s">
        <v>341</v>
      </c>
      <c r="D12" s="43">
        <v>21527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21527</v>
      </c>
      <c r="P12" s="44">
        <f t="shared" si="1"/>
        <v>28.81793842034806</v>
      </c>
      <c r="Q12" s="9"/>
    </row>
    <row r="13" spans="1:134" ht="15.75">
      <c r="A13" s="27" t="s">
        <v>15</v>
      </c>
      <c r="B13" s="28"/>
      <c r="C13" s="29"/>
      <c r="D13" s="30">
        <f t="shared" ref="D13:N13" si="3">SUM(D14:D15)</f>
        <v>84852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30">
        <f t="shared" si="3"/>
        <v>0</v>
      </c>
      <c r="O13" s="41">
        <f>SUM(D13:N13)</f>
        <v>84852</v>
      </c>
      <c r="P13" s="42">
        <f t="shared" si="1"/>
        <v>113.59036144578313</v>
      </c>
      <c r="Q13" s="10"/>
    </row>
    <row r="14" spans="1:134">
      <c r="A14" s="12"/>
      <c r="B14" s="23">
        <v>322.89999999999998</v>
      </c>
      <c r="C14" s="19" t="s">
        <v>342</v>
      </c>
      <c r="D14" s="43">
        <v>63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5" si="4">SUM(D14:N14)</f>
        <v>63</v>
      </c>
      <c r="P14" s="44">
        <f t="shared" si="1"/>
        <v>8.4337349397590355E-2</v>
      </c>
      <c r="Q14" s="9"/>
    </row>
    <row r="15" spans="1:134">
      <c r="A15" s="12"/>
      <c r="B15" s="23">
        <v>323.10000000000002</v>
      </c>
      <c r="C15" s="19" t="s">
        <v>16</v>
      </c>
      <c r="D15" s="43">
        <v>84789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84789</v>
      </c>
      <c r="P15" s="44">
        <f t="shared" si="1"/>
        <v>113.50602409638554</v>
      </c>
      <c r="Q15" s="9"/>
    </row>
    <row r="16" spans="1:134" ht="15.75">
      <c r="A16" s="27" t="s">
        <v>343</v>
      </c>
      <c r="B16" s="28"/>
      <c r="C16" s="29"/>
      <c r="D16" s="30">
        <f t="shared" ref="D16:N16" si="5">SUM(D17:D22)</f>
        <v>209343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30">
        <f t="shared" si="5"/>
        <v>0</v>
      </c>
      <c r="O16" s="41">
        <f>SUM(D16:N16)</f>
        <v>209343</v>
      </c>
      <c r="P16" s="42">
        <f t="shared" si="1"/>
        <v>280.24497991967871</v>
      </c>
      <c r="Q16" s="10"/>
    </row>
    <row r="17" spans="1:17">
      <c r="A17" s="12"/>
      <c r="B17" s="23">
        <v>331.2</v>
      </c>
      <c r="C17" s="19" t="s">
        <v>57</v>
      </c>
      <c r="D17" s="43">
        <v>7675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>SUM(D17:N17)</f>
        <v>7675</v>
      </c>
      <c r="P17" s="44">
        <f t="shared" si="1"/>
        <v>10.274431057563588</v>
      </c>
      <c r="Q17" s="9"/>
    </row>
    <row r="18" spans="1:17">
      <c r="A18" s="12"/>
      <c r="B18" s="23">
        <v>335.14</v>
      </c>
      <c r="C18" s="19" t="s">
        <v>77</v>
      </c>
      <c r="D18" s="43">
        <v>426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0" si="6">SUM(D18:N18)</f>
        <v>426</v>
      </c>
      <c r="P18" s="44">
        <f t="shared" si="1"/>
        <v>0.57028112449799195</v>
      </c>
      <c r="Q18" s="9"/>
    </row>
    <row r="19" spans="1:17">
      <c r="A19" s="12"/>
      <c r="B19" s="23">
        <v>335.18</v>
      </c>
      <c r="C19" s="19" t="s">
        <v>345</v>
      </c>
      <c r="D19" s="43">
        <v>35706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35706</v>
      </c>
      <c r="P19" s="44">
        <f t="shared" si="1"/>
        <v>47.799196787148595</v>
      </c>
      <c r="Q19" s="9"/>
    </row>
    <row r="20" spans="1:17">
      <c r="A20" s="12"/>
      <c r="B20" s="23">
        <v>335.19</v>
      </c>
      <c r="C20" s="19" t="s">
        <v>168</v>
      </c>
      <c r="D20" s="43">
        <v>44537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44537</v>
      </c>
      <c r="P20" s="44">
        <f t="shared" si="1"/>
        <v>59.621151271753682</v>
      </c>
      <c r="Q20" s="9"/>
    </row>
    <row r="21" spans="1:17">
      <c r="A21" s="12"/>
      <c r="B21" s="23">
        <v>335.9</v>
      </c>
      <c r="C21" s="19" t="s">
        <v>188</v>
      </c>
      <c r="D21" s="43">
        <v>84505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ref="O21:O22" si="7">SUM(D21:N21)</f>
        <v>84505</v>
      </c>
      <c r="P21" s="44">
        <f t="shared" si="1"/>
        <v>113.12583668005355</v>
      </c>
      <c r="Q21" s="9"/>
    </row>
    <row r="22" spans="1:17">
      <c r="A22" s="12"/>
      <c r="B22" s="23">
        <v>337.2</v>
      </c>
      <c r="C22" s="19" t="s">
        <v>25</v>
      </c>
      <c r="D22" s="43">
        <v>36494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7"/>
        <v>36494</v>
      </c>
      <c r="P22" s="44">
        <f t="shared" si="1"/>
        <v>48.854082998661312</v>
      </c>
      <c r="Q22" s="9"/>
    </row>
    <row r="23" spans="1:17" ht="15.75">
      <c r="A23" s="27" t="s">
        <v>30</v>
      </c>
      <c r="B23" s="28"/>
      <c r="C23" s="29"/>
      <c r="D23" s="30">
        <f t="shared" ref="D23:N23" si="8">SUM(D24:D28)</f>
        <v>28737</v>
      </c>
      <c r="E23" s="30">
        <f t="shared" si="8"/>
        <v>0</v>
      </c>
      <c r="F23" s="30">
        <f t="shared" si="8"/>
        <v>0</v>
      </c>
      <c r="G23" s="30">
        <f t="shared" si="8"/>
        <v>0</v>
      </c>
      <c r="H23" s="30">
        <f t="shared" si="8"/>
        <v>0</v>
      </c>
      <c r="I23" s="30">
        <f t="shared" si="8"/>
        <v>431986</v>
      </c>
      <c r="J23" s="30">
        <f t="shared" si="8"/>
        <v>0</v>
      </c>
      <c r="K23" s="30">
        <f t="shared" si="8"/>
        <v>0</v>
      </c>
      <c r="L23" s="30">
        <f t="shared" si="8"/>
        <v>0</v>
      </c>
      <c r="M23" s="30">
        <f t="shared" si="8"/>
        <v>0</v>
      </c>
      <c r="N23" s="30">
        <f t="shared" si="8"/>
        <v>0</v>
      </c>
      <c r="O23" s="30">
        <f>SUM(D23:N23)</f>
        <v>460723</v>
      </c>
      <c r="P23" s="42">
        <f t="shared" si="1"/>
        <v>616.76439089692099</v>
      </c>
      <c r="Q23" s="10"/>
    </row>
    <row r="24" spans="1:17">
      <c r="A24" s="12"/>
      <c r="B24" s="23">
        <v>343.3</v>
      </c>
      <c r="C24" s="19" t="s">
        <v>69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156181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ref="O24:O27" si="9">SUM(D24:N24)</f>
        <v>156181</v>
      </c>
      <c r="P24" s="44">
        <f t="shared" si="1"/>
        <v>209.07764390896921</v>
      </c>
      <c r="Q24" s="9"/>
    </row>
    <row r="25" spans="1:17">
      <c r="A25" s="12"/>
      <c r="B25" s="23">
        <v>343.4</v>
      </c>
      <c r="C25" s="19" t="s">
        <v>70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124456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9"/>
        <v>124456</v>
      </c>
      <c r="P25" s="44">
        <f t="shared" si="1"/>
        <v>166.60776439089693</v>
      </c>
      <c r="Q25" s="9"/>
    </row>
    <row r="26" spans="1:17">
      <c r="A26" s="12"/>
      <c r="B26" s="23">
        <v>343.5</v>
      </c>
      <c r="C26" s="19" t="s">
        <v>71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151349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9"/>
        <v>151349</v>
      </c>
      <c r="P26" s="44">
        <f t="shared" si="1"/>
        <v>202.6091030789826</v>
      </c>
      <c r="Q26" s="9"/>
    </row>
    <row r="27" spans="1:17">
      <c r="A27" s="12"/>
      <c r="B27" s="23">
        <v>347.2</v>
      </c>
      <c r="C27" s="19" t="s">
        <v>35</v>
      </c>
      <c r="D27" s="43">
        <v>28159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9"/>
        <v>28159</v>
      </c>
      <c r="P27" s="44">
        <f t="shared" si="1"/>
        <v>37.696117804551541</v>
      </c>
      <c r="Q27" s="9"/>
    </row>
    <row r="28" spans="1:17">
      <c r="A28" s="12"/>
      <c r="B28" s="23">
        <v>349</v>
      </c>
      <c r="C28" s="19" t="s">
        <v>346</v>
      </c>
      <c r="D28" s="43">
        <v>578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>SUM(D28:N28)</f>
        <v>578</v>
      </c>
      <c r="P28" s="44">
        <f t="shared" si="1"/>
        <v>0.77376171352074963</v>
      </c>
      <c r="Q28" s="9"/>
    </row>
    <row r="29" spans="1:17" ht="15.75">
      <c r="A29" s="27" t="s">
        <v>2</v>
      </c>
      <c r="B29" s="28"/>
      <c r="C29" s="29"/>
      <c r="D29" s="30">
        <f t="shared" ref="D29:N29" si="10">SUM(D30:D31)</f>
        <v>54931</v>
      </c>
      <c r="E29" s="30">
        <f t="shared" si="10"/>
        <v>3510</v>
      </c>
      <c r="F29" s="30">
        <f t="shared" si="10"/>
        <v>0</v>
      </c>
      <c r="G29" s="30">
        <f t="shared" si="10"/>
        <v>0</v>
      </c>
      <c r="H29" s="30">
        <f t="shared" si="10"/>
        <v>0</v>
      </c>
      <c r="I29" s="30">
        <f t="shared" si="10"/>
        <v>0</v>
      </c>
      <c r="J29" s="30">
        <f t="shared" si="10"/>
        <v>0</v>
      </c>
      <c r="K29" s="30">
        <f t="shared" si="10"/>
        <v>0</v>
      </c>
      <c r="L29" s="30">
        <f t="shared" si="10"/>
        <v>0</v>
      </c>
      <c r="M29" s="30">
        <f t="shared" si="10"/>
        <v>0</v>
      </c>
      <c r="N29" s="30">
        <f t="shared" si="10"/>
        <v>0</v>
      </c>
      <c r="O29" s="30">
        <f>SUM(D29:N29)</f>
        <v>58441</v>
      </c>
      <c r="P29" s="42">
        <f t="shared" si="1"/>
        <v>78.234270414993304</v>
      </c>
      <c r="Q29" s="10"/>
    </row>
    <row r="30" spans="1:17">
      <c r="A30" s="12"/>
      <c r="B30" s="23">
        <v>362</v>
      </c>
      <c r="C30" s="19" t="s">
        <v>302</v>
      </c>
      <c r="D30" s="43">
        <v>0</v>
      </c>
      <c r="E30" s="43">
        <v>2427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ref="O30:O33" si="11">SUM(D30:N30)</f>
        <v>2427</v>
      </c>
      <c r="P30" s="44">
        <f t="shared" si="1"/>
        <v>3.248995983935743</v>
      </c>
      <c r="Q30" s="9"/>
    </row>
    <row r="31" spans="1:17">
      <c r="A31" s="12"/>
      <c r="B31" s="23">
        <v>369.9</v>
      </c>
      <c r="C31" s="19" t="s">
        <v>39</v>
      </c>
      <c r="D31" s="43">
        <v>54931</v>
      </c>
      <c r="E31" s="43">
        <v>1083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11"/>
        <v>56014</v>
      </c>
      <c r="P31" s="44">
        <f t="shared" si="1"/>
        <v>74.985274431057562</v>
      </c>
      <c r="Q31" s="9"/>
    </row>
    <row r="32" spans="1:17" ht="15.75">
      <c r="A32" s="27" t="s">
        <v>31</v>
      </c>
      <c r="B32" s="28"/>
      <c r="C32" s="29"/>
      <c r="D32" s="30">
        <f t="shared" ref="D32:N32" si="12">SUM(D33:D33)</f>
        <v>37600</v>
      </c>
      <c r="E32" s="30">
        <f t="shared" si="12"/>
        <v>0</v>
      </c>
      <c r="F32" s="30">
        <f t="shared" si="12"/>
        <v>0</v>
      </c>
      <c r="G32" s="30">
        <f t="shared" si="12"/>
        <v>0</v>
      </c>
      <c r="H32" s="30">
        <f t="shared" si="12"/>
        <v>0</v>
      </c>
      <c r="I32" s="30">
        <f t="shared" si="12"/>
        <v>0</v>
      </c>
      <c r="J32" s="30">
        <f t="shared" si="12"/>
        <v>0</v>
      </c>
      <c r="K32" s="30">
        <f t="shared" si="12"/>
        <v>0</v>
      </c>
      <c r="L32" s="30">
        <f t="shared" si="12"/>
        <v>0</v>
      </c>
      <c r="M32" s="30">
        <f t="shared" si="12"/>
        <v>0</v>
      </c>
      <c r="N32" s="30">
        <f t="shared" si="12"/>
        <v>0</v>
      </c>
      <c r="O32" s="30">
        <f t="shared" si="11"/>
        <v>37600</v>
      </c>
      <c r="P32" s="42">
        <f t="shared" si="1"/>
        <v>50.33467202141901</v>
      </c>
      <c r="Q32" s="9"/>
    </row>
    <row r="33" spans="1:120" ht="15.75" thickBot="1">
      <c r="A33" s="12"/>
      <c r="B33" s="23">
        <v>381</v>
      </c>
      <c r="C33" s="19" t="s">
        <v>40</v>
      </c>
      <c r="D33" s="43">
        <v>37600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si="11"/>
        <v>37600</v>
      </c>
      <c r="P33" s="44">
        <f t="shared" si="1"/>
        <v>50.33467202141901</v>
      </c>
      <c r="Q33" s="9"/>
    </row>
    <row r="34" spans="1:120" ht="16.5" thickBot="1">
      <c r="A34" s="13" t="s">
        <v>36</v>
      </c>
      <c r="B34" s="21"/>
      <c r="C34" s="20"/>
      <c r="D34" s="14">
        <f>SUM(D5,D13,D16,D23,D29,D32)</f>
        <v>606723</v>
      </c>
      <c r="E34" s="14">
        <f t="shared" ref="E34:N34" si="13">SUM(E5,E13,E16,E23,E29,E32)</f>
        <v>3510</v>
      </c>
      <c r="F34" s="14">
        <f t="shared" si="13"/>
        <v>0</v>
      </c>
      <c r="G34" s="14">
        <f t="shared" si="13"/>
        <v>0</v>
      </c>
      <c r="H34" s="14">
        <f t="shared" si="13"/>
        <v>0</v>
      </c>
      <c r="I34" s="14">
        <f t="shared" si="13"/>
        <v>437648</v>
      </c>
      <c r="J34" s="14">
        <f t="shared" si="13"/>
        <v>0</v>
      </c>
      <c r="K34" s="14">
        <f t="shared" si="13"/>
        <v>0</v>
      </c>
      <c r="L34" s="14">
        <f t="shared" si="13"/>
        <v>0</v>
      </c>
      <c r="M34" s="14">
        <f t="shared" si="13"/>
        <v>0</v>
      </c>
      <c r="N34" s="14">
        <f t="shared" si="13"/>
        <v>0</v>
      </c>
      <c r="O34" s="14">
        <f>SUM(D34:N34)</f>
        <v>1047881</v>
      </c>
      <c r="P34" s="36">
        <f t="shared" si="1"/>
        <v>1402.7858099062919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8"/>
    </row>
    <row r="36" spans="1:120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118" t="s">
        <v>348</v>
      </c>
      <c r="N36" s="118"/>
      <c r="O36" s="118"/>
      <c r="P36" s="40">
        <v>747</v>
      </c>
    </row>
    <row r="37" spans="1:120">
      <c r="A37" s="119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7"/>
    </row>
    <row r="38" spans="1:120" ht="15.75" customHeight="1" thickBot="1">
      <c r="A38" s="120" t="s">
        <v>55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100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333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43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29"/>
      <c r="M3" s="130"/>
      <c r="N3" s="34"/>
      <c r="O3" s="35"/>
      <c r="P3" s="131" t="s">
        <v>335</v>
      </c>
      <c r="Q3" s="11"/>
      <c r="R3"/>
    </row>
    <row r="4" spans="1:134" ht="32.25" customHeight="1" thickBot="1">
      <c r="A4" s="110"/>
      <c r="B4" s="111"/>
      <c r="C4" s="112"/>
      <c r="D4" s="32" t="s">
        <v>3</v>
      </c>
      <c r="E4" s="32" t="s">
        <v>44</v>
      </c>
      <c r="F4" s="32" t="s">
        <v>45</v>
      </c>
      <c r="G4" s="32" t="s">
        <v>46</v>
      </c>
      <c r="H4" s="32" t="s">
        <v>4</v>
      </c>
      <c r="I4" s="32" t="s">
        <v>5</v>
      </c>
      <c r="J4" s="33" t="s">
        <v>47</v>
      </c>
      <c r="K4" s="33" t="s">
        <v>6</v>
      </c>
      <c r="L4" s="33" t="s">
        <v>7</v>
      </c>
      <c r="M4" s="33" t="s">
        <v>336</v>
      </c>
      <c r="N4" s="33" t="s">
        <v>8</v>
      </c>
      <c r="O4" s="33" t="s">
        <v>337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338</v>
      </c>
      <c r="B5" s="24"/>
      <c r="C5" s="24"/>
      <c r="D5" s="25">
        <f t="shared" ref="D5:N5" si="0">SUM(D6:D12)</f>
        <v>180437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6437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186874</v>
      </c>
      <c r="P5" s="31">
        <f t="shared" ref="P5:P34" si="1">(O5/P$36)</f>
        <v>247.18783068783068</v>
      </c>
      <c r="Q5" s="6"/>
    </row>
    <row r="6" spans="1:134">
      <c r="A6" s="12"/>
      <c r="B6" s="23">
        <v>311</v>
      </c>
      <c r="C6" s="19" t="s">
        <v>1</v>
      </c>
      <c r="D6" s="43">
        <v>91470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91470</v>
      </c>
      <c r="P6" s="44">
        <f t="shared" si="1"/>
        <v>120.99206349206349</v>
      </c>
      <c r="Q6" s="9"/>
    </row>
    <row r="7" spans="1:134">
      <c r="A7" s="12"/>
      <c r="B7" s="23">
        <v>312.41000000000003</v>
      </c>
      <c r="C7" s="19" t="s">
        <v>339</v>
      </c>
      <c r="D7" s="43">
        <v>11447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11447</v>
      </c>
      <c r="P7" s="44">
        <f t="shared" si="1"/>
        <v>15.141534391534391</v>
      </c>
      <c r="Q7" s="9"/>
    </row>
    <row r="8" spans="1:134">
      <c r="A8" s="12"/>
      <c r="B8" s="23">
        <v>312.43</v>
      </c>
      <c r="C8" s="19" t="s">
        <v>340</v>
      </c>
      <c r="D8" s="43">
        <v>347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347</v>
      </c>
      <c r="P8" s="44">
        <f t="shared" si="1"/>
        <v>0.45899470899470901</v>
      </c>
      <c r="Q8" s="9"/>
    </row>
    <row r="9" spans="1:134">
      <c r="A9" s="12"/>
      <c r="B9" s="23">
        <v>314.10000000000002</v>
      </c>
      <c r="C9" s="19" t="s">
        <v>11</v>
      </c>
      <c r="D9" s="43">
        <v>57198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57198</v>
      </c>
      <c r="P9" s="44">
        <f t="shared" si="1"/>
        <v>75.658730158730165</v>
      </c>
      <c r="Q9" s="9"/>
    </row>
    <row r="10" spans="1:134">
      <c r="A10" s="12"/>
      <c r="B10" s="23">
        <v>314.3</v>
      </c>
      <c r="C10" s="19" t="s">
        <v>99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6437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6437</v>
      </c>
      <c r="P10" s="44">
        <f t="shared" si="1"/>
        <v>8.5145502645502642</v>
      </c>
      <c r="Q10" s="9"/>
    </row>
    <row r="11" spans="1:134">
      <c r="A11" s="12"/>
      <c r="B11" s="23">
        <v>314.8</v>
      </c>
      <c r="C11" s="19" t="s">
        <v>101</v>
      </c>
      <c r="D11" s="43">
        <v>326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326</v>
      </c>
      <c r="P11" s="44">
        <f t="shared" si="1"/>
        <v>0.43121693121693122</v>
      </c>
      <c r="Q11" s="9"/>
    </row>
    <row r="12" spans="1:134">
      <c r="A12" s="12"/>
      <c r="B12" s="23">
        <v>315.2</v>
      </c>
      <c r="C12" s="19" t="s">
        <v>341</v>
      </c>
      <c r="D12" s="43">
        <v>19649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19649</v>
      </c>
      <c r="P12" s="44">
        <f t="shared" si="1"/>
        <v>25.99074074074074</v>
      </c>
      <c r="Q12" s="9"/>
    </row>
    <row r="13" spans="1:134" ht="15.75">
      <c r="A13" s="27" t="s">
        <v>15</v>
      </c>
      <c r="B13" s="28"/>
      <c r="C13" s="29"/>
      <c r="D13" s="30">
        <f t="shared" ref="D13:N13" si="3">SUM(D14:D15)</f>
        <v>72601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30">
        <f t="shared" si="3"/>
        <v>0</v>
      </c>
      <c r="O13" s="41">
        <f t="shared" ref="O13:O34" si="4">SUM(D13:N13)</f>
        <v>72601</v>
      </c>
      <c r="P13" s="42">
        <f t="shared" si="1"/>
        <v>96.033068783068785</v>
      </c>
      <c r="Q13" s="10"/>
    </row>
    <row r="14" spans="1:134">
      <c r="A14" s="12"/>
      <c r="B14" s="23">
        <v>322.89999999999998</v>
      </c>
      <c r="C14" s="19" t="s">
        <v>342</v>
      </c>
      <c r="D14" s="43">
        <v>77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77</v>
      </c>
      <c r="P14" s="44">
        <f t="shared" si="1"/>
        <v>0.10185185185185185</v>
      </c>
      <c r="Q14" s="9"/>
    </row>
    <row r="15" spans="1:134">
      <c r="A15" s="12"/>
      <c r="B15" s="23">
        <v>323.10000000000002</v>
      </c>
      <c r="C15" s="19" t="s">
        <v>16</v>
      </c>
      <c r="D15" s="43">
        <v>72524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72524</v>
      </c>
      <c r="P15" s="44">
        <f t="shared" si="1"/>
        <v>95.931216931216937</v>
      </c>
      <c r="Q15" s="9"/>
    </row>
    <row r="16" spans="1:134" ht="15.75">
      <c r="A16" s="27" t="s">
        <v>343</v>
      </c>
      <c r="B16" s="28"/>
      <c r="C16" s="29"/>
      <c r="D16" s="30">
        <f t="shared" ref="D16:N16" si="5">SUM(D17:D24)</f>
        <v>718408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30">
        <f t="shared" si="5"/>
        <v>0</v>
      </c>
      <c r="O16" s="41">
        <f t="shared" si="4"/>
        <v>718408</v>
      </c>
      <c r="P16" s="42">
        <f t="shared" si="1"/>
        <v>950.27513227513225</v>
      </c>
      <c r="Q16" s="10"/>
    </row>
    <row r="17" spans="1:17">
      <c r="A17" s="12"/>
      <c r="B17" s="23">
        <v>331.1</v>
      </c>
      <c r="C17" s="19" t="s">
        <v>63</v>
      </c>
      <c r="D17" s="43">
        <v>89542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89542</v>
      </c>
      <c r="P17" s="44">
        <f t="shared" si="1"/>
        <v>118.44179894179894</v>
      </c>
      <c r="Q17" s="9"/>
    </row>
    <row r="18" spans="1:17">
      <c r="A18" s="12"/>
      <c r="B18" s="23">
        <v>331.2</v>
      </c>
      <c r="C18" s="19" t="s">
        <v>57</v>
      </c>
      <c r="D18" s="43">
        <v>63143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63143</v>
      </c>
      <c r="P18" s="44">
        <f t="shared" si="1"/>
        <v>83.522486772486772</v>
      </c>
      <c r="Q18" s="9"/>
    </row>
    <row r="19" spans="1:17">
      <c r="A19" s="12"/>
      <c r="B19" s="23">
        <v>331.51</v>
      </c>
      <c r="C19" s="19" t="s">
        <v>344</v>
      </c>
      <c r="D19" s="43">
        <v>353603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353603</v>
      </c>
      <c r="P19" s="44">
        <f t="shared" si="1"/>
        <v>467.728835978836</v>
      </c>
      <c r="Q19" s="9"/>
    </row>
    <row r="20" spans="1:17">
      <c r="A20" s="12"/>
      <c r="B20" s="23">
        <v>335.14</v>
      </c>
      <c r="C20" s="19" t="s">
        <v>77</v>
      </c>
      <c r="D20" s="43">
        <v>362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362</v>
      </c>
      <c r="P20" s="44">
        <f t="shared" si="1"/>
        <v>0.47883597883597884</v>
      </c>
      <c r="Q20" s="9"/>
    </row>
    <row r="21" spans="1:17">
      <c r="A21" s="12"/>
      <c r="B21" s="23">
        <v>335.18</v>
      </c>
      <c r="C21" s="19" t="s">
        <v>345</v>
      </c>
      <c r="D21" s="43">
        <v>32834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32834</v>
      </c>
      <c r="P21" s="44">
        <f t="shared" si="1"/>
        <v>43.43121693121693</v>
      </c>
      <c r="Q21" s="9"/>
    </row>
    <row r="22" spans="1:17">
      <c r="A22" s="12"/>
      <c r="B22" s="23">
        <v>335.19</v>
      </c>
      <c r="C22" s="19" t="s">
        <v>168</v>
      </c>
      <c r="D22" s="43">
        <v>42177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42177</v>
      </c>
      <c r="P22" s="44">
        <f t="shared" si="1"/>
        <v>55.789682539682538</v>
      </c>
      <c r="Q22" s="9"/>
    </row>
    <row r="23" spans="1:17">
      <c r="A23" s="12"/>
      <c r="B23" s="23">
        <v>335.9</v>
      </c>
      <c r="C23" s="19" t="s">
        <v>188</v>
      </c>
      <c r="D23" s="43">
        <v>71629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71629</v>
      </c>
      <c r="P23" s="44">
        <f t="shared" si="1"/>
        <v>94.747354497354493</v>
      </c>
      <c r="Q23" s="9"/>
    </row>
    <row r="24" spans="1:17">
      <c r="A24" s="12"/>
      <c r="B24" s="23">
        <v>337.2</v>
      </c>
      <c r="C24" s="19" t="s">
        <v>25</v>
      </c>
      <c r="D24" s="43">
        <v>65118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65118</v>
      </c>
      <c r="P24" s="44">
        <f t="shared" si="1"/>
        <v>86.134920634920633</v>
      </c>
      <c r="Q24" s="9"/>
    </row>
    <row r="25" spans="1:17" ht="15.75">
      <c r="A25" s="27" t="s">
        <v>30</v>
      </c>
      <c r="B25" s="28"/>
      <c r="C25" s="29"/>
      <c r="D25" s="30">
        <f t="shared" ref="D25:N25" si="6">SUM(D26:D30)</f>
        <v>18891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472972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6"/>
        <v>0</v>
      </c>
      <c r="O25" s="30">
        <f t="shared" si="4"/>
        <v>491863</v>
      </c>
      <c r="P25" s="42">
        <f t="shared" si="1"/>
        <v>650.61243386243382</v>
      </c>
      <c r="Q25" s="10"/>
    </row>
    <row r="26" spans="1:17">
      <c r="A26" s="12"/>
      <c r="B26" s="23">
        <v>343.3</v>
      </c>
      <c r="C26" s="19" t="s">
        <v>69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155804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155804</v>
      </c>
      <c r="P26" s="44">
        <f t="shared" si="1"/>
        <v>206.08994708994709</v>
      </c>
      <c r="Q26" s="9"/>
    </row>
    <row r="27" spans="1:17">
      <c r="A27" s="12"/>
      <c r="B27" s="23">
        <v>343.4</v>
      </c>
      <c r="C27" s="19" t="s">
        <v>70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133797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4"/>
        <v>133797</v>
      </c>
      <c r="P27" s="44">
        <f t="shared" si="1"/>
        <v>176.98015873015873</v>
      </c>
      <c r="Q27" s="9"/>
    </row>
    <row r="28" spans="1:17">
      <c r="A28" s="12"/>
      <c r="B28" s="23">
        <v>343.5</v>
      </c>
      <c r="C28" s="19" t="s">
        <v>71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183371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4"/>
        <v>183371</v>
      </c>
      <c r="P28" s="44">
        <f t="shared" si="1"/>
        <v>242.55423280423281</v>
      </c>
      <c r="Q28" s="9"/>
    </row>
    <row r="29" spans="1:17">
      <c r="A29" s="12"/>
      <c r="B29" s="23">
        <v>347.2</v>
      </c>
      <c r="C29" s="19" t="s">
        <v>35</v>
      </c>
      <c r="D29" s="43">
        <v>18211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4"/>
        <v>18211</v>
      </c>
      <c r="P29" s="44">
        <f t="shared" si="1"/>
        <v>24.088624338624339</v>
      </c>
      <c r="Q29" s="9"/>
    </row>
    <row r="30" spans="1:17">
      <c r="A30" s="12"/>
      <c r="B30" s="23">
        <v>349</v>
      </c>
      <c r="C30" s="19" t="s">
        <v>346</v>
      </c>
      <c r="D30" s="43">
        <v>680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4"/>
        <v>680</v>
      </c>
      <c r="P30" s="44">
        <f t="shared" si="1"/>
        <v>0.89947089947089942</v>
      </c>
      <c r="Q30" s="9"/>
    </row>
    <row r="31" spans="1:17" ht="15.75">
      <c r="A31" s="27" t="s">
        <v>2</v>
      </c>
      <c r="B31" s="28"/>
      <c r="C31" s="29"/>
      <c r="D31" s="30">
        <f t="shared" ref="D31:N31" si="7">SUM(D32:D33)</f>
        <v>59007</v>
      </c>
      <c r="E31" s="30">
        <f t="shared" si="7"/>
        <v>7652</v>
      </c>
      <c r="F31" s="30">
        <f t="shared" si="7"/>
        <v>0</v>
      </c>
      <c r="G31" s="30">
        <f t="shared" si="7"/>
        <v>0</v>
      </c>
      <c r="H31" s="30">
        <f t="shared" si="7"/>
        <v>0</v>
      </c>
      <c r="I31" s="30">
        <f t="shared" si="7"/>
        <v>0</v>
      </c>
      <c r="J31" s="30">
        <f t="shared" si="7"/>
        <v>0</v>
      </c>
      <c r="K31" s="30">
        <f t="shared" si="7"/>
        <v>0</v>
      </c>
      <c r="L31" s="30">
        <f t="shared" si="7"/>
        <v>0</v>
      </c>
      <c r="M31" s="30">
        <f t="shared" si="7"/>
        <v>0</v>
      </c>
      <c r="N31" s="30">
        <f t="shared" si="7"/>
        <v>0</v>
      </c>
      <c r="O31" s="30">
        <f t="shared" si="4"/>
        <v>66659</v>
      </c>
      <c r="P31" s="42">
        <f t="shared" si="1"/>
        <v>88.173280423280417</v>
      </c>
      <c r="Q31" s="10"/>
    </row>
    <row r="32" spans="1:17">
      <c r="A32" s="12"/>
      <c r="B32" s="23">
        <v>362</v>
      </c>
      <c r="C32" s="19" t="s">
        <v>302</v>
      </c>
      <c r="D32" s="43">
        <v>0</v>
      </c>
      <c r="E32" s="43">
        <v>7652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4"/>
        <v>7652</v>
      </c>
      <c r="P32" s="44">
        <f t="shared" si="1"/>
        <v>10.121693121693122</v>
      </c>
      <c r="Q32" s="9"/>
    </row>
    <row r="33" spans="1:120" ht="15.75" thickBot="1">
      <c r="A33" s="12"/>
      <c r="B33" s="23">
        <v>369.9</v>
      </c>
      <c r="C33" s="19" t="s">
        <v>39</v>
      </c>
      <c r="D33" s="43">
        <v>59007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si="4"/>
        <v>59007</v>
      </c>
      <c r="P33" s="44">
        <f t="shared" si="1"/>
        <v>78.051587301587304</v>
      </c>
      <c r="Q33" s="9"/>
    </row>
    <row r="34" spans="1:120" ht="16.5" thickBot="1">
      <c r="A34" s="13" t="s">
        <v>36</v>
      </c>
      <c r="B34" s="21"/>
      <c r="C34" s="20"/>
      <c r="D34" s="14">
        <f>SUM(D5,D13,D16,D25,D31)</f>
        <v>1049344</v>
      </c>
      <c r="E34" s="14">
        <f t="shared" ref="E34:N34" si="8">SUM(E5,E13,E16,E25,E31)</f>
        <v>7652</v>
      </c>
      <c r="F34" s="14">
        <f t="shared" si="8"/>
        <v>0</v>
      </c>
      <c r="G34" s="14">
        <f t="shared" si="8"/>
        <v>0</v>
      </c>
      <c r="H34" s="14">
        <f t="shared" si="8"/>
        <v>0</v>
      </c>
      <c r="I34" s="14">
        <f t="shared" si="8"/>
        <v>479409</v>
      </c>
      <c r="J34" s="14">
        <f t="shared" si="8"/>
        <v>0</v>
      </c>
      <c r="K34" s="14">
        <f t="shared" si="8"/>
        <v>0</v>
      </c>
      <c r="L34" s="14">
        <f t="shared" si="8"/>
        <v>0</v>
      </c>
      <c r="M34" s="14">
        <f t="shared" si="8"/>
        <v>0</v>
      </c>
      <c r="N34" s="14">
        <f t="shared" si="8"/>
        <v>0</v>
      </c>
      <c r="O34" s="14">
        <f t="shared" si="4"/>
        <v>1536405</v>
      </c>
      <c r="P34" s="36">
        <f t="shared" si="1"/>
        <v>2032.281746031746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8"/>
    </row>
    <row r="36" spans="1:120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118" t="s">
        <v>334</v>
      </c>
      <c r="N36" s="118"/>
      <c r="O36" s="118"/>
      <c r="P36" s="40">
        <v>756</v>
      </c>
    </row>
    <row r="37" spans="1:120">
      <c r="A37" s="119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7"/>
    </row>
    <row r="38" spans="1:120" ht="15.75" customHeight="1" thickBot="1">
      <c r="A38" s="120" t="s">
        <v>55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100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331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43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4"/>
      <c r="N3" s="35"/>
      <c r="O3" s="131" t="s">
        <v>48</v>
      </c>
      <c r="P3" s="11"/>
      <c r="Q3"/>
    </row>
    <row r="4" spans="1:133" ht="32.25" customHeight="1" thickBot="1">
      <c r="A4" s="110"/>
      <c r="B4" s="111"/>
      <c r="C4" s="112"/>
      <c r="D4" s="32" t="s">
        <v>3</v>
      </c>
      <c r="E4" s="32" t="s">
        <v>44</v>
      </c>
      <c r="F4" s="32" t="s">
        <v>45</v>
      </c>
      <c r="G4" s="32" t="s">
        <v>46</v>
      </c>
      <c r="H4" s="32" t="s">
        <v>4</v>
      </c>
      <c r="I4" s="32" t="s">
        <v>5</v>
      </c>
      <c r="J4" s="33" t="s">
        <v>47</v>
      </c>
      <c r="K4" s="33" t="s">
        <v>6</v>
      </c>
      <c r="L4" s="33" t="s">
        <v>7</v>
      </c>
      <c r="M4" s="33" t="s">
        <v>8</v>
      </c>
      <c r="N4" s="33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SUM(D6:D13)</f>
        <v>231135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6456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237591</v>
      </c>
      <c r="O5" s="31">
        <f t="shared" ref="O5:O38" si="1">(N5/O$40)</f>
        <v>324.13506139154163</v>
      </c>
      <c r="P5" s="6"/>
    </row>
    <row r="6" spans="1:133">
      <c r="A6" s="12"/>
      <c r="B6" s="23">
        <v>311</v>
      </c>
      <c r="C6" s="19" t="s">
        <v>1</v>
      </c>
      <c r="D6" s="43">
        <v>83320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83320</v>
      </c>
      <c r="O6" s="44">
        <f t="shared" si="1"/>
        <v>113.66984993178717</v>
      </c>
      <c r="P6" s="9"/>
    </row>
    <row r="7" spans="1:133">
      <c r="A7" s="12"/>
      <c r="B7" s="23">
        <v>312.41000000000003</v>
      </c>
      <c r="C7" s="19" t="s">
        <v>95</v>
      </c>
      <c r="D7" s="43">
        <v>10541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10541</v>
      </c>
      <c r="O7" s="44">
        <f t="shared" si="1"/>
        <v>14.380627557980901</v>
      </c>
      <c r="P7" s="9"/>
    </row>
    <row r="8" spans="1:133">
      <c r="A8" s="12"/>
      <c r="B8" s="23">
        <v>312.42</v>
      </c>
      <c r="C8" s="19" t="s">
        <v>96</v>
      </c>
      <c r="D8" s="43">
        <v>268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268</v>
      </c>
      <c r="O8" s="44">
        <f t="shared" si="1"/>
        <v>0.36562073669849932</v>
      </c>
      <c r="P8" s="9"/>
    </row>
    <row r="9" spans="1:133">
      <c r="A9" s="12"/>
      <c r="B9" s="23">
        <v>312.60000000000002</v>
      </c>
      <c r="C9" s="19" t="s">
        <v>10</v>
      </c>
      <c r="D9" s="43">
        <v>62831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62831</v>
      </c>
      <c r="O9" s="44">
        <f t="shared" si="1"/>
        <v>85.717598908594809</v>
      </c>
      <c r="P9" s="9"/>
    </row>
    <row r="10" spans="1:133">
      <c r="A10" s="12"/>
      <c r="B10" s="23">
        <v>314.10000000000002</v>
      </c>
      <c r="C10" s="19" t="s">
        <v>11</v>
      </c>
      <c r="D10" s="43">
        <v>54995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54995</v>
      </c>
      <c r="O10" s="44">
        <f t="shared" si="1"/>
        <v>75.027285129604365</v>
      </c>
      <c r="P10" s="9"/>
    </row>
    <row r="11" spans="1:133">
      <c r="A11" s="12"/>
      <c r="B11" s="23">
        <v>314.3</v>
      </c>
      <c r="C11" s="19" t="s">
        <v>99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6456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6456</v>
      </c>
      <c r="O11" s="44">
        <f t="shared" si="1"/>
        <v>8.8076398362892228</v>
      </c>
      <c r="P11" s="9"/>
    </row>
    <row r="12" spans="1:133">
      <c r="A12" s="12"/>
      <c r="B12" s="23">
        <v>314.8</v>
      </c>
      <c r="C12" s="19" t="s">
        <v>101</v>
      </c>
      <c r="D12" s="43">
        <v>338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338</v>
      </c>
      <c r="O12" s="44">
        <f t="shared" si="1"/>
        <v>0.461118690313779</v>
      </c>
      <c r="P12" s="9"/>
    </row>
    <row r="13" spans="1:133">
      <c r="A13" s="12"/>
      <c r="B13" s="23">
        <v>315</v>
      </c>
      <c r="C13" s="19" t="s">
        <v>75</v>
      </c>
      <c r="D13" s="43">
        <v>18842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18842</v>
      </c>
      <c r="O13" s="44">
        <f t="shared" si="1"/>
        <v>25.705320600272852</v>
      </c>
      <c r="P13" s="9"/>
    </row>
    <row r="14" spans="1:133" ht="15.75">
      <c r="A14" s="27" t="s">
        <v>15</v>
      </c>
      <c r="B14" s="28"/>
      <c r="C14" s="29"/>
      <c r="D14" s="30">
        <f t="shared" ref="D14:M14" si="3">SUM(D15:D15)</f>
        <v>69509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41">
        <f t="shared" ref="N14:N24" si="4">SUM(D14:M14)</f>
        <v>69509</v>
      </c>
      <c r="O14" s="42">
        <f t="shared" si="1"/>
        <v>94.8281036834925</v>
      </c>
      <c r="P14" s="10"/>
    </row>
    <row r="15" spans="1:133">
      <c r="A15" s="12"/>
      <c r="B15" s="23">
        <v>323.10000000000002</v>
      </c>
      <c r="C15" s="19" t="s">
        <v>16</v>
      </c>
      <c r="D15" s="43">
        <v>69509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69509</v>
      </c>
      <c r="O15" s="44">
        <f t="shared" si="1"/>
        <v>94.8281036834925</v>
      </c>
      <c r="P15" s="9"/>
    </row>
    <row r="16" spans="1:133" ht="15.75">
      <c r="A16" s="27" t="s">
        <v>18</v>
      </c>
      <c r="B16" s="28"/>
      <c r="C16" s="29"/>
      <c r="D16" s="30">
        <f t="shared" ref="D16:M16" si="5">SUM(D17:D23)</f>
        <v>200900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200900</v>
      </c>
      <c r="O16" s="42">
        <f t="shared" si="1"/>
        <v>274.07912687585264</v>
      </c>
      <c r="P16" s="10"/>
    </row>
    <row r="17" spans="1:16">
      <c r="A17" s="12"/>
      <c r="B17" s="23">
        <v>331.62</v>
      </c>
      <c r="C17" s="19" t="s">
        <v>137</v>
      </c>
      <c r="D17" s="43">
        <v>119400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119400</v>
      </c>
      <c r="O17" s="44">
        <f t="shared" si="1"/>
        <v>162.89222373806277</v>
      </c>
      <c r="P17" s="9"/>
    </row>
    <row r="18" spans="1:16">
      <c r="A18" s="12"/>
      <c r="B18" s="23">
        <v>334.2</v>
      </c>
      <c r="C18" s="19" t="s">
        <v>148</v>
      </c>
      <c r="D18" s="43">
        <v>5461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5461</v>
      </c>
      <c r="O18" s="44">
        <f t="shared" si="1"/>
        <v>7.4502046384720328</v>
      </c>
      <c r="P18" s="9"/>
    </row>
    <row r="19" spans="1:16">
      <c r="A19" s="12"/>
      <c r="B19" s="23">
        <v>335.12</v>
      </c>
      <c r="C19" s="19" t="s">
        <v>76</v>
      </c>
      <c r="D19" s="43">
        <v>24457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24457</v>
      </c>
      <c r="O19" s="44">
        <f t="shared" si="1"/>
        <v>33.365620736698496</v>
      </c>
      <c r="P19" s="9"/>
    </row>
    <row r="20" spans="1:16">
      <c r="A20" s="12"/>
      <c r="B20" s="23">
        <v>335.14</v>
      </c>
      <c r="C20" s="19" t="s">
        <v>77</v>
      </c>
      <c r="D20" s="43">
        <v>502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502</v>
      </c>
      <c r="O20" s="44">
        <f t="shared" si="1"/>
        <v>0.68485675306957705</v>
      </c>
      <c r="P20" s="9"/>
    </row>
    <row r="21" spans="1:16">
      <c r="A21" s="12"/>
      <c r="B21" s="23">
        <v>335.15</v>
      </c>
      <c r="C21" s="19" t="s">
        <v>78</v>
      </c>
      <c r="D21" s="43">
        <v>84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84</v>
      </c>
      <c r="O21" s="44">
        <f t="shared" si="1"/>
        <v>0.11459754433833561</v>
      </c>
      <c r="P21" s="9"/>
    </row>
    <row r="22" spans="1:16">
      <c r="A22" s="12"/>
      <c r="B22" s="23">
        <v>335.18</v>
      </c>
      <c r="C22" s="19" t="s">
        <v>79</v>
      </c>
      <c r="D22" s="43">
        <v>17491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17491</v>
      </c>
      <c r="O22" s="44">
        <f t="shared" si="1"/>
        <v>23.862210095497954</v>
      </c>
      <c r="P22" s="9"/>
    </row>
    <row r="23" spans="1:16">
      <c r="A23" s="12"/>
      <c r="B23" s="23">
        <v>337.2</v>
      </c>
      <c r="C23" s="19" t="s">
        <v>25</v>
      </c>
      <c r="D23" s="43">
        <v>33505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33505</v>
      </c>
      <c r="O23" s="44">
        <f t="shared" si="1"/>
        <v>45.709413369713509</v>
      </c>
      <c r="P23" s="9"/>
    </row>
    <row r="24" spans="1:16" ht="15.75">
      <c r="A24" s="27" t="s">
        <v>30</v>
      </c>
      <c r="B24" s="28"/>
      <c r="C24" s="29"/>
      <c r="D24" s="30">
        <f t="shared" ref="D24:M24" si="6">SUM(D25:D31)</f>
        <v>13179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426869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4"/>
        <v>440048</v>
      </c>
      <c r="O24" s="42">
        <f t="shared" si="1"/>
        <v>600.33833560709411</v>
      </c>
      <c r="P24" s="10"/>
    </row>
    <row r="25" spans="1:16">
      <c r="A25" s="12"/>
      <c r="B25" s="23">
        <v>343.3</v>
      </c>
      <c r="C25" s="19" t="s">
        <v>69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110664</v>
      </c>
      <c r="J25" s="43">
        <v>0</v>
      </c>
      <c r="K25" s="43">
        <v>0</v>
      </c>
      <c r="L25" s="43">
        <v>0</v>
      </c>
      <c r="M25" s="43">
        <v>0</v>
      </c>
      <c r="N25" s="43">
        <f t="shared" ref="N25:N31" si="7">SUM(D25:M25)</f>
        <v>110664</v>
      </c>
      <c r="O25" s="44">
        <f t="shared" si="1"/>
        <v>150.97407912687586</v>
      </c>
      <c r="P25" s="9"/>
    </row>
    <row r="26" spans="1:16">
      <c r="A26" s="12"/>
      <c r="B26" s="23">
        <v>343.4</v>
      </c>
      <c r="C26" s="19" t="s">
        <v>70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123295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123295</v>
      </c>
      <c r="O26" s="44">
        <f t="shared" si="1"/>
        <v>168.20600272851297</v>
      </c>
      <c r="P26" s="9"/>
    </row>
    <row r="27" spans="1:16">
      <c r="A27" s="12"/>
      <c r="B27" s="23">
        <v>343.5</v>
      </c>
      <c r="C27" s="19" t="s">
        <v>71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179472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179472</v>
      </c>
      <c r="O27" s="44">
        <f t="shared" si="1"/>
        <v>244.84583901773533</v>
      </c>
      <c r="P27" s="9"/>
    </row>
    <row r="28" spans="1:16">
      <c r="A28" s="12"/>
      <c r="B28" s="23">
        <v>346.4</v>
      </c>
      <c r="C28" s="19" t="s">
        <v>232</v>
      </c>
      <c r="D28" s="43">
        <v>190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190</v>
      </c>
      <c r="O28" s="44">
        <f t="shared" si="1"/>
        <v>0.25920873124147342</v>
      </c>
      <c r="P28" s="9"/>
    </row>
    <row r="29" spans="1:16">
      <c r="A29" s="12"/>
      <c r="B29" s="23">
        <v>347.2</v>
      </c>
      <c r="C29" s="19" t="s">
        <v>35</v>
      </c>
      <c r="D29" s="43">
        <v>1972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1972</v>
      </c>
      <c r="O29" s="44">
        <f t="shared" si="1"/>
        <v>2.6903137789904501</v>
      </c>
      <c r="P29" s="9"/>
    </row>
    <row r="30" spans="1:16">
      <c r="A30" s="12"/>
      <c r="B30" s="23">
        <v>347.9</v>
      </c>
      <c r="C30" s="19" t="s">
        <v>237</v>
      </c>
      <c r="D30" s="43">
        <v>11017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11017</v>
      </c>
      <c r="O30" s="44">
        <f t="shared" si="1"/>
        <v>15.030013642564802</v>
      </c>
      <c r="P30" s="9"/>
    </row>
    <row r="31" spans="1:16">
      <c r="A31" s="12"/>
      <c r="B31" s="23">
        <v>349</v>
      </c>
      <c r="C31" s="19" t="s">
        <v>281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13438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13438</v>
      </c>
      <c r="O31" s="44">
        <f t="shared" si="1"/>
        <v>18.332878581173262</v>
      </c>
      <c r="P31" s="9"/>
    </row>
    <row r="32" spans="1:16" ht="15.75">
      <c r="A32" s="27" t="s">
        <v>282</v>
      </c>
      <c r="B32" s="28"/>
      <c r="C32" s="29"/>
      <c r="D32" s="30">
        <f t="shared" ref="D32:M32" si="8">SUM(D33:D33)</f>
        <v>718</v>
      </c>
      <c r="E32" s="30">
        <f t="shared" si="8"/>
        <v>0</v>
      </c>
      <c r="F32" s="30">
        <f t="shared" si="8"/>
        <v>0</v>
      </c>
      <c r="G32" s="30">
        <f t="shared" si="8"/>
        <v>0</v>
      </c>
      <c r="H32" s="30">
        <f t="shared" si="8"/>
        <v>0</v>
      </c>
      <c r="I32" s="30">
        <f t="shared" si="8"/>
        <v>0</v>
      </c>
      <c r="J32" s="30">
        <f t="shared" si="8"/>
        <v>0</v>
      </c>
      <c r="K32" s="30">
        <f t="shared" si="8"/>
        <v>0</v>
      </c>
      <c r="L32" s="30">
        <f t="shared" si="8"/>
        <v>0</v>
      </c>
      <c r="M32" s="30">
        <f t="shared" si="8"/>
        <v>0</v>
      </c>
      <c r="N32" s="30">
        <f t="shared" ref="N32:N38" si="9">SUM(D32:M32)</f>
        <v>718</v>
      </c>
      <c r="O32" s="42">
        <f t="shared" si="1"/>
        <v>0.97953615279672579</v>
      </c>
      <c r="P32" s="10"/>
    </row>
    <row r="33" spans="1:119">
      <c r="A33" s="48"/>
      <c r="B33" s="49">
        <v>351.9</v>
      </c>
      <c r="C33" s="50" t="s">
        <v>291</v>
      </c>
      <c r="D33" s="43">
        <v>718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9"/>
        <v>718</v>
      </c>
      <c r="O33" s="44">
        <f t="shared" si="1"/>
        <v>0.97953615279672579</v>
      </c>
      <c r="P33" s="9"/>
    </row>
    <row r="34" spans="1:119" ht="15.75">
      <c r="A34" s="27" t="s">
        <v>2</v>
      </c>
      <c r="B34" s="28"/>
      <c r="C34" s="29"/>
      <c r="D34" s="30">
        <f t="shared" ref="D34:M34" si="10">SUM(D35:D37)</f>
        <v>53198</v>
      </c>
      <c r="E34" s="30">
        <f t="shared" si="10"/>
        <v>8402</v>
      </c>
      <c r="F34" s="30">
        <f t="shared" si="10"/>
        <v>0</v>
      </c>
      <c r="G34" s="30">
        <f t="shared" si="10"/>
        <v>0</v>
      </c>
      <c r="H34" s="30">
        <f t="shared" si="10"/>
        <v>0</v>
      </c>
      <c r="I34" s="30">
        <f t="shared" si="10"/>
        <v>0</v>
      </c>
      <c r="J34" s="30">
        <f t="shared" si="10"/>
        <v>0</v>
      </c>
      <c r="K34" s="30">
        <f t="shared" si="10"/>
        <v>0</v>
      </c>
      <c r="L34" s="30">
        <f t="shared" si="10"/>
        <v>0</v>
      </c>
      <c r="M34" s="30">
        <f t="shared" si="10"/>
        <v>0</v>
      </c>
      <c r="N34" s="30">
        <f t="shared" si="9"/>
        <v>61600</v>
      </c>
      <c r="O34" s="42">
        <f t="shared" si="1"/>
        <v>84.038199181446117</v>
      </c>
      <c r="P34" s="10"/>
    </row>
    <row r="35" spans="1:119">
      <c r="A35" s="12"/>
      <c r="B35" s="23">
        <v>362</v>
      </c>
      <c r="C35" s="19" t="s">
        <v>302</v>
      </c>
      <c r="D35" s="43">
        <v>0</v>
      </c>
      <c r="E35" s="43">
        <v>8402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9"/>
        <v>8402</v>
      </c>
      <c r="O35" s="44">
        <f t="shared" si="1"/>
        <v>11.462482946793997</v>
      </c>
      <c r="P35" s="9"/>
    </row>
    <row r="36" spans="1:119">
      <c r="A36" s="12"/>
      <c r="B36" s="23">
        <v>369.3</v>
      </c>
      <c r="C36" s="19" t="s">
        <v>306</v>
      </c>
      <c r="D36" s="43">
        <v>51527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9"/>
        <v>51527</v>
      </c>
      <c r="O36" s="44">
        <f t="shared" si="1"/>
        <v>70.296043656207374</v>
      </c>
      <c r="P36" s="9"/>
    </row>
    <row r="37" spans="1:119" ht="15.75" thickBot="1">
      <c r="A37" s="12"/>
      <c r="B37" s="23">
        <v>369.9</v>
      </c>
      <c r="C37" s="19" t="s">
        <v>39</v>
      </c>
      <c r="D37" s="43">
        <v>1671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9"/>
        <v>1671</v>
      </c>
      <c r="O37" s="44">
        <f t="shared" si="1"/>
        <v>2.2796725784447478</v>
      </c>
      <c r="P37" s="9"/>
    </row>
    <row r="38" spans="1:119" ht="16.5" thickBot="1">
      <c r="A38" s="13" t="s">
        <v>36</v>
      </c>
      <c r="B38" s="21"/>
      <c r="C38" s="20"/>
      <c r="D38" s="14">
        <f>SUM(D5,D14,D16,D24,D32,D34)</f>
        <v>568639</v>
      </c>
      <c r="E38" s="14">
        <f t="shared" ref="E38:M38" si="11">SUM(E5,E14,E16,E24,E32,E34)</f>
        <v>8402</v>
      </c>
      <c r="F38" s="14">
        <f t="shared" si="11"/>
        <v>0</v>
      </c>
      <c r="G38" s="14">
        <f t="shared" si="11"/>
        <v>0</v>
      </c>
      <c r="H38" s="14">
        <f t="shared" si="11"/>
        <v>0</v>
      </c>
      <c r="I38" s="14">
        <f t="shared" si="11"/>
        <v>433325</v>
      </c>
      <c r="J38" s="14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si="11"/>
        <v>0</v>
      </c>
      <c r="N38" s="14">
        <f t="shared" si="9"/>
        <v>1010366</v>
      </c>
      <c r="O38" s="36">
        <f t="shared" si="1"/>
        <v>1378.3983628922238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5"/>
      <c r="B39" s="17"/>
      <c r="C39" s="1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19">
      <c r="A40" s="37"/>
      <c r="B40" s="38"/>
      <c r="C40" s="38"/>
      <c r="D40" s="39"/>
      <c r="E40" s="39"/>
      <c r="F40" s="39"/>
      <c r="G40" s="39"/>
      <c r="H40" s="39"/>
      <c r="I40" s="39"/>
      <c r="J40" s="39"/>
      <c r="K40" s="39"/>
      <c r="L40" s="118" t="s">
        <v>332</v>
      </c>
      <c r="M40" s="118"/>
      <c r="N40" s="118"/>
      <c r="O40" s="40">
        <v>733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120" t="s">
        <v>55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43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4"/>
      <c r="N3" s="35"/>
      <c r="O3" s="131" t="s">
        <v>48</v>
      </c>
      <c r="P3" s="11"/>
      <c r="Q3"/>
    </row>
    <row r="4" spans="1:133" ht="32.25" customHeight="1" thickBot="1">
      <c r="A4" s="110"/>
      <c r="B4" s="111"/>
      <c r="C4" s="112"/>
      <c r="D4" s="32" t="s">
        <v>3</v>
      </c>
      <c r="E4" s="32" t="s">
        <v>44</v>
      </c>
      <c r="F4" s="32" t="s">
        <v>45</v>
      </c>
      <c r="G4" s="32" t="s">
        <v>46</v>
      </c>
      <c r="H4" s="32" t="s">
        <v>4</v>
      </c>
      <c r="I4" s="32" t="s">
        <v>5</v>
      </c>
      <c r="J4" s="33" t="s">
        <v>47</v>
      </c>
      <c r="K4" s="33" t="s">
        <v>6</v>
      </c>
      <c r="L4" s="33" t="s">
        <v>7</v>
      </c>
      <c r="M4" s="33" t="s">
        <v>8</v>
      </c>
      <c r="N4" s="33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SUM(D6:D13)</f>
        <v>231636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6573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238209</v>
      </c>
      <c r="O5" s="31">
        <f t="shared" ref="O5:O41" si="1">(N5/O$43)</f>
        <v>321.90405405405403</v>
      </c>
      <c r="P5" s="6"/>
    </row>
    <row r="6" spans="1:133">
      <c r="A6" s="12"/>
      <c r="B6" s="23">
        <v>311</v>
      </c>
      <c r="C6" s="19" t="s">
        <v>1</v>
      </c>
      <c r="D6" s="43">
        <v>79824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79824</v>
      </c>
      <c r="O6" s="44">
        <f t="shared" si="1"/>
        <v>107.87027027027027</v>
      </c>
      <c r="P6" s="9"/>
    </row>
    <row r="7" spans="1:133">
      <c r="A7" s="12"/>
      <c r="B7" s="23">
        <v>312.41000000000003</v>
      </c>
      <c r="C7" s="19" t="s">
        <v>95</v>
      </c>
      <c r="D7" s="43">
        <v>11639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11639</v>
      </c>
      <c r="O7" s="44">
        <f t="shared" si="1"/>
        <v>15.728378378378379</v>
      </c>
      <c r="P7" s="9"/>
    </row>
    <row r="8" spans="1:133">
      <c r="A8" s="12"/>
      <c r="B8" s="23">
        <v>312.42</v>
      </c>
      <c r="C8" s="19" t="s">
        <v>96</v>
      </c>
      <c r="D8" s="43">
        <v>319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319</v>
      </c>
      <c r="O8" s="44">
        <f t="shared" si="1"/>
        <v>0.43108108108108106</v>
      </c>
      <c r="P8" s="9"/>
    </row>
    <row r="9" spans="1:133">
      <c r="A9" s="12"/>
      <c r="B9" s="23">
        <v>312.60000000000002</v>
      </c>
      <c r="C9" s="19" t="s">
        <v>10</v>
      </c>
      <c r="D9" s="43">
        <v>69685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69685</v>
      </c>
      <c r="O9" s="44">
        <f t="shared" si="1"/>
        <v>94.168918918918919</v>
      </c>
      <c r="P9" s="9"/>
    </row>
    <row r="10" spans="1:133">
      <c r="A10" s="12"/>
      <c r="B10" s="23">
        <v>314.10000000000002</v>
      </c>
      <c r="C10" s="19" t="s">
        <v>11</v>
      </c>
      <c r="D10" s="43">
        <v>51366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51366</v>
      </c>
      <c r="O10" s="44">
        <f t="shared" si="1"/>
        <v>69.413513513513507</v>
      </c>
      <c r="P10" s="9"/>
    </row>
    <row r="11" spans="1:133">
      <c r="A11" s="12"/>
      <c r="B11" s="23">
        <v>314.3</v>
      </c>
      <c r="C11" s="19" t="s">
        <v>99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6573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6573</v>
      </c>
      <c r="O11" s="44">
        <f t="shared" si="1"/>
        <v>8.8824324324324326</v>
      </c>
      <c r="P11" s="9"/>
    </row>
    <row r="12" spans="1:133">
      <c r="A12" s="12"/>
      <c r="B12" s="23">
        <v>314.8</v>
      </c>
      <c r="C12" s="19" t="s">
        <v>101</v>
      </c>
      <c r="D12" s="43">
        <v>428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428</v>
      </c>
      <c r="O12" s="44">
        <f t="shared" si="1"/>
        <v>0.57837837837837835</v>
      </c>
      <c r="P12" s="9"/>
    </row>
    <row r="13" spans="1:133">
      <c r="A13" s="12"/>
      <c r="B13" s="23">
        <v>315</v>
      </c>
      <c r="C13" s="19" t="s">
        <v>75</v>
      </c>
      <c r="D13" s="43">
        <v>18375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18375</v>
      </c>
      <c r="O13" s="44">
        <f t="shared" si="1"/>
        <v>24.831081081081081</v>
      </c>
      <c r="P13" s="9"/>
    </row>
    <row r="14" spans="1:133" ht="15.75">
      <c r="A14" s="27" t="s">
        <v>15</v>
      </c>
      <c r="B14" s="28"/>
      <c r="C14" s="29"/>
      <c r="D14" s="30">
        <f t="shared" ref="D14:M14" si="3">SUM(D15:D15)</f>
        <v>67798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41">
        <f t="shared" ref="N14:N24" si="4">SUM(D14:M14)</f>
        <v>67798</v>
      </c>
      <c r="O14" s="42">
        <f t="shared" si="1"/>
        <v>91.618918918918922</v>
      </c>
      <c r="P14" s="10"/>
    </row>
    <row r="15" spans="1:133">
      <c r="A15" s="12"/>
      <c r="B15" s="23">
        <v>323.10000000000002</v>
      </c>
      <c r="C15" s="19" t="s">
        <v>16</v>
      </c>
      <c r="D15" s="43">
        <v>67798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67798</v>
      </c>
      <c r="O15" s="44">
        <f t="shared" si="1"/>
        <v>91.618918918918922</v>
      </c>
      <c r="P15" s="9"/>
    </row>
    <row r="16" spans="1:133" ht="15.75">
      <c r="A16" s="27" t="s">
        <v>18</v>
      </c>
      <c r="B16" s="28"/>
      <c r="C16" s="29"/>
      <c r="D16" s="30">
        <f t="shared" ref="D16:M16" si="5">SUM(D17:D23)</f>
        <v>85193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119795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204988</v>
      </c>
      <c r="O16" s="42">
        <f t="shared" si="1"/>
        <v>277.01081081081082</v>
      </c>
      <c r="P16" s="10"/>
    </row>
    <row r="17" spans="1:16">
      <c r="A17" s="12"/>
      <c r="B17" s="23">
        <v>334.31</v>
      </c>
      <c r="C17" s="19" t="s">
        <v>59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59898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59898</v>
      </c>
      <c r="O17" s="44">
        <f t="shared" si="1"/>
        <v>80.943243243243245</v>
      </c>
      <c r="P17" s="9"/>
    </row>
    <row r="18" spans="1:16">
      <c r="A18" s="12"/>
      <c r="B18" s="23">
        <v>334.35</v>
      </c>
      <c r="C18" s="19" t="s">
        <v>19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59897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59897</v>
      </c>
      <c r="O18" s="44">
        <f t="shared" si="1"/>
        <v>80.941891891891885</v>
      </c>
      <c r="P18" s="9"/>
    </row>
    <row r="19" spans="1:16">
      <c r="A19" s="12"/>
      <c r="B19" s="23">
        <v>335.12</v>
      </c>
      <c r="C19" s="19" t="s">
        <v>76</v>
      </c>
      <c r="D19" s="43">
        <v>31160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31160</v>
      </c>
      <c r="O19" s="44">
        <f t="shared" si="1"/>
        <v>42.108108108108105</v>
      </c>
      <c r="P19" s="9"/>
    </row>
    <row r="20" spans="1:16">
      <c r="A20" s="12"/>
      <c r="B20" s="23">
        <v>335.14</v>
      </c>
      <c r="C20" s="19" t="s">
        <v>77</v>
      </c>
      <c r="D20" s="43">
        <v>205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205</v>
      </c>
      <c r="O20" s="44">
        <f t="shared" si="1"/>
        <v>0.27702702702702703</v>
      </c>
      <c r="P20" s="9"/>
    </row>
    <row r="21" spans="1:16">
      <c r="A21" s="12"/>
      <c r="B21" s="23">
        <v>335.15</v>
      </c>
      <c r="C21" s="19" t="s">
        <v>78</v>
      </c>
      <c r="D21" s="43">
        <v>105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105</v>
      </c>
      <c r="O21" s="44">
        <f t="shared" si="1"/>
        <v>0.14189189189189189</v>
      </c>
      <c r="P21" s="9"/>
    </row>
    <row r="22" spans="1:16">
      <c r="A22" s="12"/>
      <c r="B22" s="23">
        <v>335.18</v>
      </c>
      <c r="C22" s="19" t="s">
        <v>79</v>
      </c>
      <c r="D22" s="43">
        <v>12753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12753</v>
      </c>
      <c r="O22" s="44">
        <f t="shared" si="1"/>
        <v>17.233783783783785</v>
      </c>
      <c r="P22" s="9"/>
    </row>
    <row r="23" spans="1:16">
      <c r="A23" s="12"/>
      <c r="B23" s="23">
        <v>337.2</v>
      </c>
      <c r="C23" s="19" t="s">
        <v>25</v>
      </c>
      <c r="D23" s="43">
        <v>40970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40970</v>
      </c>
      <c r="O23" s="44">
        <f t="shared" si="1"/>
        <v>55.364864864864863</v>
      </c>
      <c r="P23" s="9"/>
    </row>
    <row r="24" spans="1:16" ht="15.75">
      <c r="A24" s="27" t="s">
        <v>30</v>
      </c>
      <c r="B24" s="28"/>
      <c r="C24" s="29"/>
      <c r="D24" s="30">
        <f t="shared" ref="D24:M24" si="6">SUM(D25:D31)</f>
        <v>25078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430117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4"/>
        <v>455195</v>
      </c>
      <c r="O24" s="42">
        <f t="shared" si="1"/>
        <v>615.12837837837833</v>
      </c>
      <c r="P24" s="10"/>
    </row>
    <row r="25" spans="1:16">
      <c r="A25" s="12"/>
      <c r="B25" s="23">
        <v>343.3</v>
      </c>
      <c r="C25" s="19" t="s">
        <v>69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118461</v>
      </c>
      <c r="J25" s="43">
        <v>0</v>
      </c>
      <c r="K25" s="43">
        <v>0</v>
      </c>
      <c r="L25" s="43">
        <v>0</v>
      </c>
      <c r="M25" s="43">
        <v>0</v>
      </c>
      <c r="N25" s="43">
        <f t="shared" ref="N25:N31" si="7">SUM(D25:M25)</f>
        <v>118461</v>
      </c>
      <c r="O25" s="44">
        <f t="shared" si="1"/>
        <v>160.08243243243243</v>
      </c>
      <c r="P25" s="9"/>
    </row>
    <row r="26" spans="1:16">
      <c r="A26" s="12"/>
      <c r="B26" s="23">
        <v>343.4</v>
      </c>
      <c r="C26" s="19" t="s">
        <v>70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120191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120191</v>
      </c>
      <c r="O26" s="44">
        <f t="shared" si="1"/>
        <v>162.42027027027027</v>
      </c>
      <c r="P26" s="9"/>
    </row>
    <row r="27" spans="1:16">
      <c r="A27" s="12"/>
      <c r="B27" s="23">
        <v>343.5</v>
      </c>
      <c r="C27" s="19" t="s">
        <v>71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184208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184208</v>
      </c>
      <c r="O27" s="44">
        <f t="shared" si="1"/>
        <v>248.92972972972973</v>
      </c>
      <c r="P27" s="9"/>
    </row>
    <row r="28" spans="1:16">
      <c r="A28" s="12"/>
      <c r="B28" s="23">
        <v>346.4</v>
      </c>
      <c r="C28" s="19" t="s">
        <v>232</v>
      </c>
      <c r="D28" s="43">
        <v>130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130</v>
      </c>
      <c r="O28" s="44">
        <f t="shared" si="1"/>
        <v>0.17567567567567569</v>
      </c>
      <c r="P28" s="9"/>
    </row>
    <row r="29" spans="1:16">
      <c r="A29" s="12"/>
      <c r="B29" s="23">
        <v>347.2</v>
      </c>
      <c r="C29" s="19" t="s">
        <v>35</v>
      </c>
      <c r="D29" s="43">
        <v>4336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4336</v>
      </c>
      <c r="O29" s="44">
        <f t="shared" si="1"/>
        <v>5.8594594594594591</v>
      </c>
      <c r="P29" s="9"/>
    </row>
    <row r="30" spans="1:16">
      <c r="A30" s="12"/>
      <c r="B30" s="23">
        <v>347.9</v>
      </c>
      <c r="C30" s="19" t="s">
        <v>237</v>
      </c>
      <c r="D30" s="43">
        <v>20612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20612</v>
      </c>
      <c r="O30" s="44">
        <f t="shared" si="1"/>
        <v>27.854054054054053</v>
      </c>
      <c r="P30" s="9"/>
    </row>
    <row r="31" spans="1:16">
      <c r="A31" s="12"/>
      <c r="B31" s="23">
        <v>349</v>
      </c>
      <c r="C31" s="19" t="s">
        <v>281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7257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7257</v>
      </c>
      <c r="O31" s="44">
        <f t="shared" si="1"/>
        <v>9.8067567567567568</v>
      </c>
      <c r="P31" s="9"/>
    </row>
    <row r="32" spans="1:16" ht="15.75">
      <c r="A32" s="27" t="s">
        <v>282</v>
      </c>
      <c r="B32" s="28"/>
      <c r="C32" s="29"/>
      <c r="D32" s="30">
        <f t="shared" ref="D32:M32" si="8">SUM(D33:D33)</f>
        <v>855</v>
      </c>
      <c r="E32" s="30">
        <f t="shared" si="8"/>
        <v>0</v>
      </c>
      <c r="F32" s="30">
        <f t="shared" si="8"/>
        <v>0</v>
      </c>
      <c r="G32" s="30">
        <f t="shared" si="8"/>
        <v>0</v>
      </c>
      <c r="H32" s="30">
        <f t="shared" si="8"/>
        <v>0</v>
      </c>
      <c r="I32" s="30">
        <f t="shared" si="8"/>
        <v>0</v>
      </c>
      <c r="J32" s="30">
        <f t="shared" si="8"/>
        <v>0</v>
      </c>
      <c r="K32" s="30">
        <f t="shared" si="8"/>
        <v>0</v>
      </c>
      <c r="L32" s="30">
        <f t="shared" si="8"/>
        <v>0</v>
      </c>
      <c r="M32" s="30">
        <f t="shared" si="8"/>
        <v>0</v>
      </c>
      <c r="N32" s="30">
        <f t="shared" ref="N32:N41" si="9">SUM(D32:M32)</f>
        <v>855</v>
      </c>
      <c r="O32" s="42">
        <f t="shared" si="1"/>
        <v>1.1554054054054055</v>
      </c>
      <c r="P32" s="10"/>
    </row>
    <row r="33" spans="1:119">
      <c r="A33" s="48"/>
      <c r="B33" s="49">
        <v>351.9</v>
      </c>
      <c r="C33" s="50" t="s">
        <v>291</v>
      </c>
      <c r="D33" s="43">
        <v>855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9"/>
        <v>855</v>
      </c>
      <c r="O33" s="44">
        <f t="shared" si="1"/>
        <v>1.1554054054054055</v>
      </c>
      <c r="P33" s="9"/>
    </row>
    <row r="34" spans="1:119" ht="15.75">
      <c r="A34" s="27" t="s">
        <v>2</v>
      </c>
      <c r="B34" s="28"/>
      <c r="C34" s="29"/>
      <c r="D34" s="30">
        <f t="shared" ref="D34:M34" si="10">SUM(D35:D38)</f>
        <v>115652</v>
      </c>
      <c r="E34" s="30">
        <f t="shared" si="10"/>
        <v>44004</v>
      </c>
      <c r="F34" s="30">
        <f t="shared" si="10"/>
        <v>0</v>
      </c>
      <c r="G34" s="30">
        <f t="shared" si="10"/>
        <v>0</v>
      </c>
      <c r="H34" s="30">
        <f t="shared" si="10"/>
        <v>0</v>
      </c>
      <c r="I34" s="30">
        <f t="shared" si="10"/>
        <v>360</v>
      </c>
      <c r="J34" s="30">
        <f t="shared" si="10"/>
        <v>0</v>
      </c>
      <c r="K34" s="30">
        <f t="shared" si="10"/>
        <v>0</v>
      </c>
      <c r="L34" s="30">
        <f t="shared" si="10"/>
        <v>0</v>
      </c>
      <c r="M34" s="30">
        <f t="shared" si="10"/>
        <v>0</v>
      </c>
      <c r="N34" s="30">
        <f t="shared" si="9"/>
        <v>160016</v>
      </c>
      <c r="O34" s="42">
        <f t="shared" si="1"/>
        <v>216.23783783783784</v>
      </c>
      <c r="P34" s="10"/>
    </row>
    <row r="35" spans="1:119">
      <c r="A35" s="12"/>
      <c r="B35" s="23">
        <v>361.1</v>
      </c>
      <c r="C35" s="19" t="s">
        <v>38</v>
      </c>
      <c r="D35" s="43">
        <v>77</v>
      </c>
      <c r="E35" s="43">
        <v>0</v>
      </c>
      <c r="F35" s="43">
        <v>0</v>
      </c>
      <c r="G35" s="43">
        <v>0</v>
      </c>
      <c r="H35" s="43">
        <v>0</v>
      </c>
      <c r="I35" s="43">
        <v>360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9"/>
        <v>437</v>
      </c>
      <c r="O35" s="44">
        <f t="shared" si="1"/>
        <v>0.5905405405405405</v>
      </c>
      <c r="P35" s="9"/>
    </row>
    <row r="36" spans="1:119">
      <c r="A36" s="12"/>
      <c r="B36" s="23">
        <v>362</v>
      </c>
      <c r="C36" s="19" t="s">
        <v>302</v>
      </c>
      <c r="D36" s="43">
        <v>0</v>
      </c>
      <c r="E36" s="43">
        <v>9098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9"/>
        <v>9098</v>
      </c>
      <c r="O36" s="44">
        <f t="shared" si="1"/>
        <v>12.294594594594594</v>
      </c>
      <c r="P36" s="9"/>
    </row>
    <row r="37" spans="1:119">
      <c r="A37" s="12"/>
      <c r="B37" s="23">
        <v>369.3</v>
      </c>
      <c r="C37" s="19" t="s">
        <v>306</v>
      </c>
      <c r="D37" s="43">
        <v>113428</v>
      </c>
      <c r="E37" s="43">
        <v>34906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9"/>
        <v>148334</v>
      </c>
      <c r="O37" s="44">
        <f t="shared" si="1"/>
        <v>200.45135135135135</v>
      </c>
      <c r="P37" s="9"/>
    </row>
    <row r="38" spans="1:119">
      <c r="A38" s="12"/>
      <c r="B38" s="23">
        <v>369.9</v>
      </c>
      <c r="C38" s="19" t="s">
        <v>39</v>
      </c>
      <c r="D38" s="43">
        <v>2147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9"/>
        <v>2147</v>
      </c>
      <c r="O38" s="44">
        <f t="shared" si="1"/>
        <v>2.9013513513513511</v>
      </c>
      <c r="P38" s="9"/>
    </row>
    <row r="39" spans="1:119" ht="15.75">
      <c r="A39" s="27" t="s">
        <v>31</v>
      </c>
      <c r="B39" s="28"/>
      <c r="C39" s="29"/>
      <c r="D39" s="30">
        <f t="shared" ref="D39:M39" si="11">SUM(D40:D40)</f>
        <v>15044</v>
      </c>
      <c r="E39" s="30">
        <f t="shared" si="11"/>
        <v>0</v>
      </c>
      <c r="F39" s="30">
        <f t="shared" si="11"/>
        <v>0</v>
      </c>
      <c r="G39" s="30">
        <f t="shared" si="11"/>
        <v>0</v>
      </c>
      <c r="H39" s="30">
        <f t="shared" si="11"/>
        <v>0</v>
      </c>
      <c r="I39" s="30">
        <f t="shared" si="11"/>
        <v>83925</v>
      </c>
      <c r="J39" s="30">
        <f t="shared" si="11"/>
        <v>0</v>
      </c>
      <c r="K39" s="30">
        <f t="shared" si="11"/>
        <v>0</v>
      </c>
      <c r="L39" s="30">
        <f t="shared" si="11"/>
        <v>0</v>
      </c>
      <c r="M39" s="30">
        <f t="shared" si="11"/>
        <v>0</v>
      </c>
      <c r="N39" s="30">
        <f t="shared" si="9"/>
        <v>98969</v>
      </c>
      <c r="O39" s="42">
        <f t="shared" si="1"/>
        <v>133.7418918918919</v>
      </c>
      <c r="P39" s="9"/>
    </row>
    <row r="40" spans="1:119" ht="15.75" thickBot="1">
      <c r="A40" s="12"/>
      <c r="B40" s="23">
        <v>381</v>
      </c>
      <c r="C40" s="19" t="s">
        <v>40</v>
      </c>
      <c r="D40" s="43">
        <v>15044</v>
      </c>
      <c r="E40" s="43">
        <v>0</v>
      </c>
      <c r="F40" s="43">
        <v>0</v>
      </c>
      <c r="G40" s="43">
        <v>0</v>
      </c>
      <c r="H40" s="43">
        <v>0</v>
      </c>
      <c r="I40" s="43">
        <v>83925</v>
      </c>
      <c r="J40" s="43">
        <v>0</v>
      </c>
      <c r="K40" s="43">
        <v>0</v>
      </c>
      <c r="L40" s="43">
        <v>0</v>
      </c>
      <c r="M40" s="43">
        <v>0</v>
      </c>
      <c r="N40" s="43">
        <f t="shared" si="9"/>
        <v>98969</v>
      </c>
      <c r="O40" s="44">
        <f t="shared" si="1"/>
        <v>133.7418918918919</v>
      </c>
      <c r="P40" s="9"/>
    </row>
    <row r="41" spans="1:119" ht="16.5" thickBot="1">
      <c r="A41" s="13" t="s">
        <v>36</v>
      </c>
      <c r="B41" s="21"/>
      <c r="C41" s="20"/>
      <c r="D41" s="14">
        <f t="shared" ref="D41:M41" si="12">SUM(D5,D14,D16,D24,D32,D34,D39)</f>
        <v>541256</v>
      </c>
      <c r="E41" s="14">
        <f t="shared" si="12"/>
        <v>44004</v>
      </c>
      <c r="F41" s="14">
        <f t="shared" si="12"/>
        <v>0</v>
      </c>
      <c r="G41" s="14">
        <f t="shared" si="12"/>
        <v>0</v>
      </c>
      <c r="H41" s="14">
        <f t="shared" si="12"/>
        <v>0</v>
      </c>
      <c r="I41" s="14">
        <f t="shared" si="12"/>
        <v>640770</v>
      </c>
      <c r="J41" s="14">
        <f t="shared" si="12"/>
        <v>0</v>
      </c>
      <c r="K41" s="14">
        <f t="shared" si="12"/>
        <v>0</v>
      </c>
      <c r="L41" s="14">
        <f t="shared" si="12"/>
        <v>0</v>
      </c>
      <c r="M41" s="14">
        <f t="shared" si="12"/>
        <v>0</v>
      </c>
      <c r="N41" s="14">
        <f t="shared" si="9"/>
        <v>1226030</v>
      </c>
      <c r="O41" s="36">
        <f t="shared" si="1"/>
        <v>1656.7972972972973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5"/>
      <c r="B42" s="17"/>
      <c r="C42" s="17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19">
      <c r="A43" s="37"/>
      <c r="B43" s="38"/>
      <c r="C43" s="38"/>
      <c r="D43" s="39"/>
      <c r="E43" s="39"/>
      <c r="F43" s="39"/>
      <c r="G43" s="39"/>
      <c r="H43" s="39"/>
      <c r="I43" s="39"/>
      <c r="J43" s="39"/>
      <c r="K43" s="39"/>
      <c r="L43" s="118" t="s">
        <v>330</v>
      </c>
      <c r="M43" s="118"/>
      <c r="N43" s="118"/>
      <c r="O43" s="40">
        <v>740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55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87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43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4"/>
      <c r="N3" s="35"/>
      <c r="O3" s="131" t="s">
        <v>48</v>
      </c>
      <c r="P3" s="11"/>
      <c r="Q3"/>
    </row>
    <row r="4" spans="1:133" ht="32.25" customHeight="1" thickBot="1">
      <c r="A4" s="110"/>
      <c r="B4" s="111"/>
      <c r="C4" s="112"/>
      <c r="D4" s="32" t="s">
        <v>3</v>
      </c>
      <c r="E4" s="32" t="s">
        <v>44</v>
      </c>
      <c r="F4" s="32" t="s">
        <v>45</v>
      </c>
      <c r="G4" s="32" t="s">
        <v>46</v>
      </c>
      <c r="H4" s="32" t="s">
        <v>4</v>
      </c>
      <c r="I4" s="32" t="s">
        <v>5</v>
      </c>
      <c r="J4" s="33" t="s">
        <v>47</v>
      </c>
      <c r="K4" s="33" t="s">
        <v>6</v>
      </c>
      <c r="L4" s="33" t="s">
        <v>7</v>
      </c>
      <c r="M4" s="33" t="s">
        <v>8</v>
      </c>
      <c r="N4" s="33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SUM(D6:D22)</f>
        <v>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0</v>
      </c>
      <c r="O5" s="31">
        <f t="shared" ref="O5:O68" si="1">(N5/O$285)</f>
        <v>0</v>
      </c>
      <c r="P5" s="6"/>
    </row>
    <row r="6" spans="1:133">
      <c r="A6" s="12"/>
      <c r="B6" s="23">
        <v>311</v>
      </c>
      <c r="C6" s="19" t="s">
        <v>1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0</v>
      </c>
      <c r="O6" s="44">
        <f t="shared" si="1"/>
        <v>0</v>
      </c>
      <c r="P6" s="9"/>
    </row>
    <row r="7" spans="1:133">
      <c r="A7" s="12"/>
      <c r="B7" s="23">
        <v>312.10000000000002</v>
      </c>
      <c r="C7" s="19" t="s">
        <v>9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22" si="2">SUM(D7:M7)</f>
        <v>0</v>
      </c>
      <c r="O7" s="44">
        <f t="shared" si="1"/>
        <v>0</v>
      </c>
      <c r="P7" s="9"/>
    </row>
    <row r="8" spans="1:133">
      <c r="A8" s="12"/>
      <c r="B8" s="23">
        <v>312.3</v>
      </c>
      <c r="C8" s="19" t="s">
        <v>94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0</v>
      </c>
      <c r="O8" s="44">
        <f t="shared" si="1"/>
        <v>0</v>
      </c>
      <c r="P8" s="9"/>
    </row>
    <row r="9" spans="1:133">
      <c r="A9" s="12"/>
      <c r="B9" s="23">
        <v>312.41000000000003</v>
      </c>
      <c r="C9" s="19" t="s">
        <v>95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0</v>
      </c>
      <c r="O9" s="44">
        <f t="shared" si="1"/>
        <v>0</v>
      </c>
      <c r="P9" s="9"/>
    </row>
    <row r="10" spans="1:133">
      <c r="A10" s="12"/>
      <c r="B10" s="23">
        <v>312.42</v>
      </c>
      <c r="C10" s="19" t="s">
        <v>96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0</v>
      </c>
      <c r="O10" s="44">
        <f t="shared" si="1"/>
        <v>0</v>
      </c>
      <c r="P10" s="9"/>
    </row>
    <row r="11" spans="1:133">
      <c r="A11" s="12"/>
      <c r="B11" s="23">
        <v>312.51</v>
      </c>
      <c r="C11" s="19" t="s">
        <v>97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>SUM(D11:M11)</f>
        <v>0</v>
      </c>
      <c r="O11" s="44">
        <f t="shared" si="1"/>
        <v>0</v>
      </c>
      <c r="P11" s="9"/>
    </row>
    <row r="12" spans="1:133">
      <c r="A12" s="12"/>
      <c r="B12" s="23">
        <v>312.52</v>
      </c>
      <c r="C12" s="19" t="s">
        <v>98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>SUM(D12:M12)</f>
        <v>0</v>
      </c>
      <c r="O12" s="44">
        <f t="shared" si="1"/>
        <v>0</v>
      </c>
      <c r="P12" s="9"/>
    </row>
    <row r="13" spans="1:133">
      <c r="A13" s="12"/>
      <c r="B13" s="23">
        <v>312.60000000000002</v>
      </c>
      <c r="C13" s="19" t="s">
        <v>10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0</v>
      </c>
      <c r="O13" s="44">
        <f t="shared" si="1"/>
        <v>0</v>
      </c>
      <c r="P13" s="9"/>
    </row>
    <row r="14" spans="1:133">
      <c r="A14" s="12"/>
      <c r="B14" s="23">
        <v>314.10000000000002</v>
      </c>
      <c r="C14" s="19" t="s">
        <v>11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0</v>
      </c>
      <c r="O14" s="44">
        <f t="shared" si="1"/>
        <v>0</v>
      </c>
      <c r="P14" s="9"/>
    </row>
    <row r="15" spans="1:133">
      <c r="A15" s="12"/>
      <c r="B15" s="23">
        <v>314.3</v>
      </c>
      <c r="C15" s="19" t="s">
        <v>99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2"/>
        <v>0</v>
      </c>
      <c r="O15" s="44">
        <f t="shared" si="1"/>
        <v>0</v>
      </c>
      <c r="P15" s="9"/>
    </row>
    <row r="16" spans="1:133">
      <c r="A16" s="12"/>
      <c r="B16" s="23">
        <v>314.39999999999998</v>
      </c>
      <c r="C16" s="19" t="s">
        <v>12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2"/>
        <v>0</v>
      </c>
      <c r="O16" s="44">
        <f t="shared" si="1"/>
        <v>0</v>
      </c>
      <c r="P16" s="9"/>
    </row>
    <row r="17" spans="1:16">
      <c r="A17" s="12"/>
      <c r="B17" s="23">
        <v>314.7</v>
      </c>
      <c r="C17" s="19" t="s">
        <v>100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2"/>
        <v>0</v>
      </c>
      <c r="O17" s="44">
        <f t="shared" si="1"/>
        <v>0</v>
      </c>
      <c r="P17" s="9"/>
    </row>
    <row r="18" spans="1:16">
      <c r="A18" s="12"/>
      <c r="B18" s="23">
        <v>314.8</v>
      </c>
      <c r="C18" s="19" t="s">
        <v>101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2"/>
        <v>0</v>
      </c>
      <c r="O18" s="44">
        <f t="shared" si="1"/>
        <v>0</v>
      </c>
      <c r="P18" s="9"/>
    </row>
    <row r="19" spans="1:16">
      <c r="A19" s="12"/>
      <c r="B19" s="23">
        <v>314.89999999999998</v>
      </c>
      <c r="C19" s="19" t="s">
        <v>102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2"/>
        <v>0</v>
      </c>
      <c r="O19" s="44">
        <f t="shared" si="1"/>
        <v>0</v>
      </c>
      <c r="P19" s="9"/>
    </row>
    <row r="20" spans="1:16">
      <c r="A20" s="12"/>
      <c r="B20" s="23">
        <v>315</v>
      </c>
      <c r="C20" s="19" t="s">
        <v>75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2"/>
        <v>0</v>
      </c>
      <c r="O20" s="44">
        <f t="shared" si="1"/>
        <v>0</v>
      </c>
      <c r="P20" s="9"/>
    </row>
    <row r="21" spans="1:16">
      <c r="A21" s="12"/>
      <c r="B21" s="23">
        <v>316</v>
      </c>
      <c r="C21" s="19" t="s">
        <v>103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2"/>
        <v>0</v>
      </c>
      <c r="O21" s="44">
        <f t="shared" si="1"/>
        <v>0</v>
      </c>
      <c r="P21" s="9"/>
    </row>
    <row r="22" spans="1:16">
      <c r="A22" s="12"/>
      <c r="B22" s="23">
        <v>319</v>
      </c>
      <c r="C22" s="19" t="s">
        <v>14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2"/>
        <v>0</v>
      </c>
      <c r="O22" s="44">
        <f t="shared" si="1"/>
        <v>0</v>
      </c>
      <c r="P22" s="9"/>
    </row>
    <row r="23" spans="1:16" ht="15.75">
      <c r="A23" s="27" t="s">
        <v>15</v>
      </c>
      <c r="B23" s="28"/>
      <c r="C23" s="29"/>
      <c r="D23" s="30">
        <f t="shared" ref="D23:M23" si="3">SUM(D24:D50)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 t="shared" si="3"/>
        <v>0</v>
      </c>
      <c r="K23" s="30">
        <f t="shared" si="3"/>
        <v>0</v>
      </c>
      <c r="L23" s="30">
        <f t="shared" si="3"/>
        <v>0</v>
      </c>
      <c r="M23" s="30">
        <f t="shared" si="3"/>
        <v>0</v>
      </c>
      <c r="N23" s="41">
        <f>SUM(D23:M23)</f>
        <v>0</v>
      </c>
      <c r="O23" s="42">
        <f t="shared" si="1"/>
        <v>0</v>
      </c>
      <c r="P23" s="10"/>
    </row>
    <row r="24" spans="1:16">
      <c r="A24" s="12"/>
      <c r="B24" s="23">
        <v>322</v>
      </c>
      <c r="C24" s="19" t="s">
        <v>104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>SUM(D24:M24)</f>
        <v>0</v>
      </c>
      <c r="O24" s="44">
        <f t="shared" si="1"/>
        <v>0</v>
      </c>
      <c r="P24" s="9"/>
    </row>
    <row r="25" spans="1:16">
      <c r="A25" s="12"/>
      <c r="B25" s="23">
        <v>323.10000000000002</v>
      </c>
      <c r="C25" s="19" t="s">
        <v>16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ref="N25:N48" si="4">SUM(D25:M25)</f>
        <v>0</v>
      </c>
      <c r="O25" s="44">
        <f t="shared" si="1"/>
        <v>0</v>
      </c>
      <c r="P25" s="9"/>
    </row>
    <row r="26" spans="1:16">
      <c r="A26" s="12"/>
      <c r="B26" s="23">
        <v>323.2</v>
      </c>
      <c r="C26" s="19" t="s">
        <v>105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0</v>
      </c>
      <c r="O26" s="44">
        <f t="shared" si="1"/>
        <v>0</v>
      </c>
      <c r="P26" s="9"/>
    </row>
    <row r="27" spans="1:16">
      <c r="A27" s="12"/>
      <c r="B27" s="23">
        <v>323.3</v>
      </c>
      <c r="C27" s="19" t="s">
        <v>106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0</v>
      </c>
      <c r="O27" s="44">
        <f t="shared" si="1"/>
        <v>0</v>
      </c>
      <c r="P27" s="9"/>
    </row>
    <row r="28" spans="1:16">
      <c r="A28" s="12"/>
      <c r="B28" s="23">
        <v>323.39999999999998</v>
      </c>
      <c r="C28" s="19" t="s">
        <v>107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0</v>
      </c>
      <c r="O28" s="44">
        <f t="shared" si="1"/>
        <v>0</v>
      </c>
      <c r="P28" s="9"/>
    </row>
    <row r="29" spans="1:16">
      <c r="A29" s="12"/>
      <c r="B29" s="23">
        <v>323.5</v>
      </c>
      <c r="C29" s="19" t="s">
        <v>108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0</v>
      </c>
      <c r="O29" s="44">
        <f t="shared" si="1"/>
        <v>0</v>
      </c>
      <c r="P29" s="9"/>
    </row>
    <row r="30" spans="1:16">
      <c r="A30" s="12"/>
      <c r="B30" s="23">
        <v>323.60000000000002</v>
      </c>
      <c r="C30" s="19" t="s">
        <v>109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0</v>
      </c>
      <c r="O30" s="44">
        <f t="shared" si="1"/>
        <v>0</v>
      </c>
      <c r="P30" s="9"/>
    </row>
    <row r="31" spans="1:16">
      <c r="A31" s="12"/>
      <c r="B31" s="23">
        <v>323.7</v>
      </c>
      <c r="C31" s="19" t="s">
        <v>110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0</v>
      </c>
      <c r="O31" s="44">
        <f t="shared" si="1"/>
        <v>0</v>
      </c>
      <c r="P31" s="9"/>
    </row>
    <row r="32" spans="1:16">
      <c r="A32" s="12"/>
      <c r="B32" s="23">
        <v>323.89999999999998</v>
      </c>
      <c r="C32" s="19" t="s">
        <v>111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0</v>
      </c>
      <c r="O32" s="44">
        <f t="shared" si="1"/>
        <v>0</v>
      </c>
      <c r="P32" s="9"/>
    </row>
    <row r="33" spans="1:16">
      <c r="A33" s="12"/>
      <c r="B33" s="23">
        <v>324.11</v>
      </c>
      <c r="C33" s="19" t="s">
        <v>112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0</v>
      </c>
      <c r="O33" s="44">
        <f t="shared" si="1"/>
        <v>0</v>
      </c>
      <c r="P33" s="9"/>
    </row>
    <row r="34" spans="1:16">
      <c r="A34" s="12"/>
      <c r="B34" s="23">
        <v>324.12</v>
      </c>
      <c r="C34" s="19" t="s">
        <v>113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0</v>
      </c>
      <c r="O34" s="44">
        <f t="shared" si="1"/>
        <v>0</v>
      </c>
      <c r="P34" s="9"/>
    </row>
    <row r="35" spans="1:16">
      <c r="A35" s="12"/>
      <c r="B35" s="23">
        <v>324.20999999999998</v>
      </c>
      <c r="C35" s="19" t="s">
        <v>114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4"/>
        <v>0</v>
      </c>
      <c r="O35" s="44">
        <f t="shared" si="1"/>
        <v>0</v>
      </c>
      <c r="P35" s="9"/>
    </row>
    <row r="36" spans="1:16">
      <c r="A36" s="12"/>
      <c r="B36" s="23">
        <v>324.22000000000003</v>
      </c>
      <c r="C36" s="19" t="s">
        <v>115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4"/>
        <v>0</v>
      </c>
      <c r="O36" s="44">
        <f t="shared" si="1"/>
        <v>0</v>
      </c>
      <c r="P36" s="9"/>
    </row>
    <row r="37" spans="1:16">
      <c r="A37" s="12"/>
      <c r="B37" s="23">
        <v>324.31</v>
      </c>
      <c r="C37" s="19" t="s">
        <v>116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4"/>
        <v>0</v>
      </c>
      <c r="O37" s="44">
        <f t="shared" si="1"/>
        <v>0</v>
      </c>
      <c r="P37" s="9"/>
    </row>
    <row r="38" spans="1:16">
      <c r="A38" s="12"/>
      <c r="B38" s="23">
        <v>324.32</v>
      </c>
      <c r="C38" s="19" t="s">
        <v>117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4"/>
        <v>0</v>
      </c>
      <c r="O38" s="44">
        <f t="shared" si="1"/>
        <v>0</v>
      </c>
      <c r="P38" s="9"/>
    </row>
    <row r="39" spans="1:16">
      <c r="A39" s="12"/>
      <c r="B39" s="23">
        <v>324.41000000000003</v>
      </c>
      <c r="C39" s="19" t="s">
        <v>118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4"/>
        <v>0</v>
      </c>
      <c r="O39" s="44">
        <f t="shared" si="1"/>
        <v>0</v>
      </c>
      <c r="P39" s="9"/>
    </row>
    <row r="40" spans="1:16">
      <c r="A40" s="12"/>
      <c r="B40" s="23">
        <v>324.42</v>
      </c>
      <c r="C40" s="19" t="s">
        <v>119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4"/>
        <v>0</v>
      </c>
      <c r="O40" s="44">
        <f t="shared" si="1"/>
        <v>0</v>
      </c>
      <c r="P40" s="9"/>
    </row>
    <row r="41" spans="1:16">
      <c r="A41" s="12"/>
      <c r="B41" s="23">
        <v>324.51</v>
      </c>
      <c r="C41" s="19" t="s">
        <v>120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f t="shared" si="4"/>
        <v>0</v>
      </c>
      <c r="O41" s="44">
        <f t="shared" si="1"/>
        <v>0</v>
      </c>
      <c r="P41" s="9"/>
    </row>
    <row r="42" spans="1:16">
      <c r="A42" s="12"/>
      <c r="B42" s="23">
        <v>324.52</v>
      </c>
      <c r="C42" s="19" t="s">
        <v>121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f t="shared" si="4"/>
        <v>0</v>
      </c>
      <c r="O42" s="44">
        <f t="shared" si="1"/>
        <v>0</v>
      </c>
      <c r="P42" s="9"/>
    </row>
    <row r="43" spans="1:16">
      <c r="A43" s="12"/>
      <c r="B43" s="23">
        <v>324.61</v>
      </c>
      <c r="C43" s="19" t="s">
        <v>122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f t="shared" si="4"/>
        <v>0</v>
      </c>
      <c r="O43" s="44">
        <f t="shared" si="1"/>
        <v>0</v>
      </c>
      <c r="P43" s="9"/>
    </row>
    <row r="44" spans="1:16">
      <c r="A44" s="12"/>
      <c r="B44" s="23">
        <v>324.62</v>
      </c>
      <c r="C44" s="19" t="s">
        <v>123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f t="shared" si="4"/>
        <v>0</v>
      </c>
      <c r="O44" s="44">
        <f t="shared" si="1"/>
        <v>0</v>
      </c>
      <c r="P44" s="9"/>
    </row>
    <row r="45" spans="1:16">
      <c r="A45" s="12"/>
      <c r="B45" s="23">
        <v>324.70999999999998</v>
      </c>
      <c r="C45" s="19" t="s">
        <v>124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f t="shared" si="4"/>
        <v>0</v>
      </c>
      <c r="O45" s="44">
        <f t="shared" si="1"/>
        <v>0</v>
      </c>
      <c r="P45" s="9"/>
    </row>
    <row r="46" spans="1:16">
      <c r="A46" s="12"/>
      <c r="B46" s="23">
        <v>324.72000000000003</v>
      </c>
      <c r="C46" s="19" t="s">
        <v>125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f t="shared" si="4"/>
        <v>0</v>
      </c>
      <c r="O46" s="44">
        <f t="shared" si="1"/>
        <v>0</v>
      </c>
      <c r="P46" s="9"/>
    </row>
    <row r="47" spans="1:16">
      <c r="A47" s="12"/>
      <c r="B47" s="23">
        <v>325.10000000000002</v>
      </c>
      <c r="C47" s="19" t="s">
        <v>126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f t="shared" si="4"/>
        <v>0</v>
      </c>
      <c r="O47" s="44">
        <f t="shared" si="1"/>
        <v>0</v>
      </c>
      <c r="P47" s="9"/>
    </row>
    <row r="48" spans="1:16">
      <c r="A48" s="12"/>
      <c r="B48" s="23">
        <v>325.2</v>
      </c>
      <c r="C48" s="19" t="s">
        <v>127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f t="shared" si="4"/>
        <v>0</v>
      </c>
      <c r="O48" s="44">
        <f t="shared" si="1"/>
        <v>0</v>
      </c>
      <c r="P48" s="9"/>
    </row>
    <row r="49" spans="1:16">
      <c r="A49" s="12"/>
      <c r="B49" s="23">
        <v>329</v>
      </c>
      <c r="C49" s="19" t="s">
        <v>17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f>SUM(D49:M49)</f>
        <v>0</v>
      </c>
      <c r="O49" s="44">
        <f t="shared" si="1"/>
        <v>0</v>
      </c>
      <c r="P49" s="9"/>
    </row>
    <row r="50" spans="1:16">
      <c r="A50" s="12"/>
      <c r="B50" s="23">
        <v>367</v>
      </c>
      <c r="C50" s="19" t="s">
        <v>128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f>SUM(D50:M50)</f>
        <v>0</v>
      </c>
      <c r="O50" s="44">
        <f t="shared" si="1"/>
        <v>0</v>
      </c>
      <c r="P50" s="9"/>
    </row>
    <row r="51" spans="1:16" ht="15.75">
      <c r="A51" s="27" t="s">
        <v>18</v>
      </c>
      <c r="B51" s="28"/>
      <c r="C51" s="29"/>
      <c r="D51" s="30">
        <f>SUM(D52:D135)</f>
        <v>0</v>
      </c>
      <c r="E51" s="30">
        <f t="shared" ref="E51:M51" si="5">SUM(E52:E135)</f>
        <v>0</v>
      </c>
      <c r="F51" s="30">
        <f t="shared" si="5"/>
        <v>0</v>
      </c>
      <c r="G51" s="30">
        <f t="shared" si="5"/>
        <v>0</v>
      </c>
      <c r="H51" s="30">
        <f t="shared" si="5"/>
        <v>0</v>
      </c>
      <c r="I51" s="30">
        <f t="shared" si="5"/>
        <v>0</v>
      </c>
      <c r="J51" s="30">
        <f t="shared" si="5"/>
        <v>0</v>
      </c>
      <c r="K51" s="30">
        <f t="shared" si="5"/>
        <v>0</v>
      </c>
      <c r="L51" s="30">
        <f t="shared" si="5"/>
        <v>0</v>
      </c>
      <c r="M51" s="30">
        <f t="shared" si="5"/>
        <v>0</v>
      </c>
      <c r="N51" s="41">
        <f>SUM(D51:M51)</f>
        <v>0</v>
      </c>
      <c r="O51" s="42">
        <f t="shared" si="1"/>
        <v>0</v>
      </c>
      <c r="P51" s="10"/>
    </row>
    <row r="52" spans="1:16">
      <c r="A52" s="12"/>
      <c r="B52" s="23">
        <v>331.1</v>
      </c>
      <c r="C52" s="19" t="s">
        <v>63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f>SUM(D52:M52)</f>
        <v>0</v>
      </c>
      <c r="O52" s="44">
        <f t="shared" si="1"/>
        <v>0</v>
      </c>
      <c r="P52" s="9"/>
    </row>
    <row r="53" spans="1:16">
      <c r="A53" s="12"/>
      <c r="B53" s="23">
        <v>331.2</v>
      </c>
      <c r="C53" s="19" t="s">
        <v>57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f>SUM(D53:M53)</f>
        <v>0</v>
      </c>
      <c r="O53" s="44">
        <f t="shared" si="1"/>
        <v>0</v>
      </c>
      <c r="P53" s="9"/>
    </row>
    <row r="54" spans="1:16">
      <c r="A54" s="12"/>
      <c r="B54" s="23">
        <v>331.31</v>
      </c>
      <c r="C54" s="19" t="s">
        <v>52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f t="shared" ref="N54:N78" si="6">SUM(D54:M54)</f>
        <v>0</v>
      </c>
      <c r="O54" s="44">
        <f t="shared" si="1"/>
        <v>0</v>
      </c>
      <c r="P54" s="9"/>
    </row>
    <row r="55" spans="1:16">
      <c r="A55" s="12"/>
      <c r="B55" s="23">
        <v>331.32</v>
      </c>
      <c r="C55" s="19" t="s">
        <v>129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f t="shared" si="6"/>
        <v>0</v>
      </c>
      <c r="O55" s="44">
        <f t="shared" si="1"/>
        <v>0</v>
      </c>
      <c r="P55" s="9"/>
    </row>
    <row r="56" spans="1:16">
      <c r="A56" s="12"/>
      <c r="B56" s="23">
        <v>331.33</v>
      </c>
      <c r="C56" s="19" t="s">
        <v>130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f>SUM(D56:M56)</f>
        <v>0</v>
      </c>
      <c r="O56" s="44">
        <f t="shared" si="1"/>
        <v>0</v>
      </c>
      <c r="P56" s="9"/>
    </row>
    <row r="57" spans="1:16">
      <c r="A57" s="12"/>
      <c r="B57" s="23">
        <v>331.34</v>
      </c>
      <c r="C57" s="19" t="s">
        <v>131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f>SUM(D57:M57)</f>
        <v>0</v>
      </c>
      <c r="O57" s="44">
        <f t="shared" si="1"/>
        <v>0</v>
      </c>
      <c r="P57" s="9"/>
    </row>
    <row r="58" spans="1:16">
      <c r="A58" s="12"/>
      <c r="B58" s="23">
        <v>331.35</v>
      </c>
      <c r="C58" s="19" t="s">
        <v>58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f t="shared" si="6"/>
        <v>0</v>
      </c>
      <c r="O58" s="44">
        <f t="shared" si="1"/>
        <v>0</v>
      </c>
      <c r="P58" s="9"/>
    </row>
    <row r="59" spans="1:16">
      <c r="A59" s="12"/>
      <c r="B59" s="23">
        <v>331.39</v>
      </c>
      <c r="C59" s="19" t="s">
        <v>132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f t="shared" si="6"/>
        <v>0</v>
      </c>
      <c r="O59" s="44">
        <f t="shared" si="1"/>
        <v>0</v>
      </c>
      <c r="P59" s="9"/>
    </row>
    <row r="60" spans="1:16">
      <c r="A60" s="12"/>
      <c r="B60" s="23">
        <v>331.41</v>
      </c>
      <c r="C60" s="19" t="s">
        <v>133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f t="shared" si="6"/>
        <v>0</v>
      </c>
      <c r="O60" s="44">
        <f t="shared" si="1"/>
        <v>0</v>
      </c>
      <c r="P60" s="9"/>
    </row>
    <row r="61" spans="1:16">
      <c r="A61" s="12"/>
      <c r="B61" s="23">
        <v>331.42</v>
      </c>
      <c r="C61" s="19" t="s">
        <v>134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f t="shared" si="6"/>
        <v>0</v>
      </c>
      <c r="O61" s="44">
        <f t="shared" si="1"/>
        <v>0</v>
      </c>
      <c r="P61" s="9"/>
    </row>
    <row r="62" spans="1:16">
      <c r="A62" s="12"/>
      <c r="B62" s="23">
        <v>331.49</v>
      </c>
      <c r="C62" s="19" t="s">
        <v>135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f t="shared" si="6"/>
        <v>0</v>
      </c>
      <c r="O62" s="44">
        <f t="shared" si="1"/>
        <v>0</v>
      </c>
      <c r="P62" s="9"/>
    </row>
    <row r="63" spans="1:16">
      <c r="A63" s="12"/>
      <c r="B63" s="23">
        <v>331.5</v>
      </c>
      <c r="C63" s="19" t="s">
        <v>85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f t="shared" si="6"/>
        <v>0</v>
      </c>
      <c r="O63" s="44">
        <f t="shared" si="1"/>
        <v>0</v>
      </c>
      <c r="P63" s="9"/>
    </row>
    <row r="64" spans="1:16">
      <c r="A64" s="12"/>
      <c r="B64" s="23">
        <v>331.61</v>
      </c>
      <c r="C64" s="19" t="s">
        <v>136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f t="shared" si="6"/>
        <v>0</v>
      </c>
      <c r="O64" s="44">
        <f t="shared" si="1"/>
        <v>0</v>
      </c>
      <c r="P64" s="9"/>
    </row>
    <row r="65" spans="1:16">
      <c r="A65" s="12"/>
      <c r="B65" s="23">
        <v>331.62</v>
      </c>
      <c r="C65" s="19" t="s">
        <v>137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f t="shared" si="6"/>
        <v>0</v>
      </c>
      <c r="O65" s="44">
        <f t="shared" si="1"/>
        <v>0</v>
      </c>
      <c r="P65" s="9"/>
    </row>
    <row r="66" spans="1:16">
      <c r="A66" s="12"/>
      <c r="B66" s="23">
        <v>331.65</v>
      </c>
      <c r="C66" s="19" t="s">
        <v>138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f t="shared" si="6"/>
        <v>0</v>
      </c>
      <c r="O66" s="44">
        <f t="shared" si="1"/>
        <v>0</v>
      </c>
      <c r="P66" s="9"/>
    </row>
    <row r="67" spans="1:16">
      <c r="A67" s="12"/>
      <c r="B67" s="23">
        <v>331.69</v>
      </c>
      <c r="C67" s="19" t="s">
        <v>139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f t="shared" si="6"/>
        <v>0</v>
      </c>
      <c r="O67" s="44">
        <f t="shared" si="1"/>
        <v>0</v>
      </c>
      <c r="P67" s="9"/>
    </row>
    <row r="68" spans="1:16">
      <c r="A68" s="12"/>
      <c r="B68" s="23">
        <v>331.7</v>
      </c>
      <c r="C68" s="19" t="s">
        <v>140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f t="shared" si="6"/>
        <v>0</v>
      </c>
      <c r="O68" s="44">
        <f t="shared" si="1"/>
        <v>0</v>
      </c>
      <c r="P68" s="9"/>
    </row>
    <row r="69" spans="1:16">
      <c r="A69" s="12"/>
      <c r="B69" s="23">
        <v>331.81</v>
      </c>
      <c r="C69" s="19" t="s">
        <v>141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f t="shared" si="6"/>
        <v>0</v>
      </c>
      <c r="O69" s="44">
        <f t="shared" ref="O69:O132" si="7">(N69/O$285)</f>
        <v>0</v>
      </c>
      <c r="P69" s="9"/>
    </row>
    <row r="70" spans="1:16">
      <c r="A70" s="12"/>
      <c r="B70" s="23">
        <v>331.82</v>
      </c>
      <c r="C70" s="19" t="s">
        <v>142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f t="shared" si="6"/>
        <v>0</v>
      </c>
      <c r="O70" s="44">
        <f t="shared" si="7"/>
        <v>0</v>
      </c>
      <c r="P70" s="9"/>
    </row>
    <row r="71" spans="1:16">
      <c r="A71" s="12"/>
      <c r="B71" s="23">
        <v>331.83</v>
      </c>
      <c r="C71" s="19" t="s">
        <v>143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f t="shared" si="6"/>
        <v>0</v>
      </c>
      <c r="O71" s="44">
        <f t="shared" si="7"/>
        <v>0</v>
      </c>
      <c r="P71" s="9"/>
    </row>
    <row r="72" spans="1:16">
      <c r="A72" s="12"/>
      <c r="B72" s="23">
        <v>331.89</v>
      </c>
      <c r="C72" s="19" t="s">
        <v>144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f t="shared" si="6"/>
        <v>0</v>
      </c>
      <c r="O72" s="44">
        <f t="shared" si="7"/>
        <v>0</v>
      </c>
      <c r="P72" s="9"/>
    </row>
    <row r="73" spans="1:16">
      <c r="A73" s="12"/>
      <c r="B73" s="23">
        <v>331.9</v>
      </c>
      <c r="C73" s="19" t="s">
        <v>145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f t="shared" si="6"/>
        <v>0</v>
      </c>
      <c r="O73" s="44">
        <f t="shared" si="7"/>
        <v>0</v>
      </c>
      <c r="P73" s="9"/>
    </row>
    <row r="74" spans="1:16">
      <c r="A74" s="12"/>
      <c r="B74" s="23">
        <v>333</v>
      </c>
      <c r="C74" s="19" t="s">
        <v>146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f t="shared" si="6"/>
        <v>0</v>
      </c>
      <c r="O74" s="44">
        <f t="shared" si="7"/>
        <v>0</v>
      </c>
      <c r="P74" s="9"/>
    </row>
    <row r="75" spans="1:16">
      <c r="A75" s="12"/>
      <c r="B75" s="23">
        <v>334.1</v>
      </c>
      <c r="C75" s="19" t="s">
        <v>147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f t="shared" si="6"/>
        <v>0</v>
      </c>
      <c r="O75" s="44">
        <f t="shared" si="7"/>
        <v>0</v>
      </c>
      <c r="P75" s="9"/>
    </row>
    <row r="76" spans="1:16">
      <c r="A76" s="12"/>
      <c r="B76" s="23">
        <v>334.2</v>
      </c>
      <c r="C76" s="19" t="s">
        <v>148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f t="shared" si="6"/>
        <v>0</v>
      </c>
      <c r="O76" s="44">
        <f t="shared" si="7"/>
        <v>0</v>
      </c>
      <c r="P76" s="9"/>
    </row>
    <row r="77" spans="1:16">
      <c r="A77" s="12"/>
      <c r="B77" s="23">
        <v>334.31</v>
      </c>
      <c r="C77" s="19" t="s">
        <v>59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f t="shared" si="6"/>
        <v>0</v>
      </c>
      <c r="O77" s="44">
        <f t="shared" si="7"/>
        <v>0</v>
      </c>
      <c r="P77" s="9"/>
    </row>
    <row r="78" spans="1:16">
      <c r="A78" s="12"/>
      <c r="B78" s="23">
        <v>334.32</v>
      </c>
      <c r="C78" s="19" t="s">
        <v>149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f t="shared" si="6"/>
        <v>0</v>
      </c>
      <c r="O78" s="44">
        <f t="shared" si="7"/>
        <v>0</v>
      </c>
      <c r="P78" s="9"/>
    </row>
    <row r="79" spans="1:16">
      <c r="A79" s="12"/>
      <c r="B79" s="23">
        <v>334.33</v>
      </c>
      <c r="C79" s="19" t="s">
        <v>150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f>SUM(D79:M79)</f>
        <v>0</v>
      </c>
      <c r="O79" s="44">
        <f t="shared" si="7"/>
        <v>0</v>
      </c>
      <c r="P79" s="9"/>
    </row>
    <row r="80" spans="1:16">
      <c r="A80" s="12"/>
      <c r="B80" s="23">
        <v>334.34</v>
      </c>
      <c r="C80" s="19" t="s">
        <v>151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f>SUM(D80:M80)</f>
        <v>0</v>
      </c>
      <c r="O80" s="44">
        <f t="shared" si="7"/>
        <v>0</v>
      </c>
      <c r="P80" s="9"/>
    </row>
    <row r="81" spans="1:16">
      <c r="A81" s="12"/>
      <c r="B81" s="23">
        <v>334.35</v>
      </c>
      <c r="C81" s="19" t="s">
        <v>19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f>SUM(D81:M81)</f>
        <v>0</v>
      </c>
      <c r="O81" s="44">
        <f t="shared" si="7"/>
        <v>0</v>
      </c>
      <c r="P81" s="9"/>
    </row>
    <row r="82" spans="1:16">
      <c r="A82" s="12"/>
      <c r="B82" s="23">
        <v>334.36</v>
      </c>
      <c r="C82" s="19" t="s">
        <v>152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f t="shared" ref="N82:N125" si="8">SUM(D82:M82)</f>
        <v>0</v>
      </c>
      <c r="O82" s="44">
        <f t="shared" si="7"/>
        <v>0</v>
      </c>
      <c r="P82" s="9"/>
    </row>
    <row r="83" spans="1:16">
      <c r="A83" s="12"/>
      <c r="B83" s="23">
        <v>334.39</v>
      </c>
      <c r="C83" s="19" t="s">
        <v>153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f t="shared" si="8"/>
        <v>0</v>
      </c>
      <c r="O83" s="44">
        <f t="shared" si="7"/>
        <v>0</v>
      </c>
      <c r="P83" s="9"/>
    </row>
    <row r="84" spans="1:16">
      <c r="A84" s="12"/>
      <c r="B84" s="23">
        <v>334.41</v>
      </c>
      <c r="C84" s="19" t="s">
        <v>154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f t="shared" si="8"/>
        <v>0</v>
      </c>
      <c r="O84" s="44">
        <f t="shared" si="7"/>
        <v>0</v>
      </c>
      <c r="P84" s="9"/>
    </row>
    <row r="85" spans="1:16">
      <c r="A85" s="12"/>
      <c r="B85" s="23">
        <v>334.42</v>
      </c>
      <c r="C85" s="19" t="s">
        <v>155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f t="shared" si="8"/>
        <v>0</v>
      </c>
      <c r="O85" s="44">
        <f t="shared" si="7"/>
        <v>0</v>
      </c>
      <c r="P85" s="9"/>
    </row>
    <row r="86" spans="1:16">
      <c r="A86" s="12"/>
      <c r="B86" s="23">
        <v>334.49</v>
      </c>
      <c r="C86" s="19" t="s">
        <v>86</v>
      </c>
      <c r="D86" s="43">
        <v>0</v>
      </c>
      <c r="E86" s="43">
        <v>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f t="shared" si="8"/>
        <v>0</v>
      </c>
      <c r="O86" s="44">
        <f t="shared" si="7"/>
        <v>0</v>
      </c>
      <c r="P86" s="9"/>
    </row>
    <row r="87" spans="1:16">
      <c r="A87" s="12"/>
      <c r="B87" s="23">
        <v>334.5</v>
      </c>
      <c r="C87" s="19" t="s">
        <v>156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f t="shared" si="8"/>
        <v>0</v>
      </c>
      <c r="O87" s="44">
        <f t="shared" si="7"/>
        <v>0</v>
      </c>
      <c r="P87" s="9"/>
    </row>
    <row r="88" spans="1:16">
      <c r="A88" s="12"/>
      <c r="B88" s="23">
        <v>334.61</v>
      </c>
      <c r="C88" s="19" t="s">
        <v>157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f t="shared" si="8"/>
        <v>0</v>
      </c>
      <c r="O88" s="44">
        <f t="shared" si="7"/>
        <v>0</v>
      </c>
      <c r="P88" s="9"/>
    </row>
    <row r="89" spans="1:16">
      <c r="A89" s="12"/>
      <c r="B89" s="23">
        <v>334.62</v>
      </c>
      <c r="C89" s="19" t="s">
        <v>158</v>
      </c>
      <c r="D89" s="43">
        <v>0</v>
      </c>
      <c r="E89" s="43">
        <v>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f t="shared" si="8"/>
        <v>0</v>
      </c>
      <c r="O89" s="44">
        <f t="shared" si="7"/>
        <v>0</v>
      </c>
      <c r="P89" s="9"/>
    </row>
    <row r="90" spans="1:16">
      <c r="A90" s="12"/>
      <c r="B90" s="23">
        <v>334.69</v>
      </c>
      <c r="C90" s="19" t="s">
        <v>159</v>
      </c>
      <c r="D90" s="43">
        <v>0</v>
      </c>
      <c r="E90" s="43">
        <v>0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f t="shared" si="8"/>
        <v>0</v>
      </c>
      <c r="O90" s="44">
        <f t="shared" si="7"/>
        <v>0</v>
      </c>
      <c r="P90" s="9"/>
    </row>
    <row r="91" spans="1:16">
      <c r="A91" s="12"/>
      <c r="B91" s="23">
        <v>334.7</v>
      </c>
      <c r="C91" s="19" t="s">
        <v>20</v>
      </c>
      <c r="D91" s="43">
        <v>0</v>
      </c>
      <c r="E91" s="43">
        <v>0</v>
      </c>
      <c r="F91" s="43">
        <v>0</v>
      </c>
      <c r="G91" s="43">
        <v>0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f t="shared" si="8"/>
        <v>0</v>
      </c>
      <c r="O91" s="44">
        <f t="shared" si="7"/>
        <v>0</v>
      </c>
      <c r="P91" s="9"/>
    </row>
    <row r="92" spans="1:16">
      <c r="A92" s="12"/>
      <c r="B92" s="23">
        <v>334.81</v>
      </c>
      <c r="C92" s="19" t="s">
        <v>160</v>
      </c>
      <c r="D92" s="43">
        <v>0</v>
      </c>
      <c r="E92" s="43">
        <v>0</v>
      </c>
      <c r="F92" s="43">
        <v>0</v>
      </c>
      <c r="G92" s="43">
        <v>0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f t="shared" si="8"/>
        <v>0</v>
      </c>
      <c r="O92" s="44">
        <f t="shared" si="7"/>
        <v>0</v>
      </c>
      <c r="P92" s="9"/>
    </row>
    <row r="93" spans="1:16">
      <c r="A93" s="12"/>
      <c r="B93" s="23">
        <v>334.82</v>
      </c>
      <c r="C93" s="19" t="s">
        <v>161</v>
      </c>
      <c r="D93" s="43">
        <v>0</v>
      </c>
      <c r="E93" s="43">
        <v>0</v>
      </c>
      <c r="F93" s="43">
        <v>0</v>
      </c>
      <c r="G93" s="43">
        <v>0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f>SUM(D93:M93)</f>
        <v>0</v>
      </c>
      <c r="O93" s="44">
        <f t="shared" si="7"/>
        <v>0</v>
      </c>
      <c r="P93" s="9"/>
    </row>
    <row r="94" spans="1:16">
      <c r="A94" s="12"/>
      <c r="B94" s="23">
        <v>334.83</v>
      </c>
      <c r="C94" s="19" t="s">
        <v>162</v>
      </c>
      <c r="D94" s="43">
        <v>0</v>
      </c>
      <c r="E94" s="43">
        <v>0</v>
      </c>
      <c r="F94" s="43">
        <v>0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f t="shared" si="8"/>
        <v>0</v>
      </c>
      <c r="O94" s="44">
        <f t="shared" si="7"/>
        <v>0</v>
      </c>
      <c r="P94" s="9"/>
    </row>
    <row r="95" spans="1:16">
      <c r="A95" s="12"/>
      <c r="B95" s="23">
        <v>334.89</v>
      </c>
      <c r="C95" s="19" t="s">
        <v>163</v>
      </c>
      <c r="D95" s="43">
        <v>0</v>
      </c>
      <c r="E95" s="43">
        <v>0</v>
      </c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f t="shared" si="8"/>
        <v>0</v>
      </c>
      <c r="O95" s="44">
        <f t="shared" si="7"/>
        <v>0</v>
      </c>
      <c r="P95" s="9"/>
    </row>
    <row r="96" spans="1:16">
      <c r="A96" s="12"/>
      <c r="B96" s="23">
        <v>334.9</v>
      </c>
      <c r="C96" s="19" t="s">
        <v>164</v>
      </c>
      <c r="D96" s="43">
        <v>0</v>
      </c>
      <c r="E96" s="43">
        <v>0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f t="shared" si="8"/>
        <v>0</v>
      </c>
      <c r="O96" s="44">
        <f t="shared" si="7"/>
        <v>0</v>
      </c>
      <c r="P96" s="9"/>
    </row>
    <row r="97" spans="1:16">
      <c r="A97" s="12"/>
      <c r="B97" s="23">
        <v>335.12</v>
      </c>
      <c r="C97" s="19" t="s">
        <v>76</v>
      </c>
      <c r="D97" s="43">
        <v>0</v>
      </c>
      <c r="E97" s="43">
        <v>0</v>
      </c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f t="shared" si="8"/>
        <v>0</v>
      </c>
      <c r="O97" s="44">
        <f t="shared" si="7"/>
        <v>0</v>
      </c>
      <c r="P97" s="9"/>
    </row>
    <row r="98" spans="1:16">
      <c r="A98" s="12"/>
      <c r="B98" s="23">
        <v>335.13</v>
      </c>
      <c r="C98" s="19" t="s">
        <v>165</v>
      </c>
      <c r="D98" s="43">
        <v>0</v>
      </c>
      <c r="E98" s="43">
        <v>0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f t="shared" si="8"/>
        <v>0</v>
      </c>
      <c r="O98" s="44">
        <f t="shared" si="7"/>
        <v>0</v>
      </c>
      <c r="P98" s="9"/>
    </row>
    <row r="99" spans="1:16">
      <c r="A99" s="12"/>
      <c r="B99" s="23">
        <v>335.14</v>
      </c>
      <c r="C99" s="19" t="s">
        <v>77</v>
      </c>
      <c r="D99" s="43">
        <v>0</v>
      </c>
      <c r="E99" s="43">
        <v>0</v>
      </c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f t="shared" si="8"/>
        <v>0</v>
      </c>
      <c r="O99" s="44">
        <f t="shared" si="7"/>
        <v>0</v>
      </c>
      <c r="P99" s="9"/>
    </row>
    <row r="100" spans="1:16">
      <c r="A100" s="12"/>
      <c r="B100" s="23">
        <v>335.15</v>
      </c>
      <c r="C100" s="19" t="s">
        <v>78</v>
      </c>
      <c r="D100" s="43">
        <v>0</v>
      </c>
      <c r="E100" s="43">
        <v>0</v>
      </c>
      <c r="F100" s="43">
        <v>0</v>
      </c>
      <c r="G100" s="43">
        <v>0</v>
      </c>
      <c r="H100" s="43">
        <v>0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f t="shared" si="8"/>
        <v>0</v>
      </c>
      <c r="O100" s="44">
        <f t="shared" si="7"/>
        <v>0</v>
      </c>
      <c r="P100" s="9"/>
    </row>
    <row r="101" spans="1:16">
      <c r="A101" s="12"/>
      <c r="B101" s="23">
        <v>335.16</v>
      </c>
      <c r="C101" s="19" t="s">
        <v>166</v>
      </c>
      <c r="D101" s="43">
        <v>0</v>
      </c>
      <c r="E101" s="43">
        <v>0</v>
      </c>
      <c r="F101" s="43">
        <v>0</v>
      </c>
      <c r="G101" s="43">
        <v>0</v>
      </c>
      <c r="H101" s="43">
        <v>0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f t="shared" si="8"/>
        <v>0</v>
      </c>
      <c r="O101" s="44">
        <f t="shared" si="7"/>
        <v>0</v>
      </c>
      <c r="P101" s="9"/>
    </row>
    <row r="102" spans="1:16">
      <c r="A102" s="12"/>
      <c r="B102" s="23">
        <v>335.17</v>
      </c>
      <c r="C102" s="19" t="s">
        <v>167</v>
      </c>
      <c r="D102" s="43">
        <v>0</v>
      </c>
      <c r="E102" s="43">
        <v>0</v>
      </c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f t="shared" si="8"/>
        <v>0</v>
      </c>
      <c r="O102" s="44">
        <f t="shared" si="7"/>
        <v>0</v>
      </c>
      <c r="P102" s="9"/>
    </row>
    <row r="103" spans="1:16">
      <c r="A103" s="12"/>
      <c r="B103" s="23">
        <v>335.18</v>
      </c>
      <c r="C103" s="19" t="s">
        <v>79</v>
      </c>
      <c r="D103" s="43">
        <v>0</v>
      </c>
      <c r="E103" s="43">
        <v>0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f t="shared" si="8"/>
        <v>0</v>
      </c>
      <c r="O103" s="44">
        <f t="shared" si="7"/>
        <v>0</v>
      </c>
      <c r="P103" s="9"/>
    </row>
    <row r="104" spans="1:16">
      <c r="A104" s="12"/>
      <c r="B104" s="23">
        <v>335.19</v>
      </c>
      <c r="C104" s="19" t="s">
        <v>168</v>
      </c>
      <c r="D104" s="43">
        <v>0</v>
      </c>
      <c r="E104" s="43">
        <v>0</v>
      </c>
      <c r="F104" s="43">
        <v>0</v>
      </c>
      <c r="G104" s="43">
        <v>0</v>
      </c>
      <c r="H104" s="43">
        <v>0</v>
      </c>
      <c r="I104" s="43">
        <v>0</v>
      </c>
      <c r="J104" s="43">
        <v>0</v>
      </c>
      <c r="K104" s="43">
        <v>0</v>
      </c>
      <c r="L104" s="43">
        <v>0</v>
      </c>
      <c r="M104" s="43">
        <v>0</v>
      </c>
      <c r="N104" s="43">
        <f t="shared" si="8"/>
        <v>0</v>
      </c>
      <c r="O104" s="44">
        <f t="shared" si="7"/>
        <v>0</v>
      </c>
      <c r="P104" s="9"/>
    </row>
    <row r="105" spans="1:16">
      <c r="A105" s="12"/>
      <c r="B105" s="23">
        <v>335.21</v>
      </c>
      <c r="C105" s="19" t="s">
        <v>169</v>
      </c>
      <c r="D105" s="43">
        <v>0</v>
      </c>
      <c r="E105" s="43">
        <v>0</v>
      </c>
      <c r="F105" s="43">
        <v>0</v>
      </c>
      <c r="G105" s="43">
        <v>0</v>
      </c>
      <c r="H105" s="43">
        <v>0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f t="shared" si="8"/>
        <v>0</v>
      </c>
      <c r="O105" s="44">
        <f t="shared" si="7"/>
        <v>0</v>
      </c>
      <c r="P105" s="9"/>
    </row>
    <row r="106" spans="1:16">
      <c r="A106" s="12"/>
      <c r="B106" s="23">
        <v>335.22</v>
      </c>
      <c r="C106" s="19" t="s">
        <v>170</v>
      </c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f t="shared" si="8"/>
        <v>0</v>
      </c>
      <c r="O106" s="44">
        <f t="shared" si="7"/>
        <v>0</v>
      </c>
      <c r="P106" s="9"/>
    </row>
    <row r="107" spans="1:16">
      <c r="A107" s="12"/>
      <c r="B107" s="23">
        <v>335.23</v>
      </c>
      <c r="C107" s="19" t="s">
        <v>171</v>
      </c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f t="shared" si="8"/>
        <v>0</v>
      </c>
      <c r="O107" s="44">
        <f t="shared" si="7"/>
        <v>0</v>
      </c>
      <c r="P107" s="9"/>
    </row>
    <row r="108" spans="1:16">
      <c r="A108" s="12"/>
      <c r="B108" s="23">
        <v>335.29</v>
      </c>
      <c r="C108" s="19" t="s">
        <v>172</v>
      </c>
      <c r="D108" s="43">
        <v>0</v>
      </c>
      <c r="E108" s="43">
        <v>0</v>
      </c>
      <c r="F108" s="43">
        <v>0</v>
      </c>
      <c r="G108" s="43">
        <v>0</v>
      </c>
      <c r="H108" s="43">
        <v>0</v>
      </c>
      <c r="I108" s="43">
        <v>0</v>
      </c>
      <c r="J108" s="43">
        <v>0</v>
      </c>
      <c r="K108" s="43">
        <v>0</v>
      </c>
      <c r="L108" s="43">
        <v>0</v>
      </c>
      <c r="M108" s="43">
        <v>0</v>
      </c>
      <c r="N108" s="43">
        <f t="shared" si="8"/>
        <v>0</v>
      </c>
      <c r="O108" s="44">
        <f t="shared" si="7"/>
        <v>0</v>
      </c>
      <c r="P108" s="9"/>
    </row>
    <row r="109" spans="1:16">
      <c r="A109" s="12"/>
      <c r="B109" s="23">
        <v>335.31</v>
      </c>
      <c r="C109" s="19" t="s">
        <v>173</v>
      </c>
      <c r="D109" s="43">
        <v>0</v>
      </c>
      <c r="E109" s="43"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f>SUM(D109:M109)</f>
        <v>0</v>
      </c>
      <c r="O109" s="44">
        <f t="shared" si="7"/>
        <v>0</v>
      </c>
      <c r="P109" s="9"/>
    </row>
    <row r="110" spans="1:16">
      <c r="A110" s="12"/>
      <c r="B110" s="23">
        <v>335.32</v>
      </c>
      <c r="C110" s="19" t="s">
        <v>174</v>
      </c>
      <c r="D110" s="43">
        <v>0</v>
      </c>
      <c r="E110" s="43">
        <v>0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f>SUM(D110:M110)</f>
        <v>0</v>
      </c>
      <c r="O110" s="44">
        <f t="shared" si="7"/>
        <v>0</v>
      </c>
      <c r="P110" s="9"/>
    </row>
    <row r="111" spans="1:16">
      <c r="A111" s="12"/>
      <c r="B111" s="23">
        <v>335.33</v>
      </c>
      <c r="C111" s="19" t="s">
        <v>175</v>
      </c>
      <c r="D111" s="43">
        <v>0</v>
      </c>
      <c r="E111" s="43">
        <v>0</v>
      </c>
      <c r="F111" s="43">
        <v>0</v>
      </c>
      <c r="G111" s="43">
        <v>0</v>
      </c>
      <c r="H111" s="43">
        <v>0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f>SUM(D111:M111)</f>
        <v>0</v>
      </c>
      <c r="O111" s="44">
        <f t="shared" si="7"/>
        <v>0</v>
      </c>
      <c r="P111" s="9"/>
    </row>
    <row r="112" spans="1:16">
      <c r="A112" s="12"/>
      <c r="B112" s="23">
        <v>335.34</v>
      </c>
      <c r="C112" s="19" t="s">
        <v>176</v>
      </c>
      <c r="D112" s="43">
        <v>0</v>
      </c>
      <c r="E112" s="43">
        <v>0</v>
      </c>
      <c r="F112" s="43">
        <v>0</v>
      </c>
      <c r="G112" s="43">
        <v>0</v>
      </c>
      <c r="H112" s="43">
        <v>0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  <c r="N112" s="43">
        <f>SUM(D112:M112)</f>
        <v>0</v>
      </c>
      <c r="O112" s="44">
        <f t="shared" si="7"/>
        <v>0</v>
      </c>
      <c r="P112" s="9"/>
    </row>
    <row r="113" spans="1:16">
      <c r="A113" s="12"/>
      <c r="B113" s="23">
        <v>335.35</v>
      </c>
      <c r="C113" s="19" t="s">
        <v>177</v>
      </c>
      <c r="D113" s="43">
        <v>0</v>
      </c>
      <c r="E113" s="43">
        <v>0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f>SUM(D113:M113)</f>
        <v>0</v>
      </c>
      <c r="O113" s="44">
        <f t="shared" si="7"/>
        <v>0</v>
      </c>
      <c r="P113" s="9"/>
    </row>
    <row r="114" spans="1:16">
      <c r="A114" s="12"/>
      <c r="B114" s="23">
        <v>335.39</v>
      </c>
      <c r="C114" s="19" t="s">
        <v>178</v>
      </c>
      <c r="D114" s="43">
        <v>0</v>
      </c>
      <c r="E114" s="43">
        <v>0</v>
      </c>
      <c r="F114" s="43">
        <v>0</v>
      </c>
      <c r="G114" s="43">
        <v>0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f t="shared" si="8"/>
        <v>0</v>
      </c>
      <c r="O114" s="44">
        <f t="shared" si="7"/>
        <v>0</v>
      </c>
      <c r="P114" s="9"/>
    </row>
    <row r="115" spans="1:16">
      <c r="A115" s="12"/>
      <c r="B115" s="23">
        <v>335.41</v>
      </c>
      <c r="C115" s="19" t="s">
        <v>179</v>
      </c>
      <c r="D115" s="43">
        <v>0</v>
      </c>
      <c r="E115" s="43">
        <v>0</v>
      </c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f t="shared" si="8"/>
        <v>0</v>
      </c>
      <c r="O115" s="44">
        <f t="shared" si="7"/>
        <v>0</v>
      </c>
      <c r="P115" s="9"/>
    </row>
    <row r="116" spans="1:16">
      <c r="A116" s="12"/>
      <c r="B116" s="23">
        <v>335.42</v>
      </c>
      <c r="C116" s="19" t="s">
        <v>180</v>
      </c>
      <c r="D116" s="43">
        <v>0</v>
      </c>
      <c r="E116" s="43">
        <v>0</v>
      </c>
      <c r="F116" s="43">
        <v>0</v>
      </c>
      <c r="G116" s="43">
        <v>0</v>
      </c>
      <c r="H116" s="43">
        <v>0</v>
      </c>
      <c r="I116" s="43">
        <v>0</v>
      </c>
      <c r="J116" s="43">
        <v>0</v>
      </c>
      <c r="K116" s="43">
        <v>0</v>
      </c>
      <c r="L116" s="43">
        <v>0</v>
      </c>
      <c r="M116" s="43">
        <v>0</v>
      </c>
      <c r="N116" s="43">
        <f t="shared" si="8"/>
        <v>0</v>
      </c>
      <c r="O116" s="44">
        <f t="shared" si="7"/>
        <v>0</v>
      </c>
      <c r="P116" s="9"/>
    </row>
    <row r="117" spans="1:16">
      <c r="A117" s="12"/>
      <c r="B117" s="23">
        <v>335.49</v>
      </c>
      <c r="C117" s="19" t="s">
        <v>181</v>
      </c>
      <c r="D117" s="43">
        <v>0</v>
      </c>
      <c r="E117" s="43">
        <v>0</v>
      </c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f t="shared" si="8"/>
        <v>0</v>
      </c>
      <c r="O117" s="44">
        <f t="shared" si="7"/>
        <v>0</v>
      </c>
      <c r="P117" s="9"/>
    </row>
    <row r="118" spans="1:16">
      <c r="A118" s="12"/>
      <c r="B118" s="23">
        <v>335.5</v>
      </c>
      <c r="C118" s="19" t="s">
        <v>182</v>
      </c>
      <c r="D118" s="43">
        <v>0</v>
      </c>
      <c r="E118" s="43">
        <v>0</v>
      </c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f t="shared" si="8"/>
        <v>0</v>
      </c>
      <c r="O118" s="44">
        <f t="shared" si="7"/>
        <v>0</v>
      </c>
      <c r="P118" s="9"/>
    </row>
    <row r="119" spans="1:16">
      <c r="A119" s="12"/>
      <c r="B119" s="23">
        <v>335.61</v>
      </c>
      <c r="C119" s="19" t="s">
        <v>183</v>
      </c>
      <c r="D119" s="43">
        <v>0</v>
      </c>
      <c r="E119" s="43">
        <v>0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f t="shared" si="8"/>
        <v>0</v>
      </c>
      <c r="O119" s="44">
        <f t="shared" si="7"/>
        <v>0</v>
      </c>
      <c r="P119" s="9"/>
    </row>
    <row r="120" spans="1:16">
      <c r="A120" s="12"/>
      <c r="B120" s="23">
        <v>335.62</v>
      </c>
      <c r="C120" s="19" t="s">
        <v>184</v>
      </c>
      <c r="D120" s="43">
        <v>0</v>
      </c>
      <c r="E120" s="43">
        <v>0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f t="shared" si="8"/>
        <v>0</v>
      </c>
      <c r="O120" s="44">
        <f t="shared" si="7"/>
        <v>0</v>
      </c>
      <c r="P120" s="9"/>
    </row>
    <row r="121" spans="1:16">
      <c r="A121" s="12"/>
      <c r="B121" s="23">
        <v>335.69</v>
      </c>
      <c r="C121" s="19" t="s">
        <v>185</v>
      </c>
      <c r="D121" s="43">
        <v>0</v>
      </c>
      <c r="E121" s="43">
        <v>0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f t="shared" si="8"/>
        <v>0</v>
      </c>
      <c r="O121" s="44">
        <f t="shared" si="7"/>
        <v>0</v>
      </c>
      <c r="P121" s="9"/>
    </row>
    <row r="122" spans="1:16">
      <c r="A122" s="12"/>
      <c r="B122" s="23">
        <v>335.7</v>
      </c>
      <c r="C122" s="19" t="s">
        <v>186</v>
      </c>
      <c r="D122" s="43">
        <v>0</v>
      </c>
      <c r="E122" s="43">
        <v>0</v>
      </c>
      <c r="F122" s="43">
        <v>0</v>
      </c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f t="shared" si="8"/>
        <v>0</v>
      </c>
      <c r="O122" s="44">
        <f t="shared" si="7"/>
        <v>0</v>
      </c>
      <c r="P122" s="9"/>
    </row>
    <row r="123" spans="1:16">
      <c r="A123" s="12"/>
      <c r="B123" s="23">
        <v>335.8</v>
      </c>
      <c r="C123" s="19" t="s">
        <v>187</v>
      </c>
      <c r="D123" s="43">
        <v>0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f t="shared" si="8"/>
        <v>0</v>
      </c>
      <c r="O123" s="44">
        <f t="shared" si="7"/>
        <v>0</v>
      </c>
      <c r="P123" s="9"/>
    </row>
    <row r="124" spans="1:16">
      <c r="A124" s="12"/>
      <c r="B124" s="23">
        <v>335.9</v>
      </c>
      <c r="C124" s="19" t="s">
        <v>188</v>
      </c>
      <c r="D124" s="43">
        <v>0</v>
      </c>
      <c r="E124" s="43">
        <v>0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f t="shared" si="8"/>
        <v>0</v>
      </c>
      <c r="O124" s="44">
        <f t="shared" si="7"/>
        <v>0</v>
      </c>
      <c r="P124" s="9"/>
    </row>
    <row r="125" spans="1:16">
      <c r="A125" s="12"/>
      <c r="B125" s="23">
        <v>336</v>
      </c>
      <c r="C125" s="19" t="s">
        <v>189</v>
      </c>
      <c r="D125" s="43">
        <v>0</v>
      </c>
      <c r="E125" s="43">
        <v>0</v>
      </c>
      <c r="F125" s="43">
        <v>0</v>
      </c>
      <c r="G125" s="43">
        <v>0</v>
      </c>
      <c r="H125" s="43">
        <v>0</v>
      </c>
      <c r="I125" s="43">
        <v>0</v>
      </c>
      <c r="J125" s="43">
        <v>0</v>
      </c>
      <c r="K125" s="43">
        <v>0</v>
      </c>
      <c r="L125" s="43">
        <v>0</v>
      </c>
      <c r="M125" s="43">
        <v>0</v>
      </c>
      <c r="N125" s="43">
        <f t="shared" si="8"/>
        <v>0</v>
      </c>
      <c r="O125" s="44">
        <f t="shared" si="7"/>
        <v>0</v>
      </c>
      <c r="P125" s="9"/>
    </row>
    <row r="126" spans="1:16">
      <c r="A126" s="12"/>
      <c r="B126" s="23">
        <v>337.1</v>
      </c>
      <c r="C126" s="19" t="s">
        <v>190</v>
      </c>
      <c r="D126" s="43">
        <v>0</v>
      </c>
      <c r="E126" s="43">
        <v>0</v>
      </c>
      <c r="F126" s="43">
        <v>0</v>
      </c>
      <c r="G126" s="43">
        <v>0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43">
        <v>0</v>
      </c>
      <c r="N126" s="43">
        <f>SUM(D126:M126)</f>
        <v>0</v>
      </c>
      <c r="O126" s="44">
        <f t="shared" si="7"/>
        <v>0</v>
      </c>
      <c r="P126" s="9"/>
    </row>
    <row r="127" spans="1:16">
      <c r="A127" s="12"/>
      <c r="B127" s="23">
        <v>337.2</v>
      </c>
      <c r="C127" s="19" t="s">
        <v>25</v>
      </c>
      <c r="D127" s="43">
        <v>0</v>
      </c>
      <c r="E127" s="43">
        <v>0</v>
      </c>
      <c r="F127" s="43">
        <v>0</v>
      </c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f>SUM(D127:M127)</f>
        <v>0</v>
      </c>
      <c r="O127" s="44">
        <f t="shared" si="7"/>
        <v>0</v>
      </c>
      <c r="P127" s="9"/>
    </row>
    <row r="128" spans="1:16">
      <c r="A128" s="12"/>
      <c r="B128" s="23">
        <v>337.3</v>
      </c>
      <c r="C128" s="19" t="s">
        <v>191</v>
      </c>
      <c r="D128" s="43">
        <v>0</v>
      </c>
      <c r="E128" s="43">
        <v>0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f>SUM(D128:M128)</f>
        <v>0</v>
      </c>
      <c r="O128" s="44">
        <f t="shared" si="7"/>
        <v>0</v>
      </c>
      <c r="P128" s="9"/>
    </row>
    <row r="129" spans="1:16">
      <c r="A129" s="12"/>
      <c r="B129" s="23">
        <v>337.4</v>
      </c>
      <c r="C129" s="19" t="s">
        <v>192</v>
      </c>
      <c r="D129" s="43">
        <v>0</v>
      </c>
      <c r="E129" s="43">
        <v>0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f>SUM(D129:M129)</f>
        <v>0</v>
      </c>
      <c r="O129" s="44">
        <f t="shared" si="7"/>
        <v>0</v>
      </c>
      <c r="P129" s="9"/>
    </row>
    <row r="130" spans="1:16">
      <c r="A130" s="12"/>
      <c r="B130" s="23">
        <v>337.5</v>
      </c>
      <c r="C130" s="19" t="s">
        <v>193</v>
      </c>
      <c r="D130" s="43">
        <v>0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f t="shared" ref="N130:N135" si="9">SUM(D130:M130)</f>
        <v>0</v>
      </c>
      <c r="O130" s="44">
        <f t="shared" si="7"/>
        <v>0</v>
      </c>
      <c r="P130" s="9"/>
    </row>
    <row r="131" spans="1:16">
      <c r="A131" s="12"/>
      <c r="B131" s="23">
        <v>337.6</v>
      </c>
      <c r="C131" s="19" t="s">
        <v>194</v>
      </c>
      <c r="D131" s="43">
        <v>0</v>
      </c>
      <c r="E131" s="43">
        <v>0</v>
      </c>
      <c r="F131" s="43">
        <v>0</v>
      </c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f t="shared" si="9"/>
        <v>0</v>
      </c>
      <c r="O131" s="44">
        <f t="shared" si="7"/>
        <v>0</v>
      </c>
      <c r="P131" s="9"/>
    </row>
    <row r="132" spans="1:16">
      <c r="A132" s="12"/>
      <c r="B132" s="23">
        <v>337.7</v>
      </c>
      <c r="C132" s="19" t="s">
        <v>195</v>
      </c>
      <c r="D132" s="43">
        <v>0</v>
      </c>
      <c r="E132" s="43">
        <v>0</v>
      </c>
      <c r="F132" s="43">
        <v>0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f t="shared" si="9"/>
        <v>0</v>
      </c>
      <c r="O132" s="44">
        <f t="shared" si="7"/>
        <v>0</v>
      </c>
      <c r="P132" s="9"/>
    </row>
    <row r="133" spans="1:16">
      <c r="A133" s="12"/>
      <c r="B133" s="23">
        <v>337.9</v>
      </c>
      <c r="C133" s="19" t="s">
        <v>196</v>
      </c>
      <c r="D133" s="43">
        <v>0</v>
      </c>
      <c r="E133" s="43">
        <v>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f t="shared" si="9"/>
        <v>0</v>
      </c>
      <c r="O133" s="44">
        <f t="shared" ref="O133:O196" si="10">(N133/O$285)</f>
        <v>0</v>
      </c>
      <c r="P133" s="9"/>
    </row>
    <row r="134" spans="1:16">
      <c r="A134" s="12"/>
      <c r="B134" s="23">
        <v>338</v>
      </c>
      <c r="C134" s="19" t="s">
        <v>197</v>
      </c>
      <c r="D134" s="43">
        <v>0</v>
      </c>
      <c r="E134" s="43">
        <v>0</v>
      </c>
      <c r="F134" s="43">
        <v>0</v>
      </c>
      <c r="G134" s="43">
        <v>0</v>
      </c>
      <c r="H134" s="43">
        <v>0</v>
      </c>
      <c r="I134" s="43">
        <v>0</v>
      </c>
      <c r="J134" s="43">
        <v>0</v>
      </c>
      <c r="K134" s="43">
        <v>0</v>
      </c>
      <c r="L134" s="43">
        <v>0</v>
      </c>
      <c r="M134" s="43">
        <v>0</v>
      </c>
      <c r="N134" s="43">
        <f t="shared" si="9"/>
        <v>0</v>
      </c>
      <c r="O134" s="44">
        <f t="shared" si="10"/>
        <v>0</v>
      </c>
      <c r="P134" s="9"/>
    </row>
    <row r="135" spans="1:16">
      <c r="A135" s="12"/>
      <c r="B135" s="23">
        <v>339</v>
      </c>
      <c r="C135" s="19" t="s">
        <v>198</v>
      </c>
      <c r="D135" s="43">
        <v>0</v>
      </c>
      <c r="E135" s="43">
        <v>0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f t="shared" si="9"/>
        <v>0</v>
      </c>
      <c r="O135" s="44">
        <f t="shared" si="10"/>
        <v>0</v>
      </c>
      <c r="P135" s="9"/>
    </row>
    <row r="136" spans="1:16" ht="15.75">
      <c r="A136" s="27" t="s">
        <v>30</v>
      </c>
      <c r="B136" s="28"/>
      <c r="C136" s="29"/>
      <c r="D136" s="30">
        <f t="shared" ref="D136:M136" si="11">SUM(D137:D230)</f>
        <v>0</v>
      </c>
      <c r="E136" s="30">
        <f t="shared" si="11"/>
        <v>0</v>
      </c>
      <c r="F136" s="30">
        <f t="shared" si="11"/>
        <v>0</v>
      </c>
      <c r="G136" s="30">
        <f t="shared" si="11"/>
        <v>0</v>
      </c>
      <c r="H136" s="30">
        <f t="shared" si="11"/>
        <v>0</v>
      </c>
      <c r="I136" s="30">
        <f t="shared" si="11"/>
        <v>0</v>
      </c>
      <c r="J136" s="30">
        <f t="shared" si="11"/>
        <v>0</v>
      </c>
      <c r="K136" s="30">
        <f t="shared" si="11"/>
        <v>0</v>
      </c>
      <c r="L136" s="30">
        <f t="shared" si="11"/>
        <v>0</v>
      </c>
      <c r="M136" s="30">
        <f t="shared" si="11"/>
        <v>0</v>
      </c>
      <c r="N136" s="30">
        <f>SUM(D136:M136)</f>
        <v>0</v>
      </c>
      <c r="O136" s="42">
        <f t="shared" si="10"/>
        <v>0</v>
      </c>
      <c r="P136" s="10"/>
    </row>
    <row r="137" spans="1:16">
      <c r="A137" s="12"/>
      <c r="B137" s="23">
        <v>341.1</v>
      </c>
      <c r="C137" s="19" t="s">
        <v>199</v>
      </c>
      <c r="D137" s="43">
        <v>0</v>
      </c>
      <c r="E137" s="43">
        <v>0</v>
      </c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f>SUM(D137:M137)</f>
        <v>0</v>
      </c>
      <c r="O137" s="44">
        <f t="shared" si="10"/>
        <v>0</v>
      </c>
      <c r="P137" s="9"/>
    </row>
    <row r="138" spans="1:16">
      <c r="A138" s="12"/>
      <c r="B138" s="23">
        <v>341.15</v>
      </c>
      <c r="C138" s="19" t="s">
        <v>200</v>
      </c>
      <c r="D138" s="43">
        <v>0</v>
      </c>
      <c r="E138" s="43">
        <v>0</v>
      </c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f t="shared" ref="N138:N230" si="12">SUM(D138:M138)</f>
        <v>0</v>
      </c>
      <c r="O138" s="44">
        <f t="shared" si="10"/>
        <v>0</v>
      </c>
      <c r="P138" s="9"/>
    </row>
    <row r="139" spans="1:16">
      <c r="A139" s="12"/>
      <c r="B139" s="23">
        <v>341.16</v>
      </c>
      <c r="C139" s="19" t="s">
        <v>201</v>
      </c>
      <c r="D139" s="43">
        <v>0</v>
      </c>
      <c r="E139" s="43">
        <v>0</v>
      </c>
      <c r="F139" s="43">
        <v>0</v>
      </c>
      <c r="G139" s="43">
        <v>0</v>
      </c>
      <c r="H139" s="43">
        <v>0</v>
      </c>
      <c r="I139" s="43">
        <v>0</v>
      </c>
      <c r="J139" s="43">
        <v>0</v>
      </c>
      <c r="K139" s="43">
        <v>0</v>
      </c>
      <c r="L139" s="43">
        <v>0</v>
      </c>
      <c r="M139" s="43">
        <v>0</v>
      </c>
      <c r="N139" s="43">
        <f t="shared" si="12"/>
        <v>0</v>
      </c>
      <c r="O139" s="44">
        <f t="shared" si="10"/>
        <v>0</v>
      </c>
      <c r="P139" s="9"/>
    </row>
    <row r="140" spans="1:16">
      <c r="A140" s="12"/>
      <c r="B140" s="23">
        <v>341.2</v>
      </c>
      <c r="C140" s="19" t="s">
        <v>202</v>
      </c>
      <c r="D140" s="43">
        <v>0</v>
      </c>
      <c r="E140" s="43">
        <v>0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f t="shared" si="12"/>
        <v>0</v>
      </c>
      <c r="O140" s="44">
        <f t="shared" si="10"/>
        <v>0</v>
      </c>
      <c r="P140" s="9"/>
    </row>
    <row r="141" spans="1:16">
      <c r="A141" s="12"/>
      <c r="B141" s="23">
        <v>341.3</v>
      </c>
      <c r="C141" s="19" t="s">
        <v>203</v>
      </c>
      <c r="D141" s="43">
        <v>0</v>
      </c>
      <c r="E141" s="43">
        <v>0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f t="shared" si="12"/>
        <v>0</v>
      </c>
      <c r="O141" s="44">
        <f t="shared" si="10"/>
        <v>0</v>
      </c>
      <c r="P141" s="9"/>
    </row>
    <row r="142" spans="1:16">
      <c r="A142" s="12"/>
      <c r="B142" s="23">
        <v>341.51</v>
      </c>
      <c r="C142" s="19" t="s">
        <v>204</v>
      </c>
      <c r="D142" s="43">
        <v>0</v>
      </c>
      <c r="E142" s="43">
        <v>0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f t="shared" si="12"/>
        <v>0</v>
      </c>
      <c r="O142" s="44">
        <f t="shared" si="10"/>
        <v>0</v>
      </c>
      <c r="P142" s="9"/>
    </row>
    <row r="143" spans="1:16">
      <c r="A143" s="12"/>
      <c r="B143" s="23">
        <v>341.52</v>
      </c>
      <c r="C143" s="19" t="s">
        <v>205</v>
      </c>
      <c r="D143" s="43">
        <v>0</v>
      </c>
      <c r="E143" s="43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f t="shared" si="12"/>
        <v>0</v>
      </c>
      <c r="O143" s="44">
        <f t="shared" si="10"/>
        <v>0</v>
      </c>
      <c r="P143" s="9"/>
    </row>
    <row r="144" spans="1:16">
      <c r="A144" s="12"/>
      <c r="B144" s="23">
        <v>341.53</v>
      </c>
      <c r="C144" s="19" t="s">
        <v>206</v>
      </c>
      <c r="D144" s="43">
        <v>0</v>
      </c>
      <c r="E144" s="43">
        <v>0</v>
      </c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0</v>
      </c>
      <c r="M144" s="43">
        <v>0</v>
      </c>
      <c r="N144" s="43">
        <f t="shared" si="12"/>
        <v>0</v>
      </c>
      <c r="O144" s="44">
        <f t="shared" si="10"/>
        <v>0</v>
      </c>
      <c r="P144" s="9"/>
    </row>
    <row r="145" spans="1:16">
      <c r="A145" s="12"/>
      <c r="B145" s="23">
        <v>341.54</v>
      </c>
      <c r="C145" s="19" t="s">
        <v>207</v>
      </c>
      <c r="D145" s="43">
        <v>0</v>
      </c>
      <c r="E145" s="43">
        <v>0</v>
      </c>
      <c r="F145" s="43">
        <v>0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43">
        <v>0</v>
      </c>
      <c r="M145" s="43">
        <v>0</v>
      </c>
      <c r="N145" s="43">
        <f t="shared" si="12"/>
        <v>0</v>
      </c>
      <c r="O145" s="44">
        <f t="shared" si="10"/>
        <v>0</v>
      </c>
      <c r="P145" s="9"/>
    </row>
    <row r="146" spans="1:16">
      <c r="A146" s="12"/>
      <c r="B146" s="23">
        <v>341.55</v>
      </c>
      <c r="C146" s="19" t="s">
        <v>208</v>
      </c>
      <c r="D146" s="43">
        <v>0</v>
      </c>
      <c r="E146" s="43">
        <v>0</v>
      </c>
      <c r="F146" s="43">
        <v>0</v>
      </c>
      <c r="G146" s="43">
        <v>0</v>
      </c>
      <c r="H146" s="43">
        <v>0</v>
      </c>
      <c r="I146" s="43">
        <v>0</v>
      </c>
      <c r="J146" s="43">
        <v>0</v>
      </c>
      <c r="K146" s="43">
        <v>0</v>
      </c>
      <c r="L146" s="43">
        <v>0</v>
      </c>
      <c r="M146" s="43">
        <v>0</v>
      </c>
      <c r="N146" s="43">
        <f t="shared" si="12"/>
        <v>0</v>
      </c>
      <c r="O146" s="44">
        <f t="shared" si="10"/>
        <v>0</v>
      </c>
      <c r="P146" s="9"/>
    </row>
    <row r="147" spans="1:16">
      <c r="A147" s="12"/>
      <c r="B147" s="23">
        <v>341.56</v>
      </c>
      <c r="C147" s="19" t="s">
        <v>209</v>
      </c>
      <c r="D147" s="43">
        <v>0</v>
      </c>
      <c r="E147" s="43">
        <v>0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f t="shared" si="12"/>
        <v>0</v>
      </c>
      <c r="O147" s="44">
        <f t="shared" si="10"/>
        <v>0</v>
      </c>
      <c r="P147" s="9"/>
    </row>
    <row r="148" spans="1:16">
      <c r="A148" s="12"/>
      <c r="B148" s="23">
        <v>341.8</v>
      </c>
      <c r="C148" s="19" t="s">
        <v>210</v>
      </c>
      <c r="D148" s="43">
        <v>0</v>
      </c>
      <c r="E148" s="43">
        <v>0</v>
      </c>
      <c r="F148" s="43">
        <v>0</v>
      </c>
      <c r="G148" s="43">
        <v>0</v>
      </c>
      <c r="H148" s="43">
        <v>0</v>
      </c>
      <c r="I148" s="43">
        <v>0</v>
      </c>
      <c r="J148" s="43">
        <v>0</v>
      </c>
      <c r="K148" s="43">
        <v>0</v>
      </c>
      <c r="L148" s="43">
        <v>0</v>
      </c>
      <c r="M148" s="43">
        <v>0</v>
      </c>
      <c r="N148" s="43">
        <f t="shared" si="12"/>
        <v>0</v>
      </c>
      <c r="O148" s="44">
        <f t="shared" si="10"/>
        <v>0</v>
      </c>
      <c r="P148" s="9"/>
    </row>
    <row r="149" spans="1:16">
      <c r="A149" s="12"/>
      <c r="B149" s="23">
        <v>341.9</v>
      </c>
      <c r="C149" s="19" t="s">
        <v>80</v>
      </c>
      <c r="D149" s="43">
        <v>0</v>
      </c>
      <c r="E149" s="43">
        <v>0</v>
      </c>
      <c r="F149" s="43">
        <v>0</v>
      </c>
      <c r="G149" s="43">
        <v>0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0</v>
      </c>
      <c r="N149" s="43">
        <f t="shared" si="12"/>
        <v>0</v>
      </c>
      <c r="O149" s="44">
        <f t="shared" si="10"/>
        <v>0</v>
      </c>
      <c r="P149" s="9"/>
    </row>
    <row r="150" spans="1:16">
      <c r="A150" s="12"/>
      <c r="B150" s="23">
        <v>342.1</v>
      </c>
      <c r="C150" s="19" t="s">
        <v>211</v>
      </c>
      <c r="D150" s="43">
        <v>0</v>
      </c>
      <c r="E150" s="43">
        <v>0</v>
      </c>
      <c r="F150" s="43">
        <v>0</v>
      </c>
      <c r="G150" s="43">
        <v>0</v>
      </c>
      <c r="H150" s="43">
        <v>0</v>
      </c>
      <c r="I150" s="43">
        <v>0</v>
      </c>
      <c r="J150" s="43">
        <v>0</v>
      </c>
      <c r="K150" s="43">
        <v>0</v>
      </c>
      <c r="L150" s="43">
        <v>0</v>
      </c>
      <c r="M150" s="43">
        <v>0</v>
      </c>
      <c r="N150" s="43">
        <f t="shared" si="12"/>
        <v>0</v>
      </c>
      <c r="O150" s="44">
        <f t="shared" si="10"/>
        <v>0</v>
      </c>
      <c r="P150" s="9"/>
    </row>
    <row r="151" spans="1:16">
      <c r="A151" s="12"/>
      <c r="B151" s="23">
        <v>342.2</v>
      </c>
      <c r="C151" s="19" t="s">
        <v>212</v>
      </c>
      <c r="D151" s="43">
        <v>0</v>
      </c>
      <c r="E151" s="43">
        <v>0</v>
      </c>
      <c r="F151" s="43">
        <v>0</v>
      </c>
      <c r="G151" s="43">
        <v>0</v>
      </c>
      <c r="H151" s="43">
        <v>0</v>
      </c>
      <c r="I151" s="43">
        <v>0</v>
      </c>
      <c r="J151" s="43">
        <v>0</v>
      </c>
      <c r="K151" s="43">
        <v>0</v>
      </c>
      <c r="L151" s="43">
        <v>0</v>
      </c>
      <c r="M151" s="43">
        <v>0</v>
      </c>
      <c r="N151" s="43">
        <f t="shared" si="12"/>
        <v>0</v>
      </c>
      <c r="O151" s="44">
        <f t="shared" si="10"/>
        <v>0</v>
      </c>
      <c r="P151" s="9"/>
    </row>
    <row r="152" spans="1:16">
      <c r="A152" s="12"/>
      <c r="B152" s="23">
        <v>342.3</v>
      </c>
      <c r="C152" s="19" t="s">
        <v>213</v>
      </c>
      <c r="D152" s="43">
        <v>0</v>
      </c>
      <c r="E152" s="43">
        <v>0</v>
      </c>
      <c r="F152" s="43">
        <v>0</v>
      </c>
      <c r="G152" s="43">
        <v>0</v>
      </c>
      <c r="H152" s="43">
        <v>0</v>
      </c>
      <c r="I152" s="43">
        <v>0</v>
      </c>
      <c r="J152" s="43">
        <v>0</v>
      </c>
      <c r="K152" s="43">
        <v>0</v>
      </c>
      <c r="L152" s="43">
        <v>0</v>
      </c>
      <c r="M152" s="43">
        <v>0</v>
      </c>
      <c r="N152" s="43">
        <f t="shared" si="12"/>
        <v>0</v>
      </c>
      <c r="O152" s="44">
        <f t="shared" si="10"/>
        <v>0</v>
      </c>
      <c r="P152" s="9"/>
    </row>
    <row r="153" spans="1:16">
      <c r="A153" s="12"/>
      <c r="B153" s="23">
        <v>342.4</v>
      </c>
      <c r="C153" s="19" t="s">
        <v>214</v>
      </c>
      <c r="D153" s="43">
        <v>0</v>
      </c>
      <c r="E153" s="43">
        <v>0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f t="shared" si="12"/>
        <v>0</v>
      </c>
      <c r="O153" s="44">
        <f t="shared" si="10"/>
        <v>0</v>
      </c>
      <c r="P153" s="9"/>
    </row>
    <row r="154" spans="1:16">
      <c r="A154" s="12"/>
      <c r="B154" s="23">
        <v>342.5</v>
      </c>
      <c r="C154" s="19" t="s">
        <v>215</v>
      </c>
      <c r="D154" s="43">
        <v>0</v>
      </c>
      <c r="E154" s="43">
        <v>0</v>
      </c>
      <c r="F154" s="43">
        <v>0</v>
      </c>
      <c r="G154" s="43">
        <v>0</v>
      </c>
      <c r="H154" s="43">
        <v>0</v>
      </c>
      <c r="I154" s="43">
        <v>0</v>
      </c>
      <c r="J154" s="43">
        <v>0</v>
      </c>
      <c r="K154" s="43">
        <v>0</v>
      </c>
      <c r="L154" s="43">
        <v>0</v>
      </c>
      <c r="M154" s="43">
        <v>0</v>
      </c>
      <c r="N154" s="43">
        <f t="shared" si="12"/>
        <v>0</v>
      </c>
      <c r="O154" s="44">
        <f t="shared" si="10"/>
        <v>0</v>
      </c>
      <c r="P154" s="9"/>
    </row>
    <row r="155" spans="1:16">
      <c r="A155" s="12"/>
      <c r="B155" s="23">
        <v>342.6</v>
      </c>
      <c r="C155" s="19" t="s">
        <v>216</v>
      </c>
      <c r="D155" s="43">
        <v>0</v>
      </c>
      <c r="E155" s="43">
        <v>0</v>
      </c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3">
        <v>0</v>
      </c>
      <c r="L155" s="43">
        <v>0</v>
      </c>
      <c r="M155" s="43">
        <v>0</v>
      </c>
      <c r="N155" s="43">
        <f t="shared" si="12"/>
        <v>0</v>
      </c>
      <c r="O155" s="44">
        <f t="shared" si="10"/>
        <v>0</v>
      </c>
      <c r="P155" s="9"/>
    </row>
    <row r="156" spans="1:16">
      <c r="A156" s="12"/>
      <c r="B156" s="23">
        <v>342.9</v>
      </c>
      <c r="C156" s="19" t="s">
        <v>33</v>
      </c>
      <c r="D156" s="43">
        <v>0</v>
      </c>
      <c r="E156" s="43">
        <v>0</v>
      </c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43">
        <v>0</v>
      </c>
      <c r="N156" s="43">
        <f t="shared" si="12"/>
        <v>0</v>
      </c>
      <c r="O156" s="44">
        <f t="shared" si="10"/>
        <v>0</v>
      </c>
      <c r="P156" s="9"/>
    </row>
    <row r="157" spans="1:16">
      <c r="A157" s="12"/>
      <c r="B157" s="23">
        <v>343.1</v>
      </c>
      <c r="C157" s="19" t="s">
        <v>217</v>
      </c>
      <c r="D157" s="43">
        <v>0</v>
      </c>
      <c r="E157" s="43">
        <v>0</v>
      </c>
      <c r="F157" s="43">
        <v>0</v>
      </c>
      <c r="G157" s="43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0</v>
      </c>
      <c r="M157" s="43">
        <v>0</v>
      </c>
      <c r="N157" s="43">
        <f t="shared" si="12"/>
        <v>0</v>
      </c>
      <c r="O157" s="44">
        <f t="shared" si="10"/>
        <v>0</v>
      </c>
      <c r="P157" s="9"/>
    </row>
    <row r="158" spans="1:16">
      <c r="A158" s="12"/>
      <c r="B158" s="23">
        <v>343.2</v>
      </c>
      <c r="C158" s="19" t="s">
        <v>218</v>
      </c>
      <c r="D158" s="43">
        <v>0</v>
      </c>
      <c r="E158" s="43">
        <v>0</v>
      </c>
      <c r="F158" s="43">
        <v>0</v>
      </c>
      <c r="G158" s="43">
        <v>0</v>
      </c>
      <c r="H158" s="43">
        <v>0</v>
      </c>
      <c r="I158" s="43">
        <v>0</v>
      </c>
      <c r="J158" s="43">
        <v>0</v>
      </c>
      <c r="K158" s="43">
        <v>0</v>
      </c>
      <c r="L158" s="43">
        <v>0</v>
      </c>
      <c r="M158" s="43">
        <v>0</v>
      </c>
      <c r="N158" s="43">
        <f t="shared" si="12"/>
        <v>0</v>
      </c>
      <c r="O158" s="44">
        <f t="shared" si="10"/>
        <v>0</v>
      </c>
      <c r="P158" s="9"/>
    </row>
    <row r="159" spans="1:16">
      <c r="A159" s="12"/>
      <c r="B159" s="23">
        <v>343.3</v>
      </c>
      <c r="C159" s="19" t="s">
        <v>69</v>
      </c>
      <c r="D159" s="43">
        <v>0</v>
      </c>
      <c r="E159" s="43">
        <v>0</v>
      </c>
      <c r="F159" s="43">
        <v>0</v>
      </c>
      <c r="G159" s="43">
        <v>0</v>
      </c>
      <c r="H159" s="43">
        <v>0</v>
      </c>
      <c r="I159" s="43">
        <v>0</v>
      </c>
      <c r="J159" s="43">
        <v>0</v>
      </c>
      <c r="K159" s="43">
        <v>0</v>
      </c>
      <c r="L159" s="43">
        <v>0</v>
      </c>
      <c r="M159" s="43">
        <v>0</v>
      </c>
      <c r="N159" s="43">
        <f t="shared" si="12"/>
        <v>0</v>
      </c>
      <c r="O159" s="44">
        <f t="shared" si="10"/>
        <v>0</v>
      </c>
      <c r="P159" s="9"/>
    </row>
    <row r="160" spans="1:16">
      <c r="A160" s="12"/>
      <c r="B160" s="23">
        <v>343.4</v>
      </c>
      <c r="C160" s="19" t="s">
        <v>70</v>
      </c>
      <c r="D160" s="43">
        <v>0</v>
      </c>
      <c r="E160" s="43">
        <v>0</v>
      </c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3">
        <v>0</v>
      </c>
      <c r="L160" s="43">
        <v>0</v>
      </c>
      <c r="M160" s="43">
        <v>0</v>
      </c>
      <c r="N160" s="43">
        <f t="shared" si="12"/>
        <v>0</v>
      </c>
      <c r="O160" s="44">
        <f t="shared" si="10"/>
        <v>0</v>
      </c>
      <c r="P160" s="9"/>
    </row>
    <row r="161" spans="1:16">
      <c r="A161" s="12"/>
      <c r="B161" s="23">
        <v>343.5</v>
      </c>
      <c r="C161" s="19" t="s">
        <v>71</v>
      </c>
      <c r="D161" s="43">
        <v>0</v>
      </c>
      <c r="E161" s="43">
        <v>0</v>
      </c>
      <c r="F161" s="43">
        <v>0</v>
      </c>
      <c r="G161" s="43">
        <v>0</v>
      </c>
      <c r="H161" s="43">
        <v>0</v>
      </c>
      <c r="I161" s="43">
        <v>0</v>
      </c>
      <c r="J161" s="43">
        <v>0</v>
      </c>
      <c r="K161" s="43">
        <v>0</v>
      </c>
      <c r="L161" s="43">
        <v>0</v>
      </c>
      <c r="M161" s="43">
        <v>0</v>
      </c>
      <c r="N161" s="43">
        <f t="shared" si="12"/>
        <v>0</v>
      </c>
      <c r="O161" s="44">
        <f t="shared" si="10"/>
        <v>0</v>
      </c>
      <c r="P161" s="9"/>
    </row>
    <row r="162" spans="1:16">
      <c r="A162" s="12"/>
      <c r="B162" s="23">
        <v>343.6</v>
      </c>
      <c r="C162" s="19" t="s">
        <v>34</v>
      </c>
      <c r="D162" s="43">
        <v>0</v>
      </c>
      <c r="E162" s="43">
        <v>0</v>
      </c>
      <c r="F162" s="43">
        <v>0</v>
      </c>
      <c r="G162" s="43">
        <v>0</v>
      </c>
      <c r="H162" s="43">
        <v>0</v>
      </c>
      <c r="I162" s="43">
        <v>0</v>
      </c>
      <c r="J162" s="43">
        <v>0</v>
      </c>
      <c r="K162" s="43">
        <v>0</v>
      </c>
      <c r="L162" s="43">
        <v>0</v>
      </c>
      <c r="M162" s="43">
        <v>0</v>
      </c>
      <c r="N162" s="43">
        <f t="shared" si="12"/>
        <v>0</v>
      </c>
      <c r="O162" s="44">
        <f t="shared" si="10"/>
        <v>0</v>
      </c>
      <c r="P162" s="9"/>
    </row>
    <row r="163" spans="1:16">
      <c r="A163" s="12"/>
      <c r="B163" s="23">
        <v>343.7</v>
      </c>
      <c r="C163" s="19" t="s">
        <v>219</v>
      </c>
      <c r="D163" s="43">
        <v>0</v>
      </c>
      <c r="E163" s="43">
        <v>0</v>
      </c>
      <c r="F163" s="43">
        <v>0</v>
      </c>
      <c r="G163" s="43">
        <v>0</v>
      </c>
      <c r="H163" s="43">
        <v>0</v>
      </c>
      <c r="I163" s="43">
        <v>0</v>
      </c>
      <c r="J163" s="43">
        <v>0</v>
      </c>
      <c r="K163" s="43">
        <v>0</v>
      </c>
      <c r="L163" s="43">
        <v>0</v>
      </c>
      <c r="M163" s="43">
        <v>0</v>
      </c>
      <c r="N163" s="43">
        <f t="shared" si="12"/>
        <v>0</v>
      </c>
      <c r="O163" s="44">
        <f t="shared" si="10"/>
        <v>0</v>
      </c>
      <c r="P163" s="9"/>
    </row>
    <row r="164" spans="1:16">
      <c r="A164" s="12"/>
      <c r="B164" s="23">
        <v>343.8</v>
      </c>
      <c r="C164" s="19" t="s">
        <v>220</v>
      </c>
      <c r="D164" s="43">
        <v>0</v>
      </c>
      <c r="E164" s="43">
        <v>0</v>
      </c>
      <c r="F164" s="43">
        <v>0</v>
      </c>
      <c r="G164" s="43">
        <v>0</v>
      </c>
      <c r="H164" s="43">
        <v>0</v>
      </c>
      <c r="I164" s="43">
        <v>0</v>
      </c>
      <c r="J164" s="43">
        <v>0</v>
      </c>
      <c r="K164" s="43">
        <v>0</v>
      </c>
      <c r="L164" s="43">
        <v>0</v>
      </c>
      <c r="M164" s="43">
        <v>0</v>
      </c>
      <c r="N164" s="43">
        <f t="shared" si="12"/>
        <v>0</v>
      </c>
      <c r="O164" s="44">
        <f t="shared" si="10"/>
        <v>0</v>
      </c>
      <c r="P164" s="9"/>
    </row>
    <row r="165" spans="1:16">
      <c r="A165" s="12"/>
      <c r="B165" s="23">
        <v>343.9</v>
      </c>
      <c r="C165" s="19" t="s">
        <v>72</v>
      </c>
      <c r="D165" s="43">
        <v>0</v>
      </c>
      <c r="E165" s="43">
        <v>0</v>
      </c>
      <c r="F165" s="43">
        <v>0</v>
      </c>
      <c r="G165" s="43">
        <v>0</v>
      </c>
      <c r="H165" s="43">
        <v>0</v>
      </c>
      <c r="I165" s="43">
        <v>0</v>
      </c>
      <c r="J165" s="43">
        <v>0</v>
      </c>
      <c r="K165" s="43">
        <v>0</v>
      </c>
      <c r="L165" s="43">
        <v>0</v>
      </c>
      <c r="M165" s="43">
        <v>0</v>
      </c>
      <c r="N165" s="43">
        <f t="shared" si="12"/>
        <v>0</v>
      </c>
      <c r="O165" s="44">
        <f t="shared" si="10"/>
        <v>0</v>
      </c>
      <c r="P165" s="9"/>
    </row>
    <row r="166" spans="1:16">
      <c r="A166" s="12"/>
      <c r="B166" s="23">
        <v>344.1</v>
      </c>
      <c r="C166" s="19" t="s">
        <v>221</v>
      </c>
      <c r="D166" s="43">
        <v>0</v>
      </c>
      <c r="E166" s="43">
        <v>0</v>
      </c>
      <c r="F166" s="43">
        <v>0</v>
      </c>
      <c r="G166" s="43">
        <v>0</v>
      </c>
      <c r="H166" s="43">
        <v>0</v>
      </c>
      <c r="I166" s="43">
        <v>0</v>
      </c>
      <c r="J166" s="43">
        <v>0</v>
      </c>
      <c r="K166" s="43">
        <v>0</v>
      </c>
      <c r="L166" s="43">
        <v>0</v>
      </c>
      <c r="M166" s="43">
        <v>0</v>
      </c>
      <c r="N166" s="43">
        <f t="shared" si="12"/>
        <v>0</v>
      </c>
      <c r="O166" s="44">
        <f t="shared" si="10"/>
        <v>0</v>
      </c>
      <c r="P166" s="9"/>
    </row>
    <row r="167" spans="1:16">
      <c r="A167" s="12"/>
      <c r="B167" s="23">
        <v>344.2</v>
      </c>
      <c r="C167" s="19" t="s">
        <v>222</v>
      </c>
      <c r="D167" s="43">
        <v>0</v>
      </c>
      <c r="E167" s="43">
        <v>0</v>
      </c>
      <c r="F167" s="43">
        <v>0</v>
      </c>
      <c r="G167" s="43">
        <v>0</v>
      </c>
      <c r="H167" s="43">
        <v>0</v>
      </c>
      <c r="I167" s="43">
        <v>0</v>
      </c>
      <c r="J167" s="43">
        <v>0</v>
      </c>
      <c r="K167" s="43">
        <v>0</v>
      </c>
      <c r="L167" s="43">
        <v>0</v>
      </c>
      <c r="M167" s="43">
        <v>0</v>
      </c>
      <c r="N167" s="43">
        <f t="shared" si="12"/>
        <v>0</v>
      </c>
      <c r="O167" s="44">
        <f t="shared" si="10"/>
        <v>0</v>
      </c>
      <c r="P167" s="9"/>
    </row>
    <row r="168" spans="1:16">
      <c r="A168" s="12"/>
      <c r="B168" s="23">
        <v>344.3</v>
      </c>
      <c r="C168" s="19" t="s">
        <v>223</v>
      </c>
      <c r="D168" s="43">
        <v>0</v>
      </c>
      <c r="E168" s="43">
        <v>0</v>
      </c>
      <c r="F168" s="43">
        <v>0</v>
      </c>
      <c r="G168" s="43">
        <v>0</v>
      </c>
      <c r="H168" s="43">
        <v>0</v>
      </c>
      <c r="I168" s="43">
        <v>0</v>
      </c>
      <c r="J168" s="43">
        <v>0</v>
      </c>
      <c r="K168" s="43">
        <v>0</v>
      </c>
      <c r="L168" s="43">
        <v>0</v>
      </c>
      <c r="M168" s="43">
        <v>0</v>
      </c>
      <c r="N168" s="43">
        <f t="shared" si="12"/>
        <v>0</v>
      </c>
      <c r="O168" s="44">
        <f t="shared" si="10"/>
        <v>0</v>
      </c>
      <c r="P168" s="9"/>
    </row>
    <row r="169" spans="1:16">
      <c r="A169" s="12"/>
      <c r="B169" s="23">
        <v>344.4</v>
      </c>
      <c r="C169" s="19" t="s">
        <v>224</v>
      </c>
      <c r="D169" s="43">
        <v>0</v>
      </c>
      <c r="E169" s="43">
        <v>0</v>
      </c>
      <c r="F169" s="43">
        <v>0</v>
      </c>
      <c r="G169" s="43">
        <v>0</v>
      </c>
      <c r="H169" s="43">
        <v>0</v>
      </c>
      <c r="I169" s="43">
        <v>0</v>
      </c>
      <c r="J169" s="43">
        <v>0</v>
      </c>
      <c r="K169" s="43">
        <v>0</v>
      </c>
      <c r="L169" s="43">
        <v>0</v>
      </c>
      <c r="M169" s="43">
        <v>0</v>
      </c>
      <c r="N169" s="43">
        <f t="shared" si="12"/>
        <v>0</v>
      </c>
      <c r="O169" s="44">
        <f t="shared" si="10"/>
        <v>0</v>
      </c>
      <c r="P169" s="9"/>
    </row>
    <row r="170" spans="1:16">
      <c r="A170" s="12"/>
      <c r="B170" s="23">
        <v>344.5</v>
      </c>
      <c r="C170" s="19" t="s">
        <v>225</v>
      </c>
      <c r="D170" s="43">
        <v>0</v>
      </c>
      <c r="E170" s="43">
        <v>0</v>
      </c>
      <c r="F170" s="43">
        <v>0</v>
      </c>
      <c r="G170" s="43">
        <v>0</v>
      </c>
      <c r="H170" s="43">
        <v>0</v>
      </c>
      <c r="I170" s="43">
        <v>0</v>
      </c>
      <c r="J170" s="43">
        <v>0</v>
      </c>
      <c r="K170" s="43">
        <v>0</v>
      </c>
      <c r="L170" s="43">
        <v>0</v>
      </c>
      <c r="M170" s="43">
        <v>0</v>
      </c>
      <c r="N170" s="43">
        <f t="shared" si="12"/>
        <v>0</v>
      </c>
      <c r="O170" s="44">
        <f t="shared" si="10"/>
        <v>0</v>
      </c>
      <c r="P170" s="9"/>
    </row>
    <row r="171" spans="1:16">
      <c r="A171" s="12"/>
      <c r="B171" s="23">
        <v>344.6</v>
      </c>
      <c r="C171" s="19" t="s">
        <v>226</v>
      </c>
      <c r="D171" s="43">
        <v>0</v>
      </c>
      <c r="E171" s="43">
        <v>0</v>
      </c>
      <c r="F171" s="43">
        <v>0</v>
      </c>
      <c r="G171" s="43">
        <v>0</v>
      </c>
      <c r="H171" s="43">
        <v>0</v>
      </c>
      <c r="I171" s="43">
        <v>0</v>
      </c>
      <c r="J171" s="43">
        <v>0</v>
      </c>
      <c r="K171" s="43">
        <v>0</v>
      </c>
      <c r="L171" s="43">
        <v>0</v>
      </c>
      <c r="M171" s="43">
        <v>0</v>
      </c>
      <c r="N171" s="43">
        <f t="shared" si="12"/>
        <v>0</v>
      </c>
      <c r="O171" s="44">
        <f t="shared" si="10"/>
        <v>0</v>
      </c>
      <c r="P171" s="9"/>
    </row>
    <row r="172" spans="1:16">
      <c r="A172" s="12"/>
      <c r="B172" s="23">
        <v>344.9</v>
      </c>
      <c r="C172" s="19" t="s">
        <v>81</v>
      </c>
      <c r="D172" s="43">
        <v>0</v>
      </c>
      <c r="E172" s="43">
        <v>0</v>
      </c>
      <c r="F172" s="43">
        <v>0</v>
      </c>
      <c r="G172" s="43">
        <v>0</v>
      </c>
      <c r="H172" s="43">
        <v>0</v>
      </c>
      <c r="I172" s="43">
        <v>0</v>
      </c>
      <c r="J172" s="43">
        <v>0</v>
      </c>
      <c r="K172" s="43">
        <v>0</v>
      </c>
      <c r="L172" s="43">
        <v>0</v>
      </c>
      <c r="M172" s="43">
        <v>0</v>
      </c>
      <c r="N172" s="43">
        <f t="shared" si="12"/>
        <v>0</v>
      </c>
      <c r="O172" s="44">
        <f t="shared" si="10"/>
        <v>0</v>
      </c>
      <c r="P172" s="9"/>
    </row>
    <row r="173" spans="1:16">
      <c r="A173" s="12"/>
      <c r="B173" s="23">
        <v>345.1</v>
      </c>
      <c r="C173" s="19" t="s">
        <v>227</v>
      </c>
      <c r="D173" s="43">
        <v>0</v>
      </c>
      <c r="E173" s="43">
        <v>0</v>
      </c>
      <c r="F173" s="43">
        <v>0</v>
      </c>
      <c r="G173" s="43">
        <v>0</v>
      </c>
      <c r="H173" s="43">
        <v>0</v>
      </c>
      <c r="I173" s="43">
        <v>0</v>
      </c>
      <c r="J173" s="43">
        <v>0</v>
      </c>
      <c r="K173" s="43">
        <v>0</v>
      </c>
      <c r="L173" s="43">
        <v>0</v>
      </c>
      <c r="M173" s="43">
        <v>0</v>
      </c>
      <c r="N173" s="43">
        <f t="shared" si="12"/>
        <v>0</v>
      </c>
      <c r="O173" s="44">
        <f t="shared" si="10"/>
        <v>0</v>
      </c>
      <c r="P173" s="9"/>
    </row>
    <row r="174" spans="1:16">
      <c r="A174" s="12"/>
      <c r="B174" s="23">
        <v>345.9</v>
      </c>
      <c r="C174" s="19" t="s">
        <v>228</v>
      </c>
      <c r="D174" s="43">
        <v>0</v>
      </c>
      <c r="E174" s="43">
        <v>0</v>
      </c>
      <c r="F174" s="43">
        <v>0</v>
      </c>
      <c r="G174" s="43">
        <v>0</v>
      </c>
      <c r="H174" s="43">
        <v>0</v>
      </c>
      <c r="I174" s="43">
        <v>0</v>
      </c>
      <c r="J174" s="43">
        <v>0</v>
      </c>
      <c r="K174" s="43">
        <v>0</v>
      </c>
      <c r="L174" s="43">
        <v>0</v>
      </c>
      <c r="M174" s="43">
        <v>0</v>
      </c>
      <c r="N174" s="43">
        <f t="shared" si="12"/>
        <v>0</v>
      </c>
      <c r="O174" s="44">
        <f t="shared" si="10"/>
        <v>0</v>
      </c>
      <c r="P174" s="9"/>
    </row>
    <row r="175" spans="1:16">
      <c r="A175" s="12"/>
      <c r="B175" s="23">
        <v>346.1</v>
      </c>
      <c r="C175" s="19" t="s">
        <v>229</v>
      </c>
      <c r="D175" s="43">
        <v>0</v>
      </c>
      <c r="E175" s="43">
        <v>0</v>
      </c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3">
        <v>0</v>
      </c>
      <c r="L175" s="43">
        <v>0</v>
      </c>
      <c r="M175" s="43">
        <v>0</v>
      </c>
      <c r="N175" s="43">
        <f t="shared" si="12"/>
        <v>0</v>
      </c>
      <c r="O175" s="44">
        <f t="shared" si="10"/>
        <v>0</v>
      </c>
      <c r="P175" s="9"/>
    </row>
    <row r="176" spans="1:16">
      <c r="A176" s="12"/>
      <c r="B176" s="23">
        <v>346.2</v>
      </c>
      <c r="C176" s="19" t="s">
        <v>230</v>
      </c>
      <c r="D176" s="43">
        <v>0</v>
      </c>
      <c r="E176" s="43">
        <v>0</v>
      </c>
      <c r="F176" s="43">
        <v>0</v>
      </c>
      <c r="G176" s="43">
        <v>0</v>
      </c>
      <c r="H176" s="43">
        <v>0</v>
      </c>
      <c r="I176" s="43">
        <v>0</v>
      </c>
      <c r="J176" s="43">
        <v>0</v>
      </c>
      <c r="K176" s="43">
        <v>0</v>
      </c>
      <c r="L176" s="43">
        <v>0</v>
      </c>
      <c r="M176" s="43">
        <v>0</v>
      </c>
      <c r="N176" s="43">
        <f t="shared" si="12"/>
        <v>0</v>
      </c>
      <c r="O176" s="44">
        <f t="shared" si="10"/>
        <v>0</v>
      </c>
      <c r="P176" s="9"/>
    </row>
    <row r="177" spans="1:16">
      <c r="A177" s="12"/>
      <c r="B177" s="23">
        <v>346.3</v>
      </c>
      <c r="C177" s="19" t="s">
        <v>231</v>
      </c>
      <c r="D177" s="43">
        <v>0</v>
      </c>
      <c r="E177" s="43">
        <v>0</v>
      </c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3">
        <v>0</v>
      </c>
      <c r="N177" s="43">
        <f t="shared" si="12"/>
        <v>0</v>
      </c>
      <c r="O177" s="44">
        <f t="shared" si="10"/>
        <v>0</v>
      </c>
      <c r="P177" s="9"/>
    </row>
    <row r="178" spans="1:16">
      <c r="A178" s="12"/>
      <c r="B178" s="23">
        <v>346.4</v>
      </c>
      <c r="C178" s="19" t="s">
        <v>232</v>
      </c>
      <c r="D178" s="43">
        <v>0</v>
      </c>
      <c r="E178" s="43">
        <v>0</v>
      </c>
      <c r="F178" s="43">
        <v>0</v>
      </c>
      <c r="G178" s="43">
        <v>0</v>
      </c>
      <c r="H178" s="43">
        <v>0</v>
      </c>
      <c r="I178" s="43">
        <v>0</v>
      </c>
      <c r="J178" s="43">
        <v>0</v>
      </c>
      <c r="K178" s="43">
        <v>0</v>
      </c>
      <c r="L178" s="43">
        <v>0</v>
      </c>
      <c r="M178" s="43">
        <v>0</v>
      </c>
      <c r="N178" s="43">
        <f t="shared" si="12"/>
        <v>0</v>
      </c>
      <c r="O178" s="44">
        <f t="shared" si="10"/>
        <v>0</v>
      </c>
      <c r="P178" s="9"/>
    </row>
    <row r="179" spans="1:16">
      <c r="A179" s="12"/>
      <c r="B179" s="23">
        <v>346.9</v>
      </c>
      <c r="C179" s="19" t="s">
        <v>233</v>
      </c>
      <c r="D179" s="43">
        <v>0</v>
      </c>
      <c r="E179" s="43">
        <v>0</v>
      </c>
      <c r="F179" s="43">
        <v>0</v>
      </c>
      <c r="G179" s="43">
        <v>0</v>
      </c>
      <c r="H179" s="43">
        <v>0</v>
      </c>
      <c r="I179" s="43">
        <v>0</v>
      </c>
      <c r="J179" s="43">
        <v>0</v>
      </c>
      <c r="K179" s="43">
        <v>0</v>
      </c>
      <c r="L179" s="43">
        <v>0</v>
      </c>
      <c r="M179" s="43">
        <v>0</v>
      </c>
      <c r="N179" s="43">
        <f t="shared" si="12"/>
        <v>0</v>
      </c>
      <c r="O179" s="44">
        <f t="shared" si="10"/>
        <v>0</v>
      </c>
      <c r="P179" s="9"/>
    </row>
    <row r="180" spans="1:16">
      <c r="A180" s="12"/>
      <c r="B180" s="23">
        <v>347.1</v>
      </c>
      <c r="C180" s="19" t="s">
        <v>234</v>
      </c>
      <c r="D180" s="43">
        <v>0</v>
      </c>
      <c r="E180" s="43">
        <v>0</v>
      </c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 s="43">
        <v>0</v>
      </c>
      <c r="L180" s="43">
        <v>0</v>
      </c>
      <c r="M180" s="43">
        <v>0</v>
      </c>
      <c r="N180" s="43">
        <f t="shared" si="12"/>
        <v>0</v>
      </c>
      <c r="O180" s="44">
        <f t="shared" si="10"/>
        <v>0</v>
      </c>
      <c r="P180" s="9"/>
    </row>
    <row r="181" spans="1:16">
      <c r="A181" s="12"/>
      <c r="B181" s="23">
        <v>347.2</v>
      </c>
      <c r="C181" s="19" t="s">
        <v>35</v>
      </c>
      <c r="D181" s="43">
        <v>0</v>
      </c>
      <c r="E181" s="43">
        <v>0</v>
      </c>
      <c r="F181" s="43">
        <v>0</v>
      </c>
      <c r="G181" s="43">
        <v>0</v>
      </c>
      <c r="H181" s="43">
        <v>0</v>
      </c>
      <c r="I181" s="43">
        <v>0</v>
      </c>
      <c r="J181" s="43">
        <v>0</v>
      </c>
      <c r="K181" s="43">
        <v>0</v>
      </c>
      <c r="L181" s="43">
        <v>0</v>
      </c>
      <c r="M181" s="43">
        <v>0</v>
      </c>
      <c r="N181" s="43">
        <f t="shared" si="12"/>
        <v>0</v>
      </c>
      <c r="O181" s="44">
        <f t="shared" si="10"/>
        <v>0</v>
      </c>
      <c r="P181" s="9"/>
    </row>
    <row r="182" spans="1:16">
      <c r="A182" s="12"/>
      <c r="B182" s="23">
        <v>347.3</v>
      </c>
      <c r="C182" s="19" t="s">
        <v>235</v>
      </c>
      <c r="D182" s="43">
        <v>0</v>
      </c>
      <c r="E182" s="43">
        <v>0</v>
      </c>
      <c r="F182" s="43">
        <v>0</v>
      </c>
      <c r="G182" s="43">
        <v>0</v>
      </c>
      <c r="H182" s="43">
        <v>0</v>
      </c>
      <c r="I182" s="43">
        <v>0</v>
      </c>
      <c r="J182" s="43">
        <v>0</v>
      </c>
      <c r="K182" s="43">
        <v>0</v>
      </c>
      <c r="L182" s="43">
        <v>0</v>
      </c>
      <c r="M182" s="43">
        <v>0</v>
      </c>
      <c r="N182" s="43">
        <f t="shared" si="12"/>
        <v>0</v>
      </c>
      <c r="O182" s="44">
        <f t="shared" si="10"/>
        <v>0</v>
      </c>
      <c r="P182" s="9"/>
    </row>
    <row r="183" spans="1:16">
      <c r="A183" s="12"/>
      <c r="B183" s="23">
        <v>347.4</v>
      </c>
      <c r="C183" s="19" t="s">
        <v>60</v>
      </c>
      <c r="D183" s="43">
        <v>0</v>
      </c>
      <c r="E183" s="43">
        <v>0</v>
      </c>
      <c r="F183" s="43">
        <v>0</v>
      </c>
      <c r="G183" s="43">
        <v>0</v>
      </c>
      <c r="H183" s="43">
        <v>0</v>
      </c>
      <c r="I183" s="43">
        <v>0</v>
      </c>
      <c r="J183" s="43">
        <v>0</v>
      </c>
      <c r="K183" s="43">
        <v>0</v>
      </c>
      <c r="L183" s="43">
        <v>0</v>
      </c>
      <c r="M183" s="43">
        <v>0</v>
      </c>
      <c r="N183" s="43">
        <f t="shared" si="12"/>
        <v>0</v>
      </c>
      <c r="O183" s="44">
        <f t="shared" si="10"/>
        <v>0</v>
      </c>
      <c r="P183" s="9"/>
    </row>
    <row r="184" spans="1:16">
      <c r="A184" s="12"/>
      <c r="B184" s="23">
        <v>347.5</v>
      </c>
      <c r="C184" s="19" t="s">
        <v>53</v>
      </c>
      <c r="D184" s="43">
        <v>0</v>
      </c>
      <c r="E184" s="43">
        <v>0</v>
      </c>
      <c r="F184" s="43">
        <v>0</v>
      </c>
      <c r="G184" s="43">
        <v>0</v>
      </c>
      <c r="H184" s="43">
        <v>0</v>
      </c>
      <c r="I184" s="43">
        <v>0</v>
      </c>
      <c r="J184" s="43">
        <v>0</v>
      </c>
      <c r="K184" s="43">
        <v>0</v>
      </c>
      <c r="L184" s="43">
        <v>0</v>
      </c>
      <c r="M184" s="43">
        <v>0</v>
      </c>
      <c r="N184" s="43">
        <f t="shared" si="12"/>
        <v>0</v>
      </c>
      <c r="O184" s="44">
        <f t="shared" si="10"/>
        <v>0</v>
      </c>
      <c r="P184" s="9"/>
    </row>
    <row r="185" spans="1:16">
      <c r="A185" s="12"/>
      <c r="B185" s="23">
        <v>347.8</v>
      </c>
      <c r="C185" s="19" t="s">
        <v>236</v>
      </c>
      <c r="D185" s="43">
        <v>0</v>
      </c>
      <c r="E185" s="43">
        <v>0</v>
      </c>
      <c r="F185" s="43">
        <v>0</v>
      </c>
      <c r="G185" s="43">
        <v>0</v>
      </c>
      <c r="H185" s="43">
        <v>0</v>
      </c>
      <c r="I185" s="43">
        <v>0</v>
      </c>
      <c r="J185" s="43">
        <v>0</v>
      </c>
      <c r="K185" s="43">
        <v>0</v>
      </c>
      <c r="L185" s="43">
        <v>0</v>
      </c>
      <c r="M185" s="43">
        <v>0</v>
      </c>
      <c r="N185" s="43">
        <f t="shared" si="12"/>
        <v>0</v>
      </c>
      <c r="O185" s="44">
        <f t="shared" si="10"/>
        <v>0</v>
      </c>
      <c r="P185" s="9"/>
    </row>
    <row r="186" spans="1:16">
      <c r="A186" s="12"/>
      <c r="B186" s="23">
        <v>347.9</v>
      </c>
      <c r="C186" s="19" t="s">
        <v>237</v>
      </c>
      <c r="D186" s="43">
        <v>0</v>
      </c>
      <c r="E186" s="43">
        <v>0</v>
      </c>
      <c r="F186" s="43">
        <v>0</v>
      </c>
      <c r="G186" s="43">
        <v>0</v>
      </c>
      <c r="H186" s="43">
        <v>0</v>
      </c>
      <c r="I186" s="43">
        <v>0</v>
      </c>
      <c r="J186" s="43">
        <v>0</v>
      </c>
      <c r="K186" s="43">
        <v>0</v>
      </c>
      <c r="L186" s="43">
        <v>0</v>
      </c>
      <c r="M186" s="43">
        <v>0</v>
      </c>
      <c r="N186" s="43">
        <f t="shared" si="12"/>
        <v>0</v>
      </c>
      <c r="O186" s="44">
        <f t="shared" si="10"/>
        <v>0</v>
      </c>
      <c r="P186" s="9"/>
    </row>
    <row r="187" spans="1:16">
      <c r="A187" s="12"/>
      <c r="B187" s="23">
        <v>348.11</v>
      </c>
      <c r="C187" s="19" t="s">
        <v>238</v>
      </c>
      <c r="D187" s="43">
        <v>0</v>
      </c>
      <c r="E187" s="43">
        <v>0</v>
      </c>
      <c r="F187" s="43">
        <v>0</v>
      </c>
      <c r="G187" s="43">
        <v>0</v>
      </c>
      <c r="H187" s="43">
        <v>0</v>
      </c>
      <c r="I187" s="43">
        <v>0</v>
      </c>
      <c r="J187" s="43">
        <v>0</v>
      </c>
      <c r="K187" s="43">
        <v>0</v>
      </c>
      <c r="L187" s="43">
        <v>0</v>
      </c>
      <c r="M187" s="43">
        <v>0</v>
      </c>
      <c r="N187" s="43">
        <f>SUM(D187:M187)</f>
        <v>0</v>
      </c>
      <c r="O187" s="44">
        <f t="shared" si="10"/>
        <v>0</v>
      </c>
      <c r="P187" s="9"/>
    </row>
    <row r="188" spans="1:16">
      <c r="A188" s="12"/>
      <c r="B188" s="23">
        <v>348.12</v>
      </c>
      <c r="C188" s="19" t="s">
        <v>239</v>
      </c>
      <c r="D188" s="43">
        <v>0</v>
      </c>
      <c r="E188" s="43">
        <v>0</v>
      </c>
      <c r="F188" s="43">
        <v>0</v>
      </c>
      <c r="G188" s="43">
        <v>0</v>
      </c>
      <c r="H188" s="43">
        <v>0</v>
      </c>
      <c r="I188" s="43">
        <v>0</v>
      </c>
      <c r="J188" s="43">
        <v>0</v>
      </c>
      <c r="K188" s="43">
        <v>0</v>
      </c>
      <c r="L188" s="43">
        <v>0</v>
      </c>
      <c r="M188" s="43">
        <v>0</v>
      </c>
      <c r="N188" s="43">
        <f t="shared" ref="N188:N215" si="13">SUM(D188:M188)</f>
        <v>0</v>
      </c>
      <c r="O188" s="44">
        <f t="shared" si="10"/>
        <v>0</v>
      </c>
      <c r="P188" s="9"/>
    </row>
    <row r="189" spans="1:16">
      <c r="A189" s="12"/>
      <c r="B189" s="23">
        <v>348.13</v>
      </c>
      <c r="C189" s="19" t="s">
        <v>240</v>
      </c>
      <c r="D189" s="43">
        <v>0</v>
      </c>
      <c r="E189" s="43">
        <v>0</v>
      </c>
      <c r="F189" s="43">
        <v>0</v>
      </c>
      <c r="G189" s="43">
        <v>0</v>
      </c>
      <c r="H189" s="43">
        <v>0</v>
      </c>
      <c r="I189" s="43">
        <v>0</v>
      </c>
      <c r="J189" s="43">
        <v>0</v>
      </c>
      <c r="K189" s="43">
        <v>0</v>
      </c>
      <c r="L189" s="43">
        <v>0</v>
      </c>
      <c r="M189" s="43">
        <v>0</v>
      </c>
      <c r="N189" s="43">
        <f t="shared" si="13"/>
        <v>0</v>
      </c>
      <c r="O189" s="44">
        <f t="shared" si="10"/>
        <v>0</v>
      </c>
      <c r="P189" s="9"/>
    </row>
    <row r="190" spans="1:16">
      <c r="A190" s="12"/>
      <c r="B190" s="23">
        <v>348.14</v>
      </c>
      <c r="C190" s="19" t="s">
        <v>241</v>
      </c>
      <c r="D190" s="43">
        <v>0</v>
      </c>
      <c r="E190" s="43">
        <v>0</v>
      </c>
      <c r="F190" s="43">
        <v>0</v>
      </c>
      <c r="G190" s="43">
        <v>0</v>
      </c>
      <c r="H190" s="43">
        <v>0</v>
      </c>
      <c r="I190" s="43">
        <v>0</v>
      </c>
      <c r="J190" s="43">
        <v>0</v>
      </c>
      <c r="K190" s="43">
        <v>0</v>
      </c>
      <c r="L190" s="43">
        <v>0</v>
      </c>
      <c r="M190" s="43">
        <v>0</v>
      </c>
      <c r="N190" s="43">
        <f t="shared" si="13"/>
        <v>0</v>
      </c>
      <c r="O190" s="44">
        <f t="shared" si="10"/>
        <v>0</v>
      </c>
      <c r="P190" s="9"/>
    </row>
    <row r="191" spans="1:16">
      <c r="A191" s="12"/>
      <c r="B191" s="23">
        <v>348.21</v>
      </c>
      <c r="C191" s="19" t="s">
        <v>242</v>
      </c>
      <c r="D191" s="43">
        <v>0</v>
      </c>
      <c r="E191" s="43">
        <v>0</v>
      </c>
      <c r="F191" s="43">
        <v>0</v>
      </c>
      <c r="G191" s="43">
        <v>0</v>
      </c>
      <c r="H191" s="43">
        <v>0</v>
      </c>
      <c r="I191" s="43">
        <v>0</v>
      </c>
      <c r="J191" s="43">
        <v>0</v>
      </c>
      <c r="K191" s="43">
        <v>0</v>
      </c>
      <c r="L191" s="43">
        <v>0</v>
      </c>
      <c r="M191" s="43">
        <v>0</v>
      </c>
      <c r="N191" s="43">
        <f t="shared" si="13"/>
        <v>0</v>
      </c>
      <c r="O191" s="44">
        <f t="shared" si="10"/>
        <v>0</v>
      </c>
      <c r="P191" s="9"/>
    </row>
    <row r="192" spans="1:16">
      <c r="A192" s="12"/>
      <c r="B192" s="23">
        <v>348.22</v>
      </c>
      <c r="C192" s="19" t="s">
        <v>243</v>
      </c>
      <c r="D192" s="43">
        <v>0</v>
      </c>
      <c r="E192" s="43">
        <v>0</v>
      </c>
      <c r="F192" s="43">
        <v>0</v>
      </c>
      <c r="G192" s="43">
        <v>0</v>
      </c>
      <c r="H192" s="43">
        <v>0</v>
      </c>
      <c r="I192" s="43">
        <v>0</v>
      </c>
      <c r="J192" s="43">
        <v>0</v>
      </c>
      <c r="K192" s="43">
        <v>0</v>
      </c>
      <c r="L192" s="43">
        <v>0</v>
      </c>
      <c r="M192" s="43">
        <v>0</v>
      </c>
      <c r="N192" s="43">
        <f t="shared" si="13"/>
        <v>0</v>
      </c>
      <c r="O192" s="44">
        <f t="shared" si="10"/>
        <v>0</v>
      </c>
      <c r="P192" s="9"/>
    </row>
    <row r="193" spans="1:16">
      <c r="A193" s="12"/>
      <c r="B193" s="23">
        <v>348.23</v>
      </c>
      <c r="C193" s="19" t="s">
        <v>244</v>
      </c>
      <c r="D193" s="43">
        <v>0</v>
      </c>
      <c r="E193" s="43">
        <v>0</v>
      </c>
      <c r="F193" s="43">
        <v>0</v>
      </c>
      <c r="G193" s="43">
        <v>0</v>
      </c>
      <c r="H193" s="43">
        <v>0</v>
      </c>
      <c r="I193" s="43">
        <v>0</v>
      </c>
      <c r="J193" s="43">
        <v>0</v>
      </c>
      <c r="K193" s="43">
        <v>0</v>
      </c>
      <c r="L193" s="43">
        <v>0</v>
      </c>
      <c r="M193" s="43">
        <v>0</v>
      </c>
      <c r="N193" s="43">
        <f t="shared" si="13"/>
        <v>0</v>
      </c>
      <c r="O193" s="44">
        <f t="shared" si="10"/>
        <v>0</v>
      </c>
      <c r="P193" s="9"/>
    </row>
    <row r="194" spans="1:16">
      <c r="A194" s="12"/>
      <c r="B194" s="23">
        <v>348.24</v>
      </c>
      <c r="C194" s="19" t="s">
        <v>245</v>
      </c>
      <c r="D194" s="43">
        <v>0</v>
      </c>
      <c r="E194" s="43">
        <v>0</v>
      </c>
      <c r="F194" s="43">
        <v>0</v>
      </c>
      <c r="G194" s="43">
        <v>0</v>
      </c>
      <c r="H194" s="43">
        <v>0</v>
      </c>
      <c r="I194" s="43">
        <v>0</v>
      </c>
      <c r="J194" s="43">
        <v>0</v>
      </c>
      <c r="K194" s="43">
        <v>0</v>
      </c>
      <c r="L194" s="43">
        <v>0</v>
      </c>
      <c r="M194" s="43">
        <v>0</v>
      </c>
      <c r="N194" s="43">
        <f t="shared" si="13"/>
        <v>0</v>
      </c>
      <c r="O194" s="44">
        <f t="shared" si="10"/>
        <v>0</v>
      </c>
      <c r="P194" s="9"/>
    </row>
    <row r="195" spans="1:16">
      <c r="A195" s="12"/>
      <c r="B195" s="23">
        <v>348.31</v>
      </c>
      <c r="C195" s="19" t="s">
        <v>246</v>
      </c>
      <c r="D195" s="43">
        <v>0</v>
      </c>
      <c r="E195" s="43">
        <v>0</v>
      </c>
      <c r="F195" s="43">
        <v>0</v>
      </c>
      <c r="G195" s="43">
        <v>0</v>
      </c>
      <c r="H195" s="43">
        <v>0</v>
      </c>
      <c r="I195" s="43">
        <v>0</v>
      </c>
      <c r="J195" s="43">
        <v>0</v>
      </c>
      <c r="K195" s="43">
        <v>0</v>
      </c>
      <c r="L195" s="43">
        <v>0</v>
      </c>
      <c r="M195" s="43">
        <v>0</v>
      </c>
      <c r="N195" s="43">
        <f t="shared" si="13"/>
        <v>0</v>
      </c>
      <c r="O195" s="44">
        <f t="shared" si="10"/>
        <v>0</v>
      </c>
      <c r="P195" s="9"/>
    </row>
    <row r="196" spans="1:16">
      <c r="A196" s="12"/>
      <c r="B196" s="23">
        <v>348.32</v>
      </c>
      <c r="C196" s="19" t="s">
        <v>247</v>
      </c>
      <c r="D196" s="43">
        <v>0</v>
      </c>
      <c r="E196" s="43">
        <v>0</v>
      </c>
      <c r="F196" s="43">
        <v>0</v>
      </c>
      <c r="G196" s="43">
        <v>0</v>
      </c>
      <c r="H196" s="43">
        <v>0</v>
      </c>
      <c r="I196" s="43">
        <v>0</v>
      </c>
      <c r="J196" s="43">
        <v>0</v>
      </c>
      <c r="K196" s="43">
        <v>0</v>
      </c>
      <c r="L196" s="43">
        <v>0</v>
      </c>
      <c r="M196" s="43">
        <v>0</v>
      </c>
      <c r="N196" s="43">
        <f t="shared" si="13"/>
        <v>0</v>
      </c>
      <c r="O196" s="44">
        <f t="shared" si="10"/>
        <v>0</v>
      </c>
      <c r="P196" s="9"/>
    </row>
    <row r="197" spans="1:16">
      <c r="A197" s="12"/>
      <c r="B197" s="23">
        <v>348.33</v>
      </c>
      <c r="C197" s="19" t="s">
        <v>248</v>
      </c>
      <c r="D197" s="43">
        <v>0</v>
      </c>
      <c r="E197" s="43">
        <v>0</v>
      </c>
      <c r="F197" s="43">
        <v>0</v>
      </c>
      <c r="G197" s="43">
        <v>0</v>
      </c>
      <c r="H197" s="43">
        <v>0</v>
      </c>
      <c r="I197" s="43">
        <v>0</v>
      </c>
      <c r="J197" s="43">
        <v>0</v>
      </c>
      <c r="K197" s="43">
        <v>0</v>
      </c>
      <c r="L197" s="43">
        <v>0</v>
      </c>
      <c r="M197" s="43">
        <v>0</v>
      </c>
      <c r="N197" s="43">
        <f t="shared" si="13"/>
        <v>0</v>
      </c>
      <c r="O197" s="44">
        <f t="shared" ref="O197:O260" si="14">(N197/O$285)</f>
        <v>0</v>
      </c>
      <c r="P197" s="9"/>
    </row>
    <row r="198" spans="1:16">
      <c r="A198" s="12"/>
      <c r="B198" s="23">
        <v>348.34</v>
      </c>
      <c r="C198" s="19" t="s">
        <v>249</v>
      </c>
      <c r="D198" s="43">
        <v>0</v>
      </c>
      <c r="E198" s="43">
        <v>0</v>
      </c>
      <c r="F198" s="43">
        <v>0</v>
      </c>
      <c r="G198" s="43">
        <v>0</v>
      </c>
      <c r="H198" s="43">
        <v>0</v>
      </c>
      <c r="I198" s="43">
        <v>0</v>
      </c>
      <c r="J198" s="43">
        <v>0</v>
      </c>
      <c r="K198" s="43">
        <v>0</v>
      </c>
      <c r="L198" s="43">
        <v>0</v>
      </c>
      <c r="M198" s="43">
        <v>0</v>
      </c>
      <c r="N198" s="43">
        <f t="shared" si="13"/>
        <v>0</v>
      </c>
      <c r="O198" s="44">
        <f t="shared" si="14"/>
        <v>0</v>
      </c>
      <c r="P198" s="9"/>
    </row>
    <row r="199" spans="1:16">
      <c r="A199" s="12"/>
      <c r="B199" s="23">
        <v>348.41</v>
      </c>
      <c r="C199" s="19" t="s">
        <v>250</v>
      </c>
      <c r="D199" s="43">
        <v>0</v>
      </c>
      <c r="E199" s="43">
        <v>0</v>
      </c>
      <c r="F199" s="43">
        <v>0</v>
      </c>
      <c r="G199" s="43">
        <v>0</v>
      </c>
      <c r="H199" s="43">
        <v>0</v>
      </c>
      <c r="I199" s="43">
        <v>0</v>
      </c>
      <c r="J199" s="43">
        <v>0</v>
      </c>
      <c r="K199" s="43">
        <v>0</v>
      </c>
      <c r="L199" s="43">
        <v>0</v>
      </c>
      <c r="M199" s="43">
        <v>0</v>
      </c>
      <c r="N199" s="43">
        <f t="shared" si="13"/>
        <v>0</v>
      </c>
      <c r="O199" s="44">
        <f t="shared" si="14"/>
        <v>0</v>
      </c>
      <c r="P199" s="9"/>
    </row>
    <row r="200" spans="1:16">
      <c r="A200" s="12"/>
      <c r="B200" s="23">
        <v>348.42</v>
      </c>
      <c r="C200" s="19" t="s">
        <v>251</v>
      </c>
      <c r="D200" s="43">
        <v>0</v>
      </c>
      <c r="E200" s="43">
        <v>0</v>
      </c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3">
        <v>0</v>
      </c>
      <c r="L200" s="43">
        <v>0</v>
      </c>
      <c r="M200" s="43">
        <v>0</v>
      </c>
      <c r="N200" s="43">
        <f t="shared" si="13"/>
        <v>0</v>
      </c>
      <c r="O200" s="44">
        <f t="shared" si="14"/>
        <v>0</v>
      </c>
      <c r="P200" s="9"/>
    </row>
    <row r="201" spans="1:16">
      <c r="A201" s="12"/>
      <c r="B201" s="23">
        <v>348.43</v>
      </c>
      <c r="C201" s="19" t="s">
        <v>252</v>
      </c>
      <c r="D201" s="43">
        <v>0</v>
      </c>
      <c r="E201" s="43">
        <v>0</v>
      </c>
      <c r="F201" s="43">
        <v>0</v>
      </c>
      <c r="G201" s="43">
        <v>0</v>
      </c>
      <c r="H201" s="43">
        <v>0</v>
      </c>
      <c r="I201" s="43">
        <v>0</v>
      </c>
      <c r="J201" s="43">
        <v>0</v>
      </c>
      <c r="K201" s="43">
        <v>0</v>
      </c>
      <c r="L201" s="43">
        <v>0</v>
      </c>
      <c r="M201" s="43">
        <v>0</v>
      </c>
      <c r="N201" s="43">
        <f t="shared" si="13"/>
        <v>0</v>
      </c>
      <c r="O201" s="44">
        <f t="shared" si="14"/>
        <v>0</v>
      </c>
      <c r="P201" s="9"/>
    </row>
    <row r="202" spans="1:16">
      <c r="A202" s="12"/>
      <c r="B202" s="23">
        <v>348.44</v>
      </c>
      <c r="C202" s="19" t="s">
        <v>253</v>
      </c>
      <c r="D202" s="43">
        <v>0</v>
      </c>
      <c r="E202" s="43">
        <v>0</v>
      </c>
      <c r="F202" s="43">
        <v>0</v>
      </c>
      <c r="G202" s="43">
        <v>0</v>
      </c>
      <c r="H202" s="43">
        <v>0</v>
      </c>
      <c r="I202" s="43">
        <v>0</v>
      </c>
      <c r="J202" s="43">
        <v>0</v>
      </c>
      <c r="K202" s="43">
        <v>0</v>
      </c>
      <c r="L202" s="43">
        <v>0</v>
      </c>
      <c r="M202" s="43">
        <v>0</v>
      </c>
      <c r="N202" s="43">
        <f t="shared" si="13"/>
        <v>0</v>
      </c>
      <c r="O202" s="44">
        <f t="shared" si="14"/>
        <v>0</v>
      </c>
      <c r="P202" s="9"/>
    </row>
    <row r="203" spans="1:16">
      <c r="A203" s="12"/>
      <c r="B203" s="23">
        <v>348.48</v>
      </c>
      <c r="C203" s="19" t="s">
        <v>254</v>
      </c>
      <c r="D203" s="43">
        <v>0</v>
      </c>
      <c r="E203" s="43">
        <v>0</v>
      </c>
      <c r="F203" s="43">
        <v>0</v>
      </c>
      <c r="G203" s="43">
        <v>0</v>
      </c>
      <c r="H203" s="43">
        <v>0</v>
      </c>
      <c r="I203" s="43">
        <v>0</v>
      </c>
      <c r="J203" s="43">
        <v>0</v>
      </c>
      <c r="K203" s="43">
        <v>0</v>
      </c>
      <c r="L203" s="43">
        <v>0</v>
      </c>
      <c r="M203" s="43">
        <v>0</v>
      </c>
      <c r="N203" s="43">
        <f t="shared" si="13"/>
        <v>0</v>
      </c>
      <c r="O203" s="44">
        <f t="shared" si="14"/>
        <v>0</v>
      </c>
      <c r="P203" s="9"/>
    </row>
    <row r="204" spans="1:16">
      <c r="A204" s="12"/>
      <c r="B204" s="23">
        <v>348.51</v>
      </c>
      <c r="C204" s="19" t="s">
        <v>255</v>
      </c>
      <c r="D204" s="43">
        <v>0</v>
      </c>
      <c r="E204" s="43">
        <v>0</v>
      </c>
      <c r="F204" s="43">
        <v>0</v>
      </c>
      <c r="G204" s="43">
        <v>0</v>
      </c>
      <c r="H204" s="43">
        <v>0</v>
      </c>
      <c r="I204" s="43">
        <v>0</v>
      </c>
      <c r="J204" s="43">
        <v>0</v>
      </c>
      <c r="K204" s="43">
        <v>0</v>
      </c>
      <c r="L204" s="43">
        <v>0</v>
      </c>
      <c r="M204" s="43">
        <v>0</v>
      </c>
      <c r="N204" s="43">
        <f t="shared" si="13"/>
        <v>0</v>
      </c>
      <c r="O204" s="44">
        <f t="shared" si="14"/>
        <v>0</v>
      </c>
      <c r="P204" s="9"/>
    </row>
    <row r="205" spans="1:16">
      <c r="A205" s="12"/>
      <c r="B205" s="23">
        <v>348.52</v>
      </c>
      <c r="C205" s="19" t="s">
        <v>256</v>
      </c>
      <c r="D205" s="43">
        <v>0</v>
      </c>
      <c r="E205" s="43">
        <v>0</v>
      </c>
      <c r="F205" s="43">
        <v>0</v>
      </c>
      <c r="G205" s="43">
        <v>0</v>
      </c>
      <c r="H205" s="43">
        <v>0</v>
      </c>
      <c r="I205" s="43">
        <v>0</v>
      </c>
      <c r="J205" s="43">
        <v>0</v>
      </c>
      <c r="K205" s="43">
        <v>0</v>
      </c>
      <c r="L205" s="43">
        <v>0</v>
      </c>
      <c r="M205" s="43">
        <v>0</v>
      </c>
      <c r="N205" s="43">
        <f t="shared" si="13"/>
        <v>0</v>
      </c>
      <c r="O205" s="44">
        <f t="shared" si="14"/>
        <v>0</v>
      </c>
      <c r="P205" s="9"/>
    </row>
    <row r="206" spans="1:16">
      <c r="A206" s="12"/>
      <c r="B206" s="23">
        <v>348.53</v>
      </c>
      <c r="C206" s="19" t="s">
        <v>257</v>
      </c>
      <c r="D206" s="43">
        <v>0</v>
      </c>
      <c r="E206" s="43">
        <v>0</v>
      </c>
      <c r="F206" s="43">
        <v>0</v>
      </c>
      <c r="G206" s="43">
        <v>0</v>
      </c>
      <c r="H206" s="43">
        <v>0</v>
      </c>
      <c r="I206" s="43">
        <v>0</v>
      </c>
      <c r="J206" s="43">
        <v>0</v>
      </c>
      <c r="K206" s="43">
        <v>0</v>
      </c>
      <c r="L206" s="43">
        <v>0</v>
      </c>
      <c r="M206" s="43">
        <v>0</v>
      </c>
      <c r="N206" s="43">
        <f t="shared" si="13"/>
        <v>0</v>
      </c>
      <c r="O206" s="44">
        <f t="shared" si="14"/>
        <v>0</v>
      </c>
      <c r="P206" s="9"/>
    </row>
    <row r="207" spans="1:16">
      <c r="A207" s="12"/>
      <c r="B207" s="23">
        <v>348.54</v>
      </c>
      <c r="C207" s="19" t="s">
        <v>258</v>
      </c>
      <c r="D207" s="43">
        <v>0</v>
      </c>
      <c r="E207" s="43">
        <v>0</v>
      </c>
      <c r="F207" s="43">
        <v>0</v>
      </c>
      <c r="G207" s="43">
        <v>0</v>
      </c>
      <c r="H207" s="43">
        <v>0</v>
      </c>
      <c r="I207" s="43">
        <v>0</v>
      </c>
      <c r="J207" s="43">
        <v>0</v>
      </c>
      <c r="K207" s="43">
        <v>0</v>
      </c>
      <c r="L207" s="43">
        <v>0</v>
      </c>
      <c r="M207" s="43">
        <v>0</v>
      </c>
      <c r="N207" s="43">
        <f t="shared" si="13"/>
        <v>0</v>
      </c>
      <c r="O207" s="44">
        <f t="shared" si="14"/>
        <v>0</v>
      </c>
      <c r="P207" s="9"/>
    </row>
    <row r="208" spans="1:16">
      <c r="A208" s="12"/>
      <c r="B208" s="23">
        <v>348.61</v>
      </c>
      <c r="C208" s="19" t="s">
        <v>259</v>
      </c>
      <c r="D208" s="43">
        <v>0</v>
      </c>
      <c r="E208" s="43">
        <v>0</v>
      </c>
      <c r="F208" s="43">
        <v>0</v>
      </c>
      <c r="G208" s="43">
        <v>0</v>
      </c>
      <c r="H208" s="43">
        <v>0</v>
      </c>
      <c r="I208" s="43">
        <v>0</v>
      </c>
      <c r="J208" s="43">
        <v>0</v>
      </c>
      <c r="K208" s="43">
        <v>0</v>
      </c>
      <c r="L208" s="43">
        <v>0</v>
      </c>
      <c r="M208" s="43">
        <v>0</v>
      </c>
      <c r="N208" s="43">
        <f t="shared" si="13"/>
        <v>0</v>
      </c>
      <c r="O208" s="44">
        <f t="shared" si="14"/>
        <v>0</v>
      </c>
      <c r="P208" s="9"/>
    </row>
    <row r="209" spans="1:16">
      <c r="A209" s="12"/>
      <c r="B209" s="23">
        <v>348.62</v>
      </c>
      <c r="C209" s="19" t="s">
        <v>260</v>
      </c>
      <c r="D209" s="43">
        <v>0</v>
      </c>
      <c r="E209" s="43">
        <v>0</v>
      </c>
      <c r="F209" s="43">
        <v>0</v>
      </c>
      <c r="G209" s="43">
        <v>0</v>
      </c>
      <c r="H209" s="43">
        <v>0</v>
      </c>
      <c r="I209" s="43">
        <v>0</v>
      </c>
      <c r="J209" s="43">
        <v>0</v>
      </c>
      <c r="K209" s="43">
        <v>0</v>
      </c>
      <c r="L209" s="43">
        <v>0</v>
      </c>
      <c r="M209" s="43">
        <v>0</v>
      </c>
      <c r="N209" s="43">
        <f t="shared" si="13"/>
        <v>0</v>
      </c>
      <c r="O209" s="44">
        <f t="shared" si="14"/>
        <v>0</v>
      </c>
      <c r="P209" s="9"/>
    </row>
    <row r="210" spans="1:16">
      <c r="A210" s="12"/>
      <c r="B210" s="23">
        <v>348.63</v>
      </c>
      <c r="C210" s="19" t="s">
        <v>261</v>
      </c>
      <c r="D210" s="43">
        <v>0</v>
      </c>
      <c r="E210" s="43">
        <v>0</v>
      </c>
      <c r="F210" s="43">
        <v>0</v>
      </c>
      <c r="G210" s="43">
        <v>0</v>
      </c>
      <c r="H210" s="43">
        <v>0</v>
      </c>
      <c r="I210" s="43">
        <v>0</v>
      </c>
      <c r="J210" s="43">
        <v>0</v>
      </c>
      <c r="K210" s="43">
        <v>0</v>
      </c>
      <c r="L210" s="43">
        <v>0</v>
      </c>
      <c r="M210" s="43">
        <v>0</v>
      </c>
      <c r="N210" s="43">
        <f t="shared" si="13"/>
        <v>0</v>
      </c>
      <c r="O210" s="44">
        <f t="shared" si="14"/>
        <v>0</v>
      </c>
      <c r="P210" s="9"/>
    </row>
    <row r="211" spans="1:16">
      <c r="A211" s="12"/>
      <c r="B211" s="23">
        <v>348.64</v>
      </c>
      <c r="C211" s="19" t="s">
        <v>262</v>
      </c>
      <c r="D211" s="43">
        <v>0</v>
      </c>
      <c r="E211" s="43">
        <v>0</v>
      </c>
      <c r="F211" s="43">
        <v>0</v>
      </c>
      <c r="G211" s="43">
        <v>0</v>
      </c>
      <c r="H211" s="43">
        <v>0</v>
      </c>
      <c r="I211" s="43">
        <v>0</v>
      </c>
      <c r="J211" s="43">
        <v>0</v>
      </c>
      <c r="K211" s="43">
        <v>0</v>
      </c>
      <c r="L211" s="43">
        <v>0</v>
      </c>
      <c r="M211" s="43">
        <v>0</v>
      </c>
      <c r="N211" s="43">
        <f t="shared" si="13"/>
        <v>0</v>
      </c>
      <c r="O211" s="44">
        <f t="shared" si="14"/>
        <v>0</v>
      </c>
      <c r="P211" s="9"/>
    </row>
    <row r="212" spans="1:16">
      <c r="A212" s="12"/>
      <c r="B212" s="23">
        <v>348.71</v>
      </c>
      <c r="C212" s="19" t="s">
        <v>263</v>
      </c>
      <c r="D212" s="43">
        <v>0</v>
      </c>
      <c r="E212" s="43">
        <v>0</v>
      </c>
      <c r="F212" s="43">
        <v>0</v>
      </c>
      <c r="G212" s="43">
        <v>0</v>
      </c>
      <c r="H212" s="43">
        <v>0</v>
      </c>
      <c r="I212" s="43">
        <v>0</v>
      </c>
      <c r="J212" s="43">
        <v>0</v>
      </c>
      <c r="K212" s="43">
        <v>0</v>
      </c>
      <c r="L212" s="43">
        <v>0</v>
      </c>
      <c r="M212" s="43">
        <v>0</v>
      </c>
      <c r="N212" s="43">
        <f t="shared" si="13"/>
        <v>0</v>
      </c>
      <c r="O212" s="44">
        <f t="shared" si="14"/>
        <v>0</v>
      </c>
      <c r="P212" s="9"/>
    </row>
    <row r="213" spans="1:16">
      <c r="A213" s="12"/>
      <c r="B213" s="23">
        <v>348.72</v>
      </c>
      <c r="C213" s="19" t="s">
        <v>264</v>
      </c>
      <c r="D213" s="43">
        <v>0</v>
      </c>
      <c r="E213" s="43">
        <v>0</v>
      </c>
      <c r="F213" s="43">
        <v>0</v>
      </c>
      <c r="G213" s="43">
        <v>0</v>
      </c>
      <c r="H213" s="43">
        <v>0</v>
      </c>
      <c r="I213" s="43">
        <v>0</v>
      </c>
      <c r="J213" s="43">
        <v>0</v>
      </c>
      <c r="K213" s="43">
        <v>0</v>
      </c>
      <c r="L213" s="43">
        <v>0</v>
      </c>
      <c r="M213" s="43">
        <v>0</v>
      </c>
      <c r="N213" s="43">
        <f t="shared" si="13"/>
        <v>0</v>
      </c>
      <c r="O213" s="44">
        <f t="shared" si="14"/>
        <v>0</v>
      </c>
      <c r="P213" s="9"/>
    </row>
    <row r="214" spans="1:16">
      <c r="A214" s="12"/>
      <c r="B214" s="23">
        <v>348.73</v>
      </c>
      <c r="C214" s="19" t="s">
        <v>265</v>
      </c>
      <c r="D214" s="43">
        <v>0</v>
      </c>
      <c r="E214" s="43">
        <v>0</v>
      </c>
      <c r="F214" s="43">
        <v>0</v>
      </c>
      <c r="G214" s="43">
        <v>0</v>
      </c>
      <c r="H214" s="43">
        <v>0</v>
      </c>
      <c r="I214" s="43">
        <v>0</v>
      </c>
      <c r="J214" s="43">
        <v>0</v>
      </c>
      <c r="K214" s="43">
        <v>0</v>
      </c>
      <c r="L214" s="43">
        <v>0</v>
      </c>
      <c r="M214" s="43">
        <v>0</v>
      </c>
      <c r="N214" s="43">
        <f t="shared" si="13"/>
        <v>0</v>
      </c>
      <c r="O214" s="44">
        <f t="shared" si="14"/>
        <v>0</v>
      </c>
      <c r="P214" s="9"/>
    </row>
    <row r="215" spans="1:16">
      <c r="A215" s="12"/>
      <c r="B215" s="23">
        <v>348.74</v>
      </c>
      <c r="C215" s="19" t="s">
        <v>266</v>
      </c>
      <c r="D215" s="43">
        <v>0</v>
      </c>
      <c r="E215" s="43">
        <v>0</v>
      </c>
      <c r="F215" s="43">
        <v>0</v>
      </c>
      <c r="G215" s="43">
        <v>0</v>
      </c>
      <c r="H215" s="43">
        <v>0</v>
      </c>
      <c r="I215" s="43">
        <v>0</v>
      </c>
      <c r="J215" s="43">
        <v>0</v>
      </c>
      <c r="K215" s="43">
        <v>0</v>
      </c>
      <c r="L215" s="43">
        <v>0</v>
      </c>
      <c r="M215" s="43">
        <v>0</v>
      </c>
      <c r="N215" s="43">
        <f t="shared" si="13"/>
        <v>0</v>
      </c>
      <c r="O215" s="44">
        <f t="shared" si="14"/>
        <v>0</v>
      </c>
      <c r="P215" s="9"/>
    </row>
    <row r="216" spans="1:16">
      <c r="A216" s="12"/>
      <c r="B216" s="23">
        <v>348.82</v>
      </c>
      <c r="C216" s="19" t="s">
        <v>267</v>
      </c>
      <c r="D216" s="43">
        <v>0</v>
      </c>
      <c r="E216" s="43">
        <v>0</v>
      </c>
      <c r="F216" s="43">
        <v>0</v>
      </c>
      <c r="G216" s="43">
        <v>0</v>
      </c>
      <c r="H216" s="43">
        <v>0</v>
      </c>
      <c r="I216" s="43">
        <v>0</v>
      </c>
      <c r="J216" s="43">
        <v>0</v>
      </c>
      <c r="K216" s="43">
        <v>0</v>
      </c>
      <c r="L216" s="43">
        <v>0</v>
      </c>
      <c r="M216" s="43">
        <v>0</v>
      </c>
      <c r="N216" s="43">
        <f t="shared" si="12"/>
        <v>0</v>
      </c>
      <c r="O216" s="44">
        <f t="shared" si="14"/>
        <v>0</v>
      </c>
      <c r="P216" s="9"/>
    </row>
    <row r="217" spans="1:16">
      <c r="A217" s="12"/>
      <c r="B217" s="23">
        <v>348.85</v>
      </c>
      <c r="C217" s="19" t="s">
        <v>268</v>
      </c>
      <c r="D217" s="43">
        <v>0</v>
      </c>
      <c r="E217" s="43">
        <v>0</v>
      </c>
      <c r="F217" s="43">
        <v>0</v>
      </c>
      <c r="G217" s="43">
        <v>0</v>
      </c>
      <c r="H217" s="43">
        <v>0</v>
      </c>
      <c r="I217" s="43">
        <v>0</v>
      </c>
      <c r="J217" s="43">
        <v>0</v>
      </c>
      <c r="K217" s="43">
        <v>0</v>
      </c>
      <c r="L217" s="43">
        <v>0</v>
      </c>
      <c r="M217" s="43">
        <v>0</v>
      </c>
      <c r="N217" s="43">
        <f t="shared" si="12"/>
        <v>0</v>
      </c>
      <c r="O217" s="44">
        <f t="shared" si="14"/>
        <v>0</v>
      </c>
      <c r="P217" s="9"/>
    </row>
    <row r="218" spans="1:16">
      <c r="A218" s="12"/>
      <c r="B218" s="23">
        <v>348.86</v>
      </c>
      <c r="C218" s="19" t="s">
        <v>269</v>
      </c>
      <c r="D218" s="43">
        <v>0</v>
      </c>
      <c r="E218" s="43">
        <v>0</v>
      </c>
      <c r="F218" s="43">
        <v>0</v>
      </c>
      <c r="G218" s="43">
        <v>0</v>
      </c>
      <c r="H218" s="43">
        <v>0</v>
      </c>
      <c r="I218" s="43">
        <v>0</v>
      </c>
      <c r="J218" s="43">
        <v>0</v>
      </c>
      <c r="K218" s="43">
        <v>0</v>
      </c>
      <c r="L218" s="43">
        <v>0</v>
      </c>
      <c r="M218" s="43">
        <v>0</v>
      </c>
      <c r="N218" s="43">
        <f t="shared" si="12"/>
        <v>0</v>
      </c>
      <c r="O218" s="44">
        <f t="shared" si="14"/>
        <v>0</v>
      </c>
      <c r="P218" s="9"/>
    </row>
    <row r="219" spans="1:16">
      <c r="A219" s="12"/>
      <c r="B219" s="23">
        <v>348.87</v>
      </c>
      <c r="C219" s="19" t="s">
        <v>270</v>
      </c>
      <c r="D219" s="43">
        <v>0</v>
      </c>
      <c r="E219" s="43">
        <v>0</v>
      </c>
      <c r="F219" s="43">
        <v>0</v>
      </c>
      <c r="G219" s="43">
        <v>0</v>
      </c>
      <c r="H219" s="43">
        <v>0</v>
      </c>
      <c r="I219" s="43">
        <v>0</v>
      </c>
      <c r="J219" s="43">
        <v>0</v>
      </c>
      <c r="K219" s="43">
        <v>0</v>
      </c>
      <c r="L219" s="43">
        <v>0</v>
      </c>
      <c r="M219" s="43">
        <v>0</v>
      </c>
      <c r="N219" s="43">
        <f t="shared" si="12"/>
        <v>0</v>
      </c>
      <c r="O219" s="44">
        <f t="shared" si="14"/>
        <v>0</v>
      </c>
      <c r="P219" s="9"/>
    </row>
    <row r="220" spans="1:16">
      <c r="A220" s="12"/>
      <c r="B220" s="23">
        <v>348.88</v>
      </c>
      <c r="C220" s="19" t="s">
        <v>271</v>
      </c>
      <c r="D220" s="43">
        <v>0</v>
      </c>
      <c r="E220" s="43">
        <v>0</v>
      </c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3">
        <v>0</v>
      </c>
      <c r="L220" s="43">
        <v>0</v>
      </c>
      <c r="M220" s="43">
        <v>0</v>
      </c>
      <c r="N220" s="43">
        <f t="shared" si="12"/>
        <v>0</v>
      </c>
      <c r="O220" s="44">
        <f t="shared" si="14"/>
        <v>0</v>
      </c>
      <c r="P220" s="9"/>
    </row>
    <row r="221" spans="1:16">
      <c r="A221" s="12"/>
      <c r="B221" s="23">
        <v>348.92099999999999</v>
      </c>
      <c r="C221" s="19" t="s">
        <v>272</v>
      </c>
      <c r="D221" s="43">
        <v>0</v>
      </c>
      <c r="E221" s="43">
        <v>0</v>
      </c>
      <c r="F221" s="43">
        <v>0</v>
      </c>
      <c r="G221" s="43">
        <v>0</v>
      </c>
      <c r="H221" s="43">
        <v>0</v>
      </c>
      <c r="I221" s="43">
        <v>0</v>
      </c>
      <c r="J221" s="43">
        <v>0</v>
      </c>
      <c r="K221" s="43">
        <v>0</v>
      </c>
      <c r="L221" s="43">
        <v>0</v>
      </c>
      <c r="M221" s="43">
        <v>0</v>
      </c>
      <c r="N221" s="43">
        <f t="shared" si="12"/>
        <v>0</v>
      </c>
      <c r="O221" s="44">
        <f t="shared" si="14"/>
        <v>0</v>
      </c>
      <c r="P221" s="9"/>
    </row>
    <row r="222" spans="1:16">
      <c r="A222" s="12"/>
      <c r="B222" s="23">
        <v>348.92200000000003</v>
      </c>
      <c r="C222" s="19" t="s">
        <v>273</v>
      </c>
      <c r="D222" s="43">
        <v>0</v>
      </c>
      <c r="E222" s="43">
        <v>0</v>
      </c>
      <c r="F222" s="43">
        <v>0</v>
      </c>
      <c r="G222" s="43">
        <v>0</v>
      </c>
      <c r="H222" s="43">
        <v>0</v>
      </c>
      <c r="I222" s="43">
        <v>0</v>
      </c>
      <c r="J222" s="43">
        <v>0</v>
      </c>
      <c r="K222" s="43">
        <v>0</v>
      </c>
      <c r="L222" s="43">
        <v>0</v>
      </c>
      <c r="M222" s="43">
        <v>0</v>
      </c>
      <c r="N222" s="43">
        <f t="shared" si="12"/>
        <v>0</v>
      </c>
      <c r="O222" s="44">
        <f t="shared" si="14"/>
        <v>0</v>
      </c>
      <c r="P222" s="9"/>
    </row>
    <row r="223" spans="1:16">
      <c r="A223" s="12"/>
      <c r="B223" s="23">
        <v>348.923</v>
      </c>
      <c r="C223" s="19" t="s">
        <v>274</v>
      </c>
      <c r="D223" s="43">
        <v>0</v>
      </c>
      <c r="E223" s="43">
        <v>0</v>
      </c>
      <c r="F223" s="43">
        <v>0</v>
      </c>
      <c r="G223" s="43">
        <v>0</v>
      </c>
      <c r="H223" s="43">
        <v>0</v>
      </c>
      <c r="I223" s="43">
        <v>0</v>
      </c>
      <c r="J223" s="43">
        <v>0</v>
      </c>
      <c r="K223" s="43">
        <v>0</v>
      </c>
      <c r="L223" s="43">
        <v>0</v>
      </c>
      <c r="M223" s="43">
        <v>0</v>
      </c>
      <c r="N223" s="43">
        <f t="shared" si="12"/>
        <v>0</v>
      </c>
      <c r="O223" s="44">
        <f t="shared" si="14"/>
        <v>0</v>
      </c>
      <c r="P223" s="9"/>
    </row>
    <row r="224" spans="1:16">
      <c r="A224" s="12"/>
      <c r="B224" s="23">
        <v>348.92399999999998</v>
      </c>
      <c r="C224" s="19" t="s">
        <v>275</v>
      </c>
      <c r="D224" s="43">
        <v>0</v>
      </c>
      <c r="E224" s="43">
        <v>0</v>
      </c>
      <c r="F224" s="43">
        <v>0</v>
      </c>
      <c r="G224" s="43">
        <v>0</v>
      </c>
      <c r="H224" s="43">
        <v>0</v>
      </c>
      <c r="I224" s="43">
        <v>0</v>
      </c>
      <c r="J224" s="43">
        <v>0</v>
      </c>
      <c r="K224" s="43">
        <v>0</v>
      </c>
      <c r="L224" s="43">
        <v>0</v>
      </c>
      <c r="M224" s="43">
        <v>0</v>
      </c>
      <c r="N224" s="43">
        <f t="shared" si="12"/>
        <v>0</v>
      </c>
      <c r="O224" s="44">
        <f t="shared" si="14"/>
        <v>0</v>
      </c>
      <c r="P224" s="9"/>
    </row>
    <row r="225" spans="1:16">
      <c r="A225" s="12"/>
      <c r="B225" s="23">
        <v>348.93</v>
      </c>
      <c r="C225" s="19" t="s">
        <v>276</v>
      </c>
      <c r="D225" s="43">
        <v>0</v>
      </c>
      <c r="E225" s="43">
        <v>0</v>
      </c>
      <c r="F225" s="43">
        <v>0</v>
      </c>
      <c r="G225" s="43">
        <v>0</v>
      </c>
      <c r="H225" s="43">
        <v>0</v>
      </c>
      <c r="I225" s="43">
        <v>0</v>
      </c>
      <c r="J225" s="43">
        <v>0</v>
      </c>
      <c r="K225" s="43">
        <v>0</v>
      </c>
      <c r="L225" s="43">
        <v>0</v>
      </c>
      <c r="M225" s="43">
        <v>0</v>
      </c>
      <c r="N225" s="43">
        <f t="shared" si="12"/>
        <v>0</v>
      </c>
      <c r="O225" s="44">
        <f t="shared" si="14"/>
        <v>0</v>
      </c>
      <c r="P225" s="9"/>
    </row>
    <row r="226" spans="1:16">
      <c r="A226" s="12"/>
      <c r="B226" s="23">
        <v>348.93099999999998</v>
      </c>
      <c r="C226" s="19" t="s">
        <v>277</v>
      </c>
      <c r="D226" s="43">
        <v>0</v>
      </c>
      <c r="E226" s="43">
        <v>0</v>
      </c>
      <c r="F226" s="43">
        <v>0</v>
      </c>
      <c r="G226" s="43">
        <v>0</v>
      </c>
      <c r="H226" s="43">
        <v>0</v>
      </c>
      <c r="I226" s="43">
        <v>0</v>
      </c>
      <c r="J226" s="43">
        <v>0</v>
      </c>
      <c r="K226" s="43">
        <v>0</v>
      </c>
      <c r="L226" s="43">
        <v>0</v>
      </c>
      <c r="M226" s="43">
        <v>0</v>
      </c>
      <c r="N226" s="43">
        <f t="shared" si="12"/>
        <v>0</v>
      </c>
      <c r="O226" s="44">
        <f t="shared" si="14"/>
        <v>0</v>
      </c>
      <c r="P226" s="9"/>
    </row>
    <row r="227" spans="1:16">
      <c r="A227" s="12"/>
      <c r="B227" s="23">
        <v>348.93200000000002</v>
      </c>
      <c r="C227" s="19" t="s">
        <v>278</v>
      </c>
      <c r="D227" s="43">
        <v>0</v>
      </c>
      <c r="E227" s="43">
        <v>0</v>
      </c>
      <c r="F227" s="43">
        <v>0</v>
      </c>
      <c r="G227" s="43">
        <v>0</v>
      </c>
      <c r="H227" s="43">
        <v>0</v>
      </c>
      <c r="I227" s="43">
        <v>0</v>
      </c>
      <c r="J227" s="43">
        <v>0</v>
      </c>
      <c r="K227" s="43">
        <v>0</v>
      </c>
      <c r="L227" s="43">
        <v>0</v>
      </c>
      <c r="M227" s="43">
        <v>0</v>
      </c>
      <c r="N227" s="43">
        <f t="shared" si="12"/>
        <v>0</v>
      </c>
      <c r="O227" s="44">
        <f t="shared" si="14"/>
        <v>0</v>
      </c>
      <c r="P227" s="9"/>
    </row>
    <row r="228" spans="1:16">
      <c r="A228" s="12"/>
      <c r="B228" s="23">
        <v>348.93299999999999</v>
      </c>
      <c r="C228" s="19" t="s">
        <v>279</v>
      </c>
      <c r="D228" s="43">
        <v>0</v>
      </c>
      <c r="E228" s="43">
        <v>0</v>
      </c>
      <c r="F228" s="43">
        <v>0</v>
      </c>
      <c r="G228" s="43">
        <v>0</v>
      </c>
      <c r="H228" s="43">
        <v>0</v>
      </c>
      <c r="I228" s="43">
        <v>0</v>
      </c>
      <c r="J228" s="43">
        <v>0</v>
      </c>
      <c r="K228" s="43">
        <v>0</v>
      </c>
      <c r="L228" s="43">
        <v>0</v>
      </c>
      <c r="M228" s="43">
        <v>0</v>
      </c>
      <c r="N228" s="43">
        <f t="shared" si="12"/>
        <v>0</v>
      </c>
      <c r="O228" s="44">
        <f t="shared" si="14"/>
        <v>0</v>
      </c>
      <c r="P228" s="9"/>
    </row>
    <row r="229" spans="1:16">
      <c r="A229" s="12"/>
      <c r="B229" s="23">
        <v>348.99</v>
      </c>
      <c r="C229" s="19" t="s">
        <v>280</v>
      </c>
      <c r="D229" s="43">
        <v>0</v>
      </c>
      <c r="E229" s="43">
        <v>0</v>
      </c>
      <c r="F229" s="43">
        <v>0</v>
      </c>
      <c r="G229" s="43">
        <v>0</v>
      </c>
      <c r="H229" s="43">
        <v>0</v>
      </c>
      <c r="I229" s="43">
        <v>0</v>
      </c>
      <c r="J229" s="43">
        <v>0</v>
      </c>
      <c r="K229" s="43">
        <v>0</v>
      </c>
      <c r="L229" s="43">
        <v>0</v>
      </c>
      <c r="M229" s="43">
        <v>0</v>
      </c>
      <c r="N229" s="43">
        <f t="shared" si="12"/>
        <v>0</v>
      </c>
      <c r="O229" s="44">
        <f t="shared" si="14"/>
        <v>0</v>
      </c>
      <c r="P229" s="9"/>
    </row>
    <row r="230" spans="1:16">
      <c r="A230" s="12"/>
      <c r="B230" s="23">
        <v>349</v>
      </c>
      <c r="C230" s="19" t="s">
        <v>281</v>
      </c>
      <c r="D230" s="43">
        <v>0</v>
      </c>
      <c r="E230" s="43">
        <v>0</v>
      </c>
      <c r="F230" s="43">
        <v>0</v>
      </c>
      <c r="G230" s="43">
        <v>0</v>
      </c>
      <c r="H230" s="43">
        <v>0</v>
      </c>
      <c r="I230" s="43">
        <v>0</v>
      </c>
      <c r="J230" s="43">
        <v>0</v>
      </c>
      <c r="K230" s="43">
        <v>0</v>
      </c>
      <c r="L230" s="43">
        <v>0</v>
      </c>
      <c r="M230" s="43">
        <v>0</v>
      </c>
      <c r="N230" s="43">
        <f t="shared" si="12"/>
        <v>0</v>
      </c>
      <c r="O230" s="44">
        <f t="shared" si="14"/>
        <v>0</v>
      </c>
      <c r="P230" s="9"/>
    </row>
    <row r="231" spans="1:16" ht="15.75">
      <c r="A231" s="27" t="s">
        <v>282</v>
      </c>
      <c r="B231" s="28"/>
      <c r="C231" s="29"/>
      <c r="D231" s="30">
        <f>SUM(D232:D248)</f>
        <v>0</v>
      </c>
      <c r="E231" s="30">
        <f t="shared" ref="E231:M231" si="15">SUM(E232:E248)</f>
        <v>0</v>
      </c>
      <c r="F231" s="30">
        <f t="shared" si="15"/>
        <v>0</v>
      </c>
      <c r="G231" s="30">
        <f t="shared" si="15"/>
        <v>0</v>
      </c>
      <c r="H231" s="30">
        <f t="shared" si="15"/>
        <v>0</v>
      </c>
      <c r="I231" s="30">
        <f t="shared" si="15"/>
        <v>0</v>
      </c>
      <c r="J231" s="30">
        <f t="shared" si="15"/>
        <v>0</v>
      </c>
      <c r="K231" s="30">
        <f t="shared" si="15"/>
        <v>0</v>
      </c>
      <c r="L231" s="30">
        <f t="shared" si="15"/>
        <v>0</v>
      </c>
      <c r="M231" s="30">
        <f t="shared" si="15"/>
        <v>0</v>
      </c>
      <c r="N231" s="30">
        <f>SUM(D231:M231)</f>
        <v>0</v>
      </c>
      <c r="O231" s="42">
        <f t="shared" si="14"/>
        <v>0</v>
      </c>
      <c r="P231" s="10"/>
    </row>
    <row r="232" spans="1:16">
      <c r="A232" s="48"/>
      <c r="B232" s="49">
        <v>351.1</v>
      </c>
      <c r="C232" s="50" t="s">
        <v>283</v>
      </c>
      <c r="D232" s="43">
        <v>0</v>
      </c>
      <c r="E232" s="43">
        <v>0</v>
      </c>
      <c r="F232" s="43">
        <v>0</v>
      </c>
      <c r="G232" s="43">
        <v>0</v>
      </c>
      <c r="H232" s="43">
        <v>0</v>
      </c>
      <c r="I232" s="43">
        <v>0</v>
      </c>
      <c r="J232" s="43">
        <v>0</v>
      </c>
      <c r="K232" s="43">
        <v>0</v>
      </c>
      <c r="L232" s="43">
        <v>0</v>
      </c>
      <c r="M232" s="43">
        <v>0</v>
      </c>
      <c r="N232" s="43">
        <f>SUM(D232:M232)</f>
        <v>0</v>
      </c>
      <c r="O232" s="44">
        <f t="shared" si="14"/>
        <v>0</v>
      </c>
      <c r="P232" s="9"/>
    </row>
    <row r="233" spans="1:16">
      <c r="A233" s="48"/>
      <c r="B233" s="49">
        <v>351.2</v>
      </c>
      <c r="C233" s="50" t="s">
        <v>284</v>
      </c>
      <c r="D233" s="43">
        <v>0</v>
      </c>
      <c r="E233" s="43">
        <v>0</v>
      </c>
      <c r="F233" s="43">
        <v>0</v>
      </c>
      <c r="G233" s="43">
        <v>0</v>
      </c>
      <c r="H233" s="43">
        <v>0</v>
      </c>
      <c r="I233" s="43">
        <v>0</v>
      </c>
      <c r="J233" s="43">
        <v>0</v>
      </c>
      <c r="K233" s="43">
        <v>0</v>
      </c>
      <c r="L233" s="43">
        <v>0</v>
      </c>
      <c r="M233" s="43">
        <v>0</v>
      </c>
      <c r="N233" s="43">
        <f t="shared" ref="N233:N248" si="16">SUM(D233:M233)</f>
        <v>0</v>
      </c>
      <c r="O233" s="44">
        <f t="shared" si="14"/>
        <v>0</v>
      </c>
      <c r="P233" s="9"/>
    </row>
    <row r="234" spans="1:16">
      <c r="A234" s="48"/>
      <c r="B234" s="49">
        <v>351.3</v>
      </c>
      <c r="C234" s="50" t="s">
        <v>285</v>
      </c>
      <c r="D234" s="43">
        <v>0</v>
      </c>
      <c r="E234" s="43">
        <v>0</v>
      </c>
      <c r="F234" s="43">
        <v>0</v>
      </c>
      <c r="G234" s="43">
        <v>0</v>
      </c>
      <c r="H234" s="43">
        <v>0</v>
      </c>
      <c r="I234" s="43">
        <v>0</v>
      </c>
      <c r="J234" s="43">
        <v>0</v>
      </c>
      <c r="K234" s="43">
        <v>0</v>
      </c>
      <c r="L234" s="43">
        <v>0</v>
      </c>
      <c r="M234" s="43">
        <v>0</v>
      </c>
      <c r="N234" s="43">
        <f t="shared" si="16"/>
        <v>0</v>
      </c>
      <c r="O234" s="44">
        <f t="shared" si="14"/>
        <v>0</v>
      </c>
      <c r="P234" s="9"/>
    </row>
    <row r="235" spans="1:16">
      <c r="A235" s="48"/>
      <c r="B235" s="49">
        <v>351.4</v>
      </c>
      <c r="C235" s="50" t="s">
        <v>286</v>
      </c>
      <c r="D235" s="43">
        <v>0</v>
      </c>
      <c r="E235" s="43">
        <v>0</v>
      </c>
      <c r="F235" s="43">
        <v>0</v>
      </c>
      <c r="G235" s="43">
        <v>0</v>
      </c>
      <c r="H235" s="43">
        <v>0</v>
      </c>
      <c r="I235" s="43">
        <v>0</v>
      </c>
      <c r="J235" s="43">
        <v>0</v>
      </c>
      <c r="K235" s="43">
        <v>0</v>
      </c>
      <c r="L235" s="43">
        <v>0</v>
      </c>
      <c r="M235" s="43">
        <v>0</v>
      </c>
      <c r="N235" s="43">
        <f t="shared" si="16"/>
        <v>0</v>
      </c>
      <c r="O235" s="44">
        <f t="shared" si="14"/>
        <v>0</v>
      </c>
      <c r="P235" s="9"/>
    </row>
    <row r="236" spans="1:16">
      <c r="A236" s="48"/>
      <c r="B236" s="49">
        <v>351.5</v>
      </c>
      <c r="C236" s="50" t="s">
        <v>287</v>
      </c>
      <c r="D236" s="43">
        <v>0</v>
      </c>
      <c r="E236" s="43">
        <v>0</v>
      </c>
      <c r="F236" s="43">
        <v>0</v>
      </c>
      <c r="G236" s="43">
        <v>0</v>
      </c>
      <c r="H236" s="43">
        <v>0</v>
      </c>
      <c r="I236" s="43">
        <v>0</v>
      </c>
      <c r="J236" s="43">
        <v>0</v>
      </c>
      <c r="K236" s="43">
        <v>0</v>
      </c>
      <c r="L236" s="43">
        <v>0</v>
      </c>
      <c r="M236" s="43">
        <v>0</v>
      </c>
      <c r="N236" s="43">
        <f t="shared" si="16"/>
        <v>0</v>
      </c>
      <c r="O236" s="44">
        <f t="shared" si="14"/>
        <v>0</v>
      </c>
      <c r="P236" s="9"/>
    </row>
    <row r="237" spans="1:16">
      <c r="A237" s="48"/>
      <c r="B237" s="49">
        <v>351.6</v>
      </c>
      <c r="C237" s="50" t="s">
        <v>288</v>
      </c>
      <c r="D237" s="43">
        <v>0</v>
      </c>
      <c r="E237" s="43">
        <v>0</v>
      </c>
      <c r="F237" s="43">
        <v>0</v>
      </c>
      <c r="G237" s="43">
        <v>0</v>
      </c>
      <c r="H237" s="43">
        <v>0</v>
      </c>
      <c r="I237" s="43">
        <v>0</v>
      </c>
      <c r="J237" s="43">
        <v>0</v>
      </c>
      <c r="K237" s="43">
        <v>0</v>
      </c>
      <c r="L237" s="43">
        <v>0</v>
      </c>
      <c r="M237" s="43">
        <v>0</v>
      </c>
      <c r="N237" s="43">
        <f t="shared" si="16"/>
        <v>0</v>
      </c>
      <c r="O237" s="44">
        <f t="shared" si="14"/>
        <v>0</v>
      </c>
      <c r="P237" s="9"/>
    </row>
    <row r="238" spans="1:16">
      <c r="A238" s="48"/>
      <c r="B238" s="49">
        <v>351.7</v>
      </c>
      <c r="C238" s="50" t="s">
        <v>289</v>
      </c>
      <c r="D238" s="43">
        <v>0</v>
      </c>
      <c r="E238" s="43">
        <v>0</v>
      </c>
      <c r="F238" s="43">
        <v>0</v>
      </c>
      <c r="G238" s="43">
        <v>0</v>
      </c>
      <c r="H238" s="43">
        <v>0</v>
      </c>
      <c r="I238" s="43">
        <v>0</v>
      </c>
      <c r="J238" s="43">
        <v>0</v>
      </c>
      <c r="K238" s="43">
        <v>0</v>
      </c>
      <c r="L238" s="43">
        <v>0</v>
      </c>
      <c r="M238" s="43">
        <v>0</v>
      </c>
      <c r="N238" s="43">
        <f t="shared" si="16"/>
        <v>0</v>
      </c>
      <c r="O238" s="44">
        <f t="shared" si="14"/>
        <v>0</v>
      </c>
      <c r="P238" s="9"/>
    </row>
    <row r="239" spans="1:16">
      <c r="A239" s="48"/>
      <c r="B239" s="49">
        <v>351.8</v>
      </c>
      <c r="C239" s="50" t="s">
        <v>290</v>
      </c>
      <c r="D239" s="43">
        <v>0</v>
      </c>
      <c r="E239" s="43">
        <v>0</v>
      </c>
      <c r="F239" s="43">
        <v>0</v>
      </c>
      <c r="G239" s="43">
        <v>0</v>
      </c>
      <c r="H239" s="43">
        <v>0</v>
      </c>
      <c r="I239" s="43">
        <v>0</v>
      </c>
      <c r="J239" s="43">
        <v>0</v>
      </c>
      <c r="K239" s="43">
        <v>0</v>
      </c>
      <c r="L239" s="43">
        <v>0</v>
      </c>
      <c r="M239" s="43">
        <v>0</v>
      </c>
      <c r="N239" s="43">
        <f t="shared" si="16"/>
        <v>0</v>
      </c>
      <c r="O239" s="44">
        <f t="shared" si="14"/>
        <v>0</v>
      </c>
      <c r="P239" s="9"/>
    </row>
    <row r="240" spans="1:16">
      <c r="A240" s="48"/>
      <c r="B240" s="49">
        <v>351.9</v>
      </c>
      <c r="C240" s="50" t="s">
        <v>291</v>
      </c>
      <c r="D240" s="43">
        <v>0</v>
      </c>
      <c r="E240" s="43">
        <v>0</v>
      </c>
      <c r="F240" s="43">
        <v>0</v>
      </c>
      <c r="G240" s="43">
        <v>0</v>
      </c>
      <c r="H240" s="43">
        <v>0</v>
      </c>
      <c r="I240" s="43">
        <v>0</v>
      </c>
      <c r="J240" s="43">
        <v>0</v>
      </c>
      <c r="K240" s="43">
        <v>0</v>
      </c>
      <c r="L240" s="43">
        <v>0</v>
      </c>
      <c r="M240" s="43">
        <v>0</v>
      </c>
      <c r="N240" s="43">
        <f t="shared" si="16"/>
        <v>0</v>
      </c>
      <c r="O240" s="44">
        <f t="shared" si="14"/>
        <v>0</v>
      </c>
      <c r="P240" s="9"/>
    </row>
    <row r="241" spans="1:16">
      <c r="A241" s="48"/>
      <c r="B241" s="49">
        <v>352</v>
      </c>
      <c r="C241" s="50" t="s">
        <v>292</v>
      </c>
      <c r="D241" s="43">
        <v>0</v>
      </c>
      <c r="E241" s="43">
        <v>0</v>
      </c>
      <c r="F241" s="43">
        <v>0</v>
      </c>
      <c r="G241" s="43">
        <v>0</v>
      </c>
      <c r="H241" s="43">
        <v>0</v>
      </c>
      <c r="I241" s="43">
        <v>0</v>
      </c>
      <c r="J241" s="43">
        <v>0</v>
      </c>
      <c r="K241" s="43">
        <v>0</v>
      </c>
      <c r="L241" s="43">
        <v>0</v>
      </c>
      <c r="M241" s="43">
        <v>0</v>
      </c>
      <c r="N241" s="43">
        <f t="shared" si="16"/>
        <v>0</v>
      </c>
      <c r="O241" s="44">
        <f t="shared" si="14"/>
        <v>0</v>
      </c>
      <c r="P241" s="9"/>
    </row>
    <row r="242" spans="1:16">
      <c r="A242" s="48"/>
      <c r="B242" s="49">
        <v>353</v>
      </c>
      <c r="C242" s="50" t="s">
        <v>293</v>
      </c>
      <c r="D242" s="43">
        <v>0</v>
      </c>
      <c r="E242" s="43">
        <v>0</v>
      </c>
      <c r="F242" s="43">
        <v>0</v>
      </c>
      <c r="G242" s="43">
        <v>0</v>
      </c>
      <c r="H242" s="43">
        <v>0</v>
      </c>
      <c r="I242" s="43">
        <v>0</v>
      </c>
      <c r="J242" s="43">
        <v>0</v>
      </c>
      <c r="K242" s="43">
        <v>0</v>
      </c>
      <c r="L242" s="43">
        <v>0</v>
      </c>
      <c r="M242" s="43">
        <v>0</v>
      </c>
      <c r="N242" s="43">
        <f t="shared" si="16"/>
        <v>0</v>
      </c>
      <c r="O242" s="44">
        <f t="shared" si="14"/>
        <v>0</v>
      </c>
      <c r="P242" s="9"/>
    </row>
    <row r="243" spans="1:16">
      <c r="A243" s="48"/>
      <c r="B243" s="49">
        <v>354</v>
      </c>
      <c r="C243" s="50" t="s">
        <v>294</v>
      </c>
      <c r="D243" s="43">
        <v>0</v>
      </c>
      <c r="E243" s="43">
        <v>0</v>
      </c>
      <c r="F243" s="43">
        <v>0</v>
      </c>
      <c r="G243" s="43">
        <v>0</v>
      </c>
      <c r="H243" s="43">
        <v>0</v>
      </c>
      <c r="I243" s="43">
        <v>0</v>
      </c>
      <c r="J243" s="43">
        <v>0</v>
      </c>
      <c r="K243" s="43">
        <v>0</v>
      </c>
      <c r="L243" s="43">
        <v>0</v>
      </c>
      <c r="M243" s="43">
        <v>0</v>
      </c>
      <c r="N243" s="43">
        <f t="shared" si="16"/>
        <v>0</v>
      </c>
      <c r="O243" s="44">
        <f t="shared" si="14"/>
        <v>0</v>
      </c>
      <c r="P243" s="9"/>
    </row>
    <row r="244" spans="1:16">
      <c r="A244" s="48"/>
      <c r="B244" s="49">
        <v>355</v>
      </c>
      <c r="C244" s="50" t="s">
        <v>295</v>
      </c>
      <c r="D244" s="43">
        <v>0</v>
      </c>
      <c r="E244" s="43">
        <v>0</v>
      </c>
      <c r="F244" s="43">
        <v>0</v>
      </c>
      <c r="G244" s="43">
        <v>0</v>
      </c>
      <c r="H244" s="43">
        <v>0</v>
      </c>
      <c r="I244" s="43">
        <v>0</v>
      </c>
      <c r="J244" s="43">
        <v>0</v>
      </c>
      <c r="K244" s="43">
        <v>0</v>
      </c>
      <c r="L244" s="43">
        <v>0</v>
      </c>
      <c r="M244" s="43">
        <v>0</v>
      </c>
      <c r="N244" s="43">
        <f t="shared" si="16"/>
        <v>0</v>
      </c>
      <c r="O244" s="44">
        <f t="shared" si="14"/>
        <v>0</v>
      </c>
      <c r="P244" s="9"/>
    </row>
    <row r="245" spans="1:16">
      <c r="A245" s="48"/>
      <c r="B245" s="49">
        <v>356</v>
      </c>
      <c r="C245" s="50" t="s">
        <v>296</v>
      </c>
      <c r="D245" s="43">
        <v>0</v>
      </c>
      <c r="E245" s="43">
        <v>0</v>
      </c>
      <c r="F245" s="43">
        <v>0</v>
      </c>
      <c r="G245" s="43">
        <v>0</v>
      </c>
      <c r="H245" s="43">
        <v>0</v>
      </c>
      <c r="I245" s="43">
        <v>0</v>
      </c>
      <c r="J245" s="43">
        <v>0</v>
      </c>
      <c r="K245" s="43">
        <v>0</v>
      </c>
      <c r="L245" s="43">
        <v>0</v>
      </c>
      <c r="M245" s="43">
        <v>0</v>
      </c>
      <c r="N245" s="43">
        <f t="shared" si="16"/>
        <v>0</v>
      </c>
      <c r="O245" s="44">
        <f t="shared" si="14"/>
        <v>0</v>
      </c>
      <c r="P245" s="9"/>
    </row>
    <row r="246" spans="1:16">
      <c r="A246" s="48"/>
      <c r="B246" s="49">
        <v>358.1</v>
      </c>
      <c r="C246" s="50" t="s">
        <v>297</v>
      </c>
      <c r="D246" s="43">
        <v>0</v>
      </c>
      <c r="E246" s="43">
        <v>0</v>
      </c>
      <c r="F246" s="43">
        <v>0</v>
      </c>
      <c r="G246" s="43">
        <v>0</v>
      </c>
      <c r="H246" s="43">
        <v>0</v>
      </c>
      <c r="I246" s="43">
        <v>0</v>
      </c>
      <c r="J246" s="43">
        <v>0</v>
      </c>
      <c r="K246" s="43">
        <v>0</v>
      </c>
      <c r="L246" s="43">
        <v>0</v>
      </c>
      <c r="M246" s="43">
        <v>0</v>
      </c>
      <c r="N246" s="43">
        <f t="shared" si="16"/>
        <v>0</v>
      </c>
      <c r="O246" s="44">
        <f t="shared" si="14"/>
        <v>0</v>
      </c>
      <c r="P246" s="9"/>
    </row>
    <row r="247" spans="1:16">
      <c r="A247" s="48"/>
      <c r="B247" s="49">
        <v>358.2</v>
      </c>
      <c r="C247" s="50" t="s">
        <v>298</v>
      </c>
      <c r="D247" s="43">
        <v>0</v>
      </c>
      <c r="E247" s="43">
        <v>0</v>
      </c>
      <c r="F247" s="43">
        <v>0</v>
      </c>
      <c r="G247" s="43">
        <v>0</v>
      </c>
      <c r="H247" s="43">
        <v>0</v>
      </c>
      <c r="I247" s="43">
        <v>0</v>
      </c>
      <c r="J247" s="43">
        <v>0</v>
      </c>
      <c r="K247" s="43">
        <v>0</v>
      </c>
      <c r="L247" s="43">
        <v>0</v>
      </c>
      <c r="M247" s="43">
        <v>0</v>
      </c>
      <c r="N247" s="43">
        <f t="shared" si="16"/>
        <v>0</v>
      </c>
      <c r="O247" s="44">
        <f t="shared" si="14"/>
        <v>0</v>
      </c>
      <c r="P247" s="9"/>
    </row>
    <row r="248" spans="1:16">
      <c r="A248" s="48"/>
      <c r="B248" s="49">
        <v>359</v>
      </c>
      <c r="C248" s="50" t="s">
        <v>299</v>
      </c>
      <c r="D248" s="43">
        <v>0</v>
      </c>
      <c r="E248" s="43">
        <v>0</v>
      </c>
      <c r="F248" s="43">
        <v>0</v>
      </c>
      <c r="G248" s="43">
        <v>0</v>
      </c>
      <c r="H248" s="43">
        <v>0</v>
      </c>
      <c r="I248" s="43">
        <v>0</v>
      </c>
      <c r="J248" s="43">
        <v>0</v>
      </c>
      <c r="K248" s="43">
        <v>0</v>
      </c>
      <c r="L248" s="43">
        <v>0</v>
      </c>
      <c r="M248" s="43">
        <v>0</v>
      </c>
      <c r="N248" s="43">
        <f t="shared" si="16"/>
        <v>0</v>
      </c>
      <c r="O248" s="44">
        <f t="shared" si="14"/>
        <v>0</v>
      </c>
      <c r="P248" s="9"/>
    </row>
    <row r="249" spans="1:16" ht="15.75">
      <c r="A249" s="27" t="s">
        <v>2</v>
      </c>
      <c r="B249" s="28"/>
      <c r="C249" s="29"/>
      <c r="D249" s="30">
        <f>SUM(D250:D262)</f>
        <v>0</v>
      </c>
      <c r="E249" s="30">
        <f t="shared" ref="E249:M249" si="17">SUM(E250:E262)</f>
        <v>0</v>
      </c>
      <c r="F249" s="30">
        <f t="shared" si="17"/>
        <v>0</v>
      </c>
      <c r="G249" s="30">
        <f t="shared" si="17"/>
        <v>0</v>
      </c>
      <c r="H249" s="30">
        <f t="shared" si="17"/>
        <v>0</v>
      </c>
      <c r="I249" s="30">
        <f t="shared" si="17"/>
        <v>0</v>
      </c>
      <c r="J249" s="30">
        <f t="shared" si="17"/>
        <v>0</v>
      </c>
      <c r="K249" s="30">
        <f t="shared" si="17"/>
        <v>0</v>
      </c>
      <c r="L249" s="30">
        <f t="shared" si="17"/>
        <v>0</v>
      </c>
      <c r="M249" s="30">
        <f t="shared" si="17"/>
        <v>0</v>
      </c>
      <c r="N249" s="30">
        <f>SUM(D249:M249)</f>
        <v>0</v>
      </c>
      <c r="O249" s="42">
        <f t="shared" si="14"/>
        <v>0</v>
      </c>
      <c r="P249" s="10"/>
    </row>
    <row r="250" spans="1:16">
      <c r="A250" s="12"/>
      <c r="B250" s="23">
        <v>361.1</v>
      </c>
      <c r="C250" s="19" t="s">
        <v>38</v>
      </c>
      <c r="D250" s="43">
        <v>0</v>
      </c>
      <c r="E250" s="43">
        <v>0</v>
      </c>
      <c r="F250" s="43">
        <v>0</v>
      </c>
      <c r="G250" s="43">
        <v>0</v>
      </c>
      <c r="H250" s="43">
        <v>0</v>
      </c>
      <c r="I250" s="43">
        <v>0</v>
      </c>
      <c r="J250" s="43">
        <v>0</v>
      </c>
      <c r="K250" s="43">
        <v>0</v>
      </c>
      <c r="L250" s="43">
        <v>0</v>
      </c>
      <c r="M250" s="43">
        <v>0</v>
      </c>
      <c r="N250" s="43">
        <f>SUM(D250:M250)</f>
        <v>0</v>
      </c>
      <c r="O250" s="44">
        <f t="shared" si="14"/>
        <v>0</v>
      </c>
      <c r="P250" s="9"/>
    </row>
    <row r="251" spans="1:16">
      <c r="A251" s="12"/>
      <c r="B251" s="23">
        <v>361.2</v>
      </c>
      <c r="C251" s="19" t="s">
        <v>87</v>
      </c>
      <c r="D251" s="43">
        <v>0</v>
      </c>
      <c r="E251" s="43">
        <v>0</v>
      </c>
      <c r="F251" s="43">
        <v>0</v>
      </c>
      <c r="G251" s="43">
        <v>0</v>
      </c>
      <c r="H251" s="43">
        <v>0</v>
      </c>
      <c r="I251" s="43">
        <v>0</v>
      </c>
      <c r="J251" s="43">
        <v>0</v>
      </c>
      <c r="K251" s="43">
        <v>0</v>
      </c>
      <c r="L251" s="43">
        <v>0</v>
      </c>
      <c r="M251" s="43">
        <v>0</v>
      </c>
      <c r="N251" s="43">
        <f t="shared" ref="N251:N262" si="18">SUM(D251:M251)</f>
        <v>0</v>
      </c>
      <c r="O251" s="44">
        <f t="shared" si="14"/>
        <v>0</v>
      </c>
      <c r="P251" s="9"/>
    </row>
    <row r="252" spans="1:16">
      <c r="A252" s="12"/>
      <c r="B252" s="23">
        <v>361.3</v>
      </c>
      <c r="C252" s="19" t="s">
        <v>300</v>
      </c>
      <c r="D252" s="43">
        <v>0</v>
      </c>
      <c r="E252" s="43">
        <v>0</v>
      </c>
      <c r="F252" s="43">
        <v>0</v>
      </c>
      <c r="G252" s="43">
        <v>0</v>
      </c>
      <c r="H252" s="43">
        <v>0</v>
      </c>
      <c r="I252" s="43">
        <v>0</v>
      </c>
      <c r="J252" s="43">
        <v>0</v>
      </c>
      <c r="K252" s="43">
        <v>0</v>
      </c>
      <c r="L252" s="43">
        <v>0</v>
      </c>
      <c r="M252" s="43">
        <v>0</v>
      </c>
      <c r="N252" s="43">
        <f t="shared" si="18"/>
        <v>0</v>
      </c>
      <c r="O252" s="44">
        <f t="shared" si="14"/>
        <v>0</v>
      </c>
      <c r="P252" s="9"/>
    </row>
    <row r="253" spans="1:16">
      <c r="A253" s="12"/>
      <c r="B253" s="23">
        <v>361.4</v>
      </c>
      <c r="C253" s="19" t="s">
        <v>301</v>
      </c>
      <c r="D253" s="43">
        <v>0</v>
      </c>
      <c r="E253" s="43">
        <v>0</v>
      </c>
      <c r="F253" s="43">
        <v>0</v>
      </c>
      <c r="G253" s="43">
        <v>0</v>
      </c>
      <c r="H253" s="43">
        <v>0</v>
      </c>
      <c r="I253" s="43">
        <v>0</v>
      </c>
      <c r="J253" s="43">
        <v>0</v>
      </c>
      <c r="K253" s="43">
        <v>0</v>
      </c>
      <c r="L253" s="43">
        <v>0</v>
      </c>
      <c r="M253" s="43">
        <v>0</v>
      </c>
      <c r="N253" s="43">
        <f t="shared" si="18"/>
        <v>0</v>
      </c>
      <c r="O253" s="44">
        <f t="shared" si="14"/>
        <v>0</v>
      </c>
      <c r="P253" s="9"/>
    </row>
    <row r="254" spans="1:16">
      <c r="A254" s="12"/>
      <c r="B254" s="23">
        <v>362</v>
      </c>
      <c r="C254" s="19" t="s">
        <v>302</v>
      </c>
      <c r="D254" s="43">
        <v>0</v>
      </c>
      <c r="E254" s="43">
        <v>0</v>
      </c>
      <c r="F254" s="43">
        <v>0</v>
      </c>
      <c r="G254" s="43">
        <v>0</v>
      </c>
      <c r="H254" s="43">
        <v>0</v>
      </c>
      <c r="I254" s="43">
        <v>0</v>
      </c>
      <c r="J254" s="43">
        <v>0</v>
      </c>
      <c r="K254" s="43">
        <v>0</v>
      </c>
      <c r="L254" s="43">
        <v>0</v>
      </c>
      <c r="M254" s="43">
        <v>0</v>
      </c>
      <c r="N254" s="43">
        <f t="shared" si="18"/>
        <v>0</v>
      </c>
      <c r="O254" s="44">
        <f t="shared" si="14"/>
        <v>0</v>
      </c>
      <c r="P254" s="9"/>
    </row>
    <row r="255" spans="1:16">
      <c r="A255" s="12"/>
      <c r="B255" s="23">
        <v>364</v>
      </c>
      <c r="C255" s="19" t="s">
        <v>82</v>
      </c>
      <c r="D255" s="43">
        <v>0</v>
      </c>
      <c r="E255" s="43">
        <v>0</v>
      </c>
      <c r="F255" s="43">
        <v>0</v>
      </c>
      <c r="G255" s="43">
        <v>0</v>
      </c>
      <c r="H255" s="43">
        <v>0</v>
      </c>
      <c r="I255" s="43">
        <v>0</v>
      </c>
      <c r="J255" s="43">
        <v>0</v>
      </c>
      <c r="K255" s="43">
        <v>0</v>
      </c>
      <c r="L255" s="43">
        <v>0</v>
      </c>
      <c r="M255" s="43">
        <v>0</v>
      </c>
      <c r="N255" s="43">
        <f t="shared" si="18"/>
        <v>0</v>
      </c>
      <c r="O255" s="44">
        <f t="shared" si="14"/>
        <v>0</v>
      </c>
      <c r="P255" s="9"/>
    </row>
    <row r="256" spans="1:16">
      <c r="A256" s="12"/>
      <c r="B256" s="23">
        <v>365</v>
      </c>
      <c r="C256" s="19" t="s">
        <v>303</v>
      </c>
      <c r="D256" s="43">
        <v>0</v>
      </c>
      <c r="E256" s="43">
        <v>0</v>
      </c>
      <c r="F256" s="43">
        <v>0</v>
      </c>
      <c r="G256" s="43">
        <v>0</v>
      </c>
      <c r="H256" s="43">
        <v>0</v>
      </c>
      <c r="I256" s="43">
        <v>0</v>
      </c>
      <c r="J256" s="43">
        <v>0</v>
      </c>
      <c r="K256" s="43">
        <v>0</v>
      </c>
      <c r="L256" s="43">
        <v>0</v>
      </c>
      <c r="M256" s="43">
        <v>0</v>
      </c>
      <c r="N256" s="43">
        <f t="shared" si="18"/>
        <v>0</v>
      </c>
      <c r="O256" s="44">
        <f t="shared" si="14"/>
        <v>0</v>
      </c>
      <c r="P256" s="9"/>
    </row>
    <row r="257" spans="1:16">
      <c r="A257" s="12"/>
      <c r="B257" s="23">
        <v>366</v>
      </c>
      <c r="C257" s="19" t="s">
        <v>304</v>
      </c>
      <c r="D257" s="43">
        <v>0</v>
      </c>
      <c r="E257" s="43">
        <v>0</v>
      </c>
      <c r="F257" s="43">
        <v>0</v>
      </c>
      <c r="G257" s="43">
        <v>0</v>
      </c>
      <c r="H257" s="43">
        <v>0</v>
      </c>
      <c r="I257" s="43">
        <v>0</v>
      </c>
      <c r="J257" s="43">
        <v>0</v>
      </c>
      <c r="K257" s="43">
        <v>0</v>
      </c>
      <c r="L257" s="43">
        <v>0</v>
      </c>
      <c r="M257" s="43">
        <v>0</v>
      </c>
      <c r="N257" s="43">
        <f t="shared" si="18"/>
        <v>0</v>
      </c>
      <c r="O257" s="44">
        <f t="shared" si="14"/>
        <v>0</v>
      </c>
      <c r="P257" s="9"/>
    </row>
    <row r="258" spans="1:16">
      <c r="A258" s="12"/>
      <c r="B258" s="23">
        <v>368</v>
      </c>
      <c r="C258" s="19" t="s">
        <v>305</v>
      </c>
      <c r="D258" s="43">
        <v>0</v>
      </c>
      <c r="E258" s="43">
        <v>0</v>
      </c>
      <c r="F258" s="43">
        <v>0</v>
      </c>
      <c r="G258" s="43">
        <v>0</v>
      </c>
      <c r="H258" s="43">
        <v>0</v>
      </c>
      <c r="I258" s="43">
        <v>0</v>
      </c>
      <c r="J258" s="43">
        <v>0</v>
      </c>
      <c r="K258" s="43">
        <v>0</v>
      </c>
      <c r="L258" s="43">
        <v>0</v>
      </c>
      <c r="M258" s="43">
        <v>0</v>
      </c>
      <c r="N258" s="43">
        <f t="shared" si="18"/>
        <v>0</v>
      </c>
      <c r="O258" s="44">
        <f t="shared" si="14"/>
        <v>0</v>
      </c>
      <c r="P258" s="9"/>
    </row>
    <row r="259" spans="1:16">
      <c r="A259" s="12"/>
      <c r="B259" s="23">
        <v>369.3</v>
      </c>
      <c r="C259" s="19" t="s">
        <v>306</v>
      </c>
      <c r="D259" s="43">
        <v>0</v>
      </c>
      <c r="E259" s="43">
        <v>0</v>
      </c>
      <c r="F259" s="43">
        <v>0</v>
      </c>
      <c r="G259" s="43">
        <v>0</v>
      </c>
      <c r="H259" s="43">
        <v>0</v>
      </c>
      <c r="I259" s="43">
        <v>0</v>
      </c>
      <c r="J259" s="43">
        <v>0</v>
      </c>
      <c r="K259" s="43">
        <v>0</v>
      </c>
      <c r="L259" s="43">
        <v>0</v>
      </c>
      <c r="M259" s="43">
        <v>0</v>
      </c>
      <c r="N259" s="43">
        <f t="shared" si="18"/>
        <v>0</v>
      </c>
      <c r="O259" s="44">
        <f t="shared" si="14"/>
        <v>0</v>
      </c>
      <c r="P259" s="9"/>
    </row>
    <row r="260" spans="1:16">
      <c r="A260" s="12"/>
      <c r="B260" s="23">
        <v>369.4</v>
      </c>
      <c r="C260" s="19" t="s">
        <v>307</v>
      </c>
      <c r="D260" s="43">
        <v>0</v>
      </c>
      <c r="E260" s="43">
        <v>0</v>
      </c>
      <c r="F260" s="43">
        <v>0</v>
      </c>
      <c r="G260" s="43">
        <v>0</v>
      </c>
      <c r="H260" s="43">
        <v>0</v>
      </c>
      <c r="I260" s="43">
        <v>0</v>
      </c>
      <c r="J260" s="43">
        <v>0</v>
      </c>
      <c r="K260" s="43">
        <v>0</v>
      </c>
      <c r="L260" s="43">
        <v>0</v>
      </c>
      <c r="M260" s="43">
        <v>0</v>
      </c>
      <c r="N260" s="43">
        <f t="shared" si="18"/>
        <v>0</v>
      </c>
      <c r="O260" s="44">
        <f t="shared" si="14"/>
        <v>0</v>
      </c>
      <c r="P260" s="9"/>
    </row>
    <row r="261" spans="1:16">
      <c r="A261" s="12"/>
      <c r="B261" s="23">
        <v>369.7</v>
      </c>
      <c r="C261" s="19" t="s">
        <v>308</v>
      </c>
      <c r="D261" s="43">
        <v>0</v>
      </c>
      <c r="E261" s="43">
        <v>0</v>
      </c>
      <c r="F261" s="43">
        <v>0</v>
      </c>
      <c r="G261" s="43">
        <v>0</v>
      </c>
      <c r="H261" s="43">
        <v>0</v>
      </c>
      <c r="I261" s="43">
        <v>0</v>
      </c>
      <c r="J261" s="43">
        <v>0</v>
      </c>
      <c r="K261" s="43">
        <v>0</v>
      </c>
      <c r="L261" s="43">
        <v>0</v>
      </c>
      <c r="M261" s="43">
        <v>0</v>
      </c>
      <c r="N261" s="43">
        <f t="shared" si="18"/>
        <v>0</v>
      </c>
      <c r="O261" s="44">
        <f t="shared" ref="O261:O283" si="19">(N261/O$285)</f>
        <v>0</v>
      </c>
      <c r="P261" s="9"/>
    </row>
    <row r="262" spans="1:16">
      <c r="A262" s="12"/>
      <c r="B262" s="23">
        <v>369.9</v>
      </c>
      <c r="C262" s="19" t="s">
        <v>39</v>
      </c>
      <c r="D262" s="43">
        <v>0</v>
      </c>
      <c r="E262" s="43">
        <v>0</v>
      </c>
      <c r="F262" s="43">
        <v>0</v>
      </c>
      <c r="G262" s="43">
        <v>0</v>
      </c>
      <c r="H262" s="43">
        <v>0</v>
      </c>
      <c r="I262" s="43">
        <v>0</v>
      </c>
      <c r="J262" s="43">
        <v>0</v>
      </c>
      <c r="K262" s="43">
        <v>0</v>
      </c>
      <c r="L262" s="43">
        <v>0</v>
      </c>
      <c r="M262" s="43">
        <v>0</v>
      </c>
      <c r="N262" s="43">
        <f t="shared" si="18"/>
        <v>0</v>
      </c>
      <c r="O262" s="44">
        <f t="shared" si="19"/>
        <v>0</v>
      </c>
      <c r="P262" s="9"/>
    </row>
    <row r="263" spans="1:16" ht="15.75">
      <c r="A263" s="27" t="s">
        <v>31</v>
      </c>
      <c r="B263" s="28"/>
      <c r="C263" s="29"/>
      <c r="D263" s="30">
        <f t="shared" ref="D263:M263" si="20">SUM(D264:D282)</f>
        <v>0</v>
      </c>
      <c r="E263" s="30">
        <f t="shared" si="20"/>
        <v>0</v>
      </c>
      <c r="F263" s="30">
        <f t="shared" si="20"/>
        <v>0</v>
      </c>
      <c r="G263" s="30">
        <f t="shared" si="20"/>
        <v>0</v>
      </c>
      <c r="H263" s="30">
        <f t="shared" si="20"/>
        <v>0</v>
      </c>
      <c r="I263" s="30">
        <f t="shared" si="20"/>
        <v>0</v>
      </c>
      <c r="J263" s="30">
        <f t="shared" si="20"/>
        <v>0</v>
      </c>
      <c r="K263" s="30">
        <f t="shared" si="20"/>
        <v>0</v>
      </c>
      <c r="L263" s="30">
        <f t="shared" si="20"/>
        <v>0</v>
      </c>
      <c r="M263" s="30">
        <f t="shared" si="20"/>
        <v>0</v>
      </c>
      <c r="N263" s="30">
        <f>SUM(D263:M263)</f>
        <v>0</v>
      </c>
      <c r="O263" s="42">
        <f t="shared" si="19"/>
        <v>0</v>
      </c>
      <c r="P263" s="9"/>
    </row>
    <row r="264" spans="1:16">
      <c r="A264" s="12"/>
      <c r="B264" s="23">
        <v>381</v>
      </c>
      <c r="C264" s="19" t="s">
        <v>40</v>
      </c>
      <c r="D264" s="43">
        <v>0</v>
      </c>
      <c r="E264" s="43">
        <v>0</v>
      </c>
      <c r="F264" s="43">
        <v>0</v>
      </c>
      <c r="G264" s="43">
        <v>0</v>
      </c>
      <c r="H264" s="43">
        <v>0</v>
      </c>
      <c r="I264" s="43">
        <v>0</v>
      </c>
      <c r="J264" s="43">
        <v>0</v>
      </c>
      <c r="K264" s="43">
        <v>0</v>
      </c>
      <c r="L264" s="43">
        <v>0</v>
      </c>
      <c r="M264" s="43">
        <v>0</v>
      </c>
      <c r="N264" s="43">
        <f>SUM(D264:M264)</f>
        <v>0</v>
      </c>
      <c r="O264" s="44">
        <f t="shared" si="19"/>
        <v>0</v>
      </c>
      <c r="P264" s="9"/>
    </row>
    <row r="265" spans="1:16">
      <c r="A265" s="12"/>
      <c r="B265" s="23">
        <v>382</v>
      </c>
      <c r="C265" s="19" t="s">
        <v>309</v>
      </c>
      <c r="D265" s="43">
        <v>0</v>
      </c>
      <c r="E265" s="43">
        <v>0</v>
      </c>
      <c r="F265" s="43">
        <v>0</v>
      </c>
      <c r="G265" s="43">
        <v>0</v>
      </c>
      <c r="H265" s="43">
        <v>0</v>
      </c>
      <c r="I265" s="43">
        <v>0</v>
      </c>
      <c r="J265" s="43">
        <v>0</v>
      </c>
      <c r="K265" s="43">
        <v>0</v>
      </c>
      <c r="L265" s="43">
        <v>0</v>
      </c>
      <c r="M265" s="43">
        <v>0</v>
      </c>
      <c r="N265" s="43">
        <f>SUM(D265:M265)</f>
        <v>0</v>
      </c>
      <c r="O265" s="44">
        <f t="shared" si="19"/>
        <v>0</v>
      </c>
      <c r="P265" s="9"/>
    </row>
    <row r="266" spans="1:16">
      <c r="A266" s="12"/>
      <c r="B266" s="23">
        <v>383</v>
      </c>
      <c r="C266" s="19" t="s">
        <v>310</v>
      </c>
      <c r="D266" s="43">
        <v>0</v>
      </c>
      <c r="E266" s="43">
        <v>0</v>
      </c>
      <c r="F266" s="43">
        <v>0</v>
      </c>
      <c r="G266" s="43">
        <v>0</v>
      </c>
      <c r="H266" s="43">
        <v>0</v>
      </c>
      <c r="I266" s="43">
        <v>0</v>
      </c>
      <c r="J266" s="43">
        <v>0</v>
      </c>
      <c r="K266" s="43">
        <v>0</v>
      </c>
      <c r="L266" s="43">
        <v>0</v>
      </c>
      <c r="M266" s="43">
        <v>0</v>
      </c>
      <c r="N266" s="43">
        <f t="shared" ref="N266:N282" si="21">SUM(D266:M266)</f>
        <v>0</v>
      </c>
      <c r="O266" s="44">
        <f t="shared" si="19"/>
        <v>0</v>
      </c>
      <c r="P266" s="9"/>
    </row>
    <row r="267" spans="1:16">
      <c r="A267" s="12"/>
      <c r="B267" s="23">
        <v>384</v>
      </c>
      <c r="C267" s="19" t="s">
        <v>41</v>
      </c>
      <c r="D267" s="43">
        <v>0</v>
      </c>
      <c r="E267" s="43">
        <v>0</v>
      </c>
      <c r="F267" s="43">
        <v>0</v>
      </c>
      <c r="G267" s="43">
        <v>0</v>
      </c>
      <c r="H267" s="43">
        <v>0</v>
      </c>
      <c r="I267" s="43">
        <v>0</v>
      </c>
      <c r="J267" s="43">
        <v>0</v>
      </c>
      <c r="K267" s="43">
        <v>0</v>
      </c>
      <c r="L267" s="43">
        <v>0</v>
      </c>
      <c r="M267" s="43">
        <v>0</v>
      </c>
      <c r="N267" s="43">
        <f t="shared" si="21"/>
        <v>0</v>
      </c>
      <c r="O267" s="44">
        <f t="shared" si="19"/>
        <v>0</v>
      </c>
      <c r="P267" s="9"/>
    </row>
    <row r="268" spans="1:16">
      <c r="A268" s="12"/>
      <c r="B268" s="23">
        <v>385</v>
      </c>
      <c r="C268" s="19" t="s">
        <v>311</v>
      </c>
      <c r="D268" s="43">
        <v>0</v>
      </c>
      <c r="E268" s="43">
        <v>0</v>
      </c>
      <c r="F268" s="43">
        <v>0</v>
      </c>
      <c r="G268" s="43">
        <v>0</v>
      </c>
      <c r="H268" s="43">
        <v>0</v>
      </c>
      <c r="I268" s="43">
        <v>0</v>
      </c>
      <c r="J268" s="43">
        <v>0</v>
      </c>
      <c r="K268" s="43">
        <v>0</v>
      </c>
      <c r="L268" s="43">
        <v>0</v>
      </c>
      <c r="M268" s="43">
        <v>0</v>
      </c>
      <c r="N268" s="43">
        <f t="shared" si="21"/>
        <v>0</v>
      </c>
      <c r="O268" s="44">
        <f t="shared" si="19"/>
        <v>0</v>
      </c>
      <c r="P268" s="9"/>
    </row>
    <row r="269" spans="1:16">
      <c r="A269" s="12"/>
      <c r="B269" s="23">
        <v>387.2</v>
      </c>
      <c r="C269" s="19" t="s">
        <v>312</v>
      </c>
      <c r="D269" s="43">
        <v>0</v>
      </c>
      <c r="E269" s="43">
        <v>0</v>
      </c>
      <c r="F269" s="43">
        <v>0</v>
      </c>
      <c r="G269" s="43">
        <v>0</v>
      </c>
      <c r="H269" s="43">
        <v>0</v>
      </c>
      <c r="I269" s="43">
        <v>0</v>
      </c>
      <c r="J269" s="43">
        <v>0</v>
      </c>
      <c r="K269" s="43">
        <v>0</v>
      </c>
      <c r="L269" s="43">
        <v>0</v>
      </c>
      <c r="M269" s="43">
        <v>0</v>
      </c>
      <c r="N269" s="43">
        <f>SUM(D269:M269)</f>
        <v>0</v>
      </c>
      <c r="O269" s="44">
        <f t="shared" si="19"/>
        <v>0</v>
      </c>
      <c r="P269" s="9"/>
    </row>
    <row r="270" spans="1:16">
      <c r="A270" s="12"/>
      <c r="B270" s="23">
        <v>388.1</v>
      </c>
      <c r="C270" s="19" t="s">
        <v>313</v>
      </c>
      <c r="D270" s="43">
        <v>0</v>
      </c>
      <c r="E270" s="43">
        <v>0</v>
      </c>
      <c r="F270" s="43">
        <v>0</v>
      </c>
      <c r="G270" s="43">
        <v>0</v>
      </c>
      <c r="H270" s="43">
        <v>0</v>
      </c>
      <c r="I270" s="43">
        <v>0</v>
      </c>
      <c r="J270" s="43">
        <v>0</v>
      </c>
      <c r="K270" s="43">
        <v>0</v>
      </c>
      <c r="L270" s="43">
        <v>0</v>
      </c>
      <c r="M270" s="43">
        <v>0</v>
      </c>
      <c r="N270" s="43">
        <f t="shared" si="21"/>
        <v>0</v>
      </c>
      <c r="O270" s="44">
        <f t="shared" si="19"/>
        <v>0</v>
      </c>
      <c r="P270" s="9"/>
    </row>
    <row r="271" spans="1:16">
      <c r="A271" s="12"/>
      <c r="B271" s="23">
        <v>388.2</v>
      </c>
      <c r="C271" s="19" t="s">
        <v>88</v>
      </c>
      <c r="D271" s="43">
        <v>0</v>
      </c>
      <c r="E271" s="43">
        <v>0</v>
      </c>
      <c r="F271" s="43">
        <v>0</v>
      </c>
      <c r="G271" s="43">
        <v>0</v>
      </c>
      <c r="H271" s="43">
        <v>0</v>
      </c>
      <c r="I271" s="43">
        <v>0</v>
      </c>
      <c r="J271" s="43">
        <v>0</v>
      </c>
      <c r="K271" s="43">
        <v>0</v>
      </c>
      <c r="L271" s="43">
        <v>0</v>
      </c>
      <c r="M271" s="43">
        <v>0</v>
      </c>
      <c r="N271" s="43">
        <f t="shared" si="21"/>
        <v>0</v>
      </c>
      <c r="O271" s="44">
        <f t="shared" si="19"/>
        <v>0</v>
      </c>
      <c r="P271" s="9"/>
    </row>
    <row r="272" spans="1:16">
      <c r="A272" s="12"/>
      <c r="B272" s="23">
        <v>389.1</v>
      </c>
      <c r="C272" s="19" t="s">
        <v>314</v>
      </c>
      <c r="D272" s="43">
        <v>0</v>
      </c>
      <c r="E272" s="43">
        <v>0</v>
      </c>
      <c r="F272" s="43">
        <v>0</v>
      </c>
      <c r="G272" s="43">
        <v>0</v>
      </c>
      <c r="H272" s="43">
        <v>0</v>
      </c>
      <c r="I272" s="43">
        <v>0</v>
      </c>
      <c r="J272" s="43">
        <v>0</v>
      </c>
      <c r="K272" s="43">
        <v>0</v>
      </c>
      <c r="L272" s="43">
        <v>0</v>
      </c>
      <c r="M272" s="43">
        <v>0</v>
      </c>
      <c r="N272" s="43">
        <f t="shared" si="21"/>
        <v>0</v>
      </c>
      <c r="O272" s="44">
        <f t="shared" si="19"/>
        <v>0</v>
      </c>
      <c r="P272" s="9"/>
    </row>
    <row r="273" spans="1:119">
      <c r="A273" s="12"/>
      <c r="B273" s="23">
        <v>389.2</v>
      </c>
      <c r="C273" s="19" t="s">
        <v>315</v>
      </c>
      <c r="D273" s="43">
        <v>0</v>
      </c>
      <c r="E273" s="43">
        <v>0</v>
      </c>
      <c r="F273" s="43">
        <v>0</v>
      </c>
      <c r="G273" s="43">
        <v>0</v>
      </c>
      <c r="H273" s="43">
        <v>0</v>
      </c>
      <c r="I273" s="43">
        <v>0</v>
      </c>
      <c r="J273" s="43">
        <v>0</v>
      </c>
      <c r="K273" s="43">
        <v>0</v>
      </c>
      <c r="L273" s="43">
        <v>0</v>
      </c>
      <c r="M273" s="43">
        <v>0</v>
      </c>
      <c r="N273" s="43">
        <f t="shared" si="21"/>
        <v>0</v>
      </c>
      <c r="O273" s="44">
        <f t="shared" si="19"/>
        <v>0</v>
      </c>
      <c r="P273" s="9"/>
    </row>
    <row r="274" spans="1:119">
      <c r="A274" s="12"/>
      <c r="B274" s="23">
        <v>389.3</v>
      </c>
      <c r="C274" s="19" t="s">
        <v>316</v>
      </c>
      <c r="D274" s="43">
        <v>0</v>
      </c>
      <c r="E274" s="43">
        <v>0</v>
      </c>
      <c r="F274" s="43">
        <v>0</v>
      </c>
      <c r="G274" s="43">
        <v>0</v>
      </c>
      <c r="H274" s="43">
        <v>0</v>
      </c>
      <c r="I274" s="43">
        <v>0</v>
      </c>
      <c r="J274" s="43">
        <v>0</v>
      </c>
      <c r="K274" s="43">
        <v>0</v>
      </c>
      <c r="L274" s="43">
        <v>0</v>
      </c>
      <c r="M274" s="43">
        <v>0</v>
      </c>
      <c r="N274" s="43">
        <f t="shared" si="21"/>
        <v>0</v>
      </c>
      <c r="O274" s="44">
        <f t="shared" si="19"/>
        <v>0</v>
      </c>
      <c r="P274" s="9"/>
    </row>
    <row r="275" spans="1:119">
      <c r="A275" s="12"/>
      <c r="B275" s="23">
        <v>389.4</v>
      </c>
      <c r="C275" s="19" t="s">
        <v>317</v>
      </c>
      <c r="D275" s="43">
        <v>0</v>
      </c>
      <c r="E275" s="43">
        <v>0</v>
      </c>
      <c r="F275" s="43">
        <v>0</v>
      </c>
      <c r="G275" s="43">
        <v>0</v>
      </c>
      <c r="H275" s="43">
        <v>0</v>
      </c>
      <c r="I275" s="43">
        <v>0</v>
      </c>
      <c r="J275" s="43">
        <v>0</v>
      </c>
      <c r="K275" s="43">
        <v>0</v>
      </c>
      <c r="L275" s="43">
        <v>0</v>
      </c>
      <c r="M275" s="43">
        <v>0</v>
      </c>
      <c r="N275" s="43">
        <f t="shared" si="21"/>
        <v>0</v>
      </c>
      <c r="O275" s="44">
        <f t="shared" si="19"/>
        <v>0</v>
      </c>
      <c r="P275" s="9"/>
    </row>
    <row r="276" spans="1:119">
      <c r="A276" s="12"/>
      <c r="B276" s="23">
        <v>389.5</v>
      </c>
      <c r="C276" s="19" t="s">
        <v>318</v>
      </c>
      <c r="D276" s="43">
        <v>0</v>
      </c>
      <c r="E276" s="43">
        <v>0</v>
      </c>
      <c r="F276" s="43">
        <v>0</v>
      </c>
      <c r="G276" s="43">
        <v>0</v>
      </c>
      <c r="H276" s="43">
        <v>0</v>
      </c>
      <c r="I276" s="43">
        <v>0</v>
      </c>
      <c r="J276" s="43">
        <v>0</v>
      </c>
      <c r="K276" s="43">
        <v>0</v>
      </c>
      <c r="L276" s="43">
        <v>0</v>
      </c>
      <c r="M276" s="43">
        <v>0</v>
      </c>
      <c r="N276" s="43">
        <f t="shared" si="21"/>
        <v>0</v>
      </c>
      <c r="O276" s="44">
        <f t="shared" si="19"/>
        <v>0</v>
      </c>
      <c r="P276" s="9"/>
    </row>
    <row r="277" spans="1:119">
      <c r="A277" s="12"/>
      <c r="B277" s="23">
        <v>389.6</v>
      </c>
      <c r="C277" s="19" t="s">
        <v>319</v>
      </c>
      <c r="D277" s="43">
        <v>0</v>
      </c>
      <c r="E277" s="43">
        <v>0</v>
      </c>
      <c r="F277" s="43">
        <v>0</v>
      </c>
      <c r="G277" s="43">
        <v>0</v>
      </c>
      <c r="H277" s="43">
        <v>0</v>
      </c>
      <c r="I277" s="43">
        <v>0</v>
      </c>
      <c r="J277" s="43">
        <v>0</v>
      </c>
      <c r="K277" s="43">
        <v>0</v>
      </c>
      <c r="L277" s="43">
        <v>0</v>
      </c>
      <c r="M277" s="43">
        <v>0</v>
      </c>
      <c r="N277" s="43">
        <f t="shared" si="21"/>
        <v>0</v>
      </c>
      <c r="O277" s="44">
        <f t="shared" si="19"/>
        <v>0</v>
      </c>
      <c r="P277" s="9"/>
    </row>
    <row r="278" spans="1:119">
      <c r="A278" s="12"/>
      <c r="B278" s="23">
        <v>389.7</v>
      </c>
      <c r="C278" s="19" t="s">
        <v>320</v>
      </c>
      <c r="D278" s="43">
        <v>0</v>
      </c>
      <c r="E278" s="43">
        <v>0</v>
      </c>
      <c r="F278" s="43">
        <v>0</v>
      </c>
      <c r="G278" s="43">
        <v>0</v>
      </c>
      <c r="H278" s="43">
        <v>0</v>
      </c>
      <c r="I278" s="43">
        <v>0</v>
      </c>
      <c r="J278" s="43">
        <v>0</v>
      </c>
      <c r="K278" s="43">
        <v>0</v>
      </c>
      <c r="L278" s="43">
        <v>0</v>
      </c>
      <c r="M278" s="43">
        <v>0</v>
      </c>
      <c r="N278" s="43">
        <f t="shared" si="21"/>
        <v>0</v>
      </c>
      <c r="O278" s="44">
        <f t="shared" si="19"/>
        <v>0</v>
      </c>
      <c r="P278" s="9"/>
    </row>
    <row r="279" spans="1:119">
      <c r="A279" s="12"/>
      <c r="B279" s="23">
        <v>389.8</v>
      </c>
      <c r="C279" s="19" t="s">
        <v>321</v>
      </c>
      <c r="D279" s="43">
        <v>0</v>
      </c>
      <c r="E279" s="43">
        <v>0</v>
      </c>
      <c r="F279" s="43">
        <v>0</v>
      </c>
      <c r="G279" s="43">
        <v>0</v>
      </c>
      <c r="H279" s="43">
        <v>0</v>
      </c>
      <c r="I279" s="43">
        <v>0</v>
      </c>
      <c r="J279" s="43">
        <v>0</v>
      </c>
      <c r="K279" s="43">
        <v>0</v>
      </c>
      <c r="L279" s="43">
        <v>0</v>
      </c>
      <c r="M279" s="43">
        <v>0</v>
      </c>
      <c r="N279" s="43">
        <f t="shared" si="21"/>
        <v>0</v>
      </c>
      <c r="O279" s="44">
        <f t="shared" si="19"/>
        <v>0</v>
      </c>
      <c r="P279" s="9"/>
    </row>
    <row r="280" spans="1:119">
      <c r="A280" s="12"/>
      <c r="B280" s="23">
        <v>389.9</v>
      </c>
      <c r="C280" s="19" t="s">
        <v>322</v>
      </c>
      <c r="D280" s="43">
        <v>0</v>
      </c>
      <c r="E280" s="43">
        <v>0</v>
      </c>
      <c r="F280" s="43">
        <v>0</v>
      </c>
      <c r="G280" s="43">
        <v>0</v>
      </c>
      <c r="H280" s="43">
        <v>0</v>
      </c>
      <c r="I280" s="43">
        <v>0</v>
      </c>
      <c r="J280" s="43">
        <v>0</v>
      </c>
      <c r="K280" s="43">
        <v>0</v>
      </c>
      <c r="L280" s="43">
        <v>0</v>
      </c>
      <c r="M280" s="43">
        <v>0</v>
      </c>
      <c r="N280" s="43">
        <f t="shared" si="21"/>
        <v>0</v>
      </c>
      <c r="O280" s="44">
        <f t="shared" si="19"/>
        <v>0</v>
      </c>
      <c r="P280" s="9"/>
    </row>
    <row r="281" spans="1:119">
      <c r="A281" s="45"/>
      <c r="B281" s="46">
        <v>392</v>
      </c>
      <c r="C281" s="47" t="s">
        <v>323</v>
      </c>
      <c r="D281" s="43">
        <v>0</v>
      </c>
      <c r="E281" s="43">
        <v>0</v>
      </c>
      <c r="F281" s="43">
        <v>0</v>
      </c>
      <c r="G281" s="43">
        <v>0</v>
      </c>
      <c r="H281" s="43">
        <v>0</v>
      </c>
      <c r="I281" s="43">
        <v>0</v>
      </c>
      <c r="J281" s="43">
        <v>0</v>
      </c>
      <c r="K281" s="43">
        <v>0</v>
      </c>
      <c r="L281" s="43">
        <v>0</v>
      </c>
      <c r="M281" s="43">
        <v>0</v>
      </c>
      <c r="N281" s="43">
        <f>SUM(D281:M281)</f>
        <v>0</v>
      </c>
      <c r="O281" s="44">
        <f t="shared" si="19"/>
        <v>0</v>
      </c>
      <c r="P281" s="9"/>
    </row>
    <row r="282" spans="1:119" ht="15.75" thickBot="1">
      <c r="A282" s="45"/>
      <c r="B282" s="46">
        <v>393</v>
      </c>
      <c r="C282" s="47" t="s">
        <v>91</v>
      </c>
      <c r="D282" s="43">
        <v>0</v>
      </c>
      <c r="E282" s="43">
        <v>0</v>
      </c>
      <c r="F282" s="43">
        <v>0</v>
      </c>
      <c r="G282" s="43">
        <v>0</v>
      </c>
      <c r="H282" s="43">
        <v>0</v>
      </c>
      <c r="I282" s="43">
        <v>0</v>
      </c>
      <c r="J282" s="43">
        <v>0</v>
      </c>
      <c r="K282" s="43">
        <v>0</v>
      </c>
      <c r="L282" s="43">
        <v>0</v>
      </c>
      <c r="M282" s="43">
        <v>0</v>
      </c>
      <c r="N282" s="43">
        <f t="shared" si="21"/>
        <v>0</v>
      </c>
      <c r="O282" s="44">
        <f t="shared" si="19"/>
        <v>0</v>
      </c>
      <c r="P282" s="9"/>
    </row>
    <row r="283" spans="1:119" ht="16.5" thickBot="1">
      <c r="A283" s="13" t="s">
        <v>36</v>
      </c>
      <c r="B283" s="21"/>
      <c r="C283" s="20"/>
      <c r="D283" s="14">
        <f t="shared" ref="D283:M283" si="22">SUM(D5,D23,D51,D136,D231,D249,D263)</f>
        <v>0</v>
      </c>
      <c r="E283" s="14">
        <f t="shared" si="22"/>
        <v>0</v>
      </c>
      <c r="F283" s="14">
        <f t="shared" si="22"/>
        <v>0</v>
      </c>
      <c r="G283" s="14">
        <f t="shared" si="22"/>
        <v>0</v>
      </c>
      <c r="H283" s="14">
        <f t="shared" si="22"/>
        <v>0</v>
      </c>
      <c r="I283" s="14">
        <f t="shared" si="22"/>
        <v>0</v>
      </c>
      <c r="J283" s="14">
        <f t="shared" si="22"/>
        <v>0</v>
      </c>
      <c r="K283" s="14">
        <f t="shared" si="22"/>
        <v>0</v>
      </c>
      <c r="L283" s="14">
        <f t="shared" si="22"/>
        <v>0</v>
      </c>
      <c r="M283" s="14">
        <f t="shared" si="22"/>
        <v>0</v>
      </c>
      <c r="N283" s="14">
        <f>SUM(D283:M283)</f>
        <v>0</v>
      </c>
      <c r="O283" s="36">
        <f t="shared" si="19"/>
        <v>0</v>
      </c>
      <c r="P283" s="6"/>
      <c r="Q283" s="2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</row>
    <row r="284" spans="1:119">
      <c r="A284" s="15"/>
      <c r="B284" s="17"/>
      <c r="C284" s="17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8"/>
    </row>
    <row r="285" spans="1:119">
      <c r="A285" s="37"/>
      <c r="B285" s="38"/>
      <c r="C285" s="38"/>
      <c r="D285" s="39"/>
      <c r="E285" s="39"/>
      <c r="F285" s="39"/>
      <c r="G285" s="39"/>
      <c r="H285" s="39"/>
      <c r="I285" s="39"/>
      <c r="J285" s="39"/>
      <c r="K285" s="39"/>
      <c r="L285" s="118" t="s">
        <v>328</v>
      </c>
      <c r="M285" s="118"/>
      <c r="N285" s="118"/>
      <c r="O285" s="40">
        <v>751</v>
      </c>
    </row>
    <row r="286" spans="1:119">
      <c r="A286" s="119"/>
      <c r="B286" s="96"/>
      <c r="C286" s="96"/>
      <c r="D286" s="96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7"/>
    </row>
    <row r="287" spans="1:119" ht="15.75" customHeight="1" thickBot="1">
      <c r="A287" s="120" t="s">
        <v>55</v>
      </c>
      <c r="B287" s="99"/>
      <c r="C287" s="99"/>
      <c r="D287" s="99"/>
      <c r="E287" s="99"/>
      <c r="F287" s="99"/>
      <c r="G287" s="99"/>
      <c r="H287" s="99"/>
      <c r="I287" s="99"/>
      <c r="J287" s="99"/>
      <c r="K287" s="99"/>
      <c r="L287" s="99"/>
      <c r="M287" s="99"/>
      <c r="N287" s="99"/>
      <c r="O287" s="100"/>
    </row>
  </sheetData>
  <mergeCells count="10">
    <mergeCell ref="L285:N285"/>
    <mergeCell ref="A286:O286"/>
    <mergeCell ref="A287:O2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verticalDpi="0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87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43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4"/>
      <c r="N3" s="35"/>
      <c r="O3" s="131" t="s">
        <v>48</v>
      </c>
      <c r="P3" s="11"/>
      <c r="Q3"/>
    </row>
    <row r="4" spans="1:133" ht="32.25" customHeight="1" thickBot="1">
      <c r="A4" s="110"/>
      <c r="B4" s="111"/>
      <c r="C4" s="112"/>
      <c r="D4" s="32" t="s">
        <v>3</v>
      </c>
      <c r="E4" s="32" t="s">
        <v>44</v>
      </c>
      <c r="F4" s="32" t="s">
        <v>45</v>
      </c>
      <c r="G4" s="32" t="s">
        <v>46</v>
      </c>
      <c r="H4" s="32" t="s">
        <v>4</v>
      </c>
      <c r="I4" s="32" t="s">
        <v>5</v>
      </c>
      <c r="J4" s="33" t="s">
        <v>47</v>
      </c>
      <c r="K4" s="33" t="s">
        <v>6</v>
      </c>
      <c r="L4" s="33" t="s">
        <v>7</v>
      </c>
      <c r="M4" s="33" t="s">
        <v>8</v>
      </c>
      <c r="N4" s="33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SUM(D6:D22)</f>
        <v>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0</v>
      </c>
      <c r="O5" s="31">
        <f t="shared" ref="O5:O68" si="1">(N5/O$285)</f>
        <v>0</v>
      </c>
      <c r="P5" s="6"/>
    </row>
    <row r="6" spans="1:133">
      <c r="A6" s="12"/>
      <c r="B6" s="23">
        <v>311</v>
      </c>
      <c r="C6" s="19" t="s">
        <v>1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0</v>
      </c>
      <c r="O6" s="44">
        <f t="shared" si="1"/>
        <v>0</v>
      </c>
      <c r="P6" s="9"/>
    </row>
    <row r="7" spans="1:133">
      <c r="A7" s="12"/>
      <c r="B7" s="23">
        <v>312.10000000000002</v>
      </c>
      <c r="C7" s="19" t="s">
        <v>9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22" si="2">SUM(D7:M7)</f>
        <v>0</v>
      </c>
      <c r="O7" s="44">
        <f t="shared" si="1"/>
        <v>0</v>
      </c>
      <c r="P7" s="9"/>
    </row>
    <row r="8" spans="1:133">
      <c r="A8" s="12"/>
      <c r="B8" s="23">
        <v>312.3</v>
      </c>
      <c r="C8" s="19" t="s">
        <v>94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0</v>
      </c>
      <c r="O8" s="44">
        <f t="shared" si="1"/>
        <v>0</v>
      </c>
      <c r="P8" s="9"/>
    </row>
    <row r="9" spans="1:133">
      <c r="A9" s="12"/>
      <c r="B9" s="23">
        <v>312.41000000000003</v>
      </c>
      <c r="C9" s="19" t="s">
        <v>95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0</v>
      </c>
      <c r="O9" s="44">
        <f t="shared" si="1"/>
        <v>0</v>
      </c>
      <c r="P9" s="9"/>
    </row>
    <row r="10" spans="1:133">
      <c r="A10" s="12"/>
      <c r="B10" s="23">
        <v>312.42</v>
      </c>
      <c r="C10" s="19" t="s">
        <v>96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0</v>
      </c>
      <c r="O10" s="44">
        <f t="shared" si="1"/>
        <v>0</v>
      </c>
      <c r="P10" s="9"/>
    </row>
    <row r="11" spans="1:133">
      <c r="A11" s="12"/>
      <c r="B11" s="23">
        <v>312.51</v>
      </c>
      <c r="C11" s="19" t="s">
        <v>97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>SUM(D11:M11)</f>
        <v>0</v>
      </c>
      <c r="O11" s="44">
        <f t="shared" si="1"/>
        <v>0</v>
      </c>
      <c r="P11" s="9"/>
    </row>
    <row r="12" spans="1:133">
      <c r="A12" s="12"/>
      <c r="B12" s="23">
        <v>312.52</v>
      </c>
      <c r="C12" s="19" t="s">
        <v>98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>SUM(D12:M12)</f>
        <v>0</v>
      </c>
      <c r="O12" s="44">
        <f t="shared" si="1"/>
        <v>0</v>
      </c>
      <c r="P12" s="9"/>
    </row>
    <row r="13" spans="1:133">
      <c r="A13" s="12"/>
      <c r="B13" s="23">
        <v>312.60000000000002</v>
      </c>
      <c r="C13" s="19" t="s">
        <v>10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0</v>
      </c>
      <c r="O13" s="44">
        <f t="shared" si="1"/>
        <v>0</v>
      </c>
      <c r="P13" s="9"/>
    </row>
    <row r="14" spans="1:133">
      <c r="A14" s="12"/>
      <c r="B14" s="23">
        <v>314.10000000000002</v>
      </c>
      <c r="C14" s="19" t="s">
        <v>11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0</v>
      </c>
      <c r="O14" s="44">
        <f t="shared" si="1"/>
        <v>0</v>
      </c>
      <c r="P14" s="9"/>
    </row>
    <row r="15" spans="1:133">
      <c r="A15" s="12"/>
      <c r="B15" s="23">
        <v>314.3</v>
      </c>
      <c r="C15" s="19" t="s">
        <v>99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2"/>
        <v>0</v>
      </c>
      <c r="O15" s="44">
        <f t="shared" si="1"/>
        <v>0</v>
      </c>
      <c r="P15" s="9"/>
    </row>
    <row r="16" spans="1:133">
      <c r="A16" s="12"/>
      <c r="B16" s="23">
        <v>314.39999999999998</v>
      </c>
      <c r="C16" s="19" t="s">
        <v>12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2"/>
        <v>0</v>
      </c>
      <c r="O16" s="44">
        <f t="shared" si="1"/>
        <v>0</v>
      </c>
      <c r="P16" s="9"/>
    </row>
    <row r="17" spans="1:16">
      <c r="A17" s="12"/>
      <c r="B17" s="23">
        <v>314.7</v>
      </c>
      <c r="C17" s="19" t="s">
        <v>100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2"/>
        <v>0</v>
      </c>
      <c r="O17" s="44">
        <f t="shared" si="1"/>
        <v>0</v>
      </c>
      <c r="P17" s="9"/>
    </row>
    <row r="18" spans="1:16">
      <c r="A18" s="12"/>
      <c r="B18" s="23">
        <v>314.8</v>
      </c>
      <c r="C18" s="19" t="s">
        <v>101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2"/>
        <v>0</v>
      </c>
      <c r="O18" s="44">
        <f t="shared" si="1"/>
        <v>0</v>
      </c>
      <c r="P18" s="9"/>
    </row>
    <row r="19" spans="1:16">
      <c r="A19" s="12"/>
      <c r="B19" s="23">
        <v>314.89999999999998</v>
      </c>
      <c r="C19" s="19" t="s">
        <v>102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2"/>
        <v>0</v>
      </c>
      <c r="O19" s="44">
        <f t="shared" si="1"/>
        <v>0</v>
      </c>
      <c r="P19" s="9"/>
    </row>
    <row r="20" spans="1:16">
      <c r="A20" s="12"/>
      <c r="B20" s="23">
        <v>315</v>
      </c>
      <c r="C20" s="19" t="s">
        <v>75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2"/>
        <v>0</v>
      </c>
      <c r="O20" s="44">
        <f t="shared" si="1"/>
        <v>0</v>
      </c>
      <c r="P20" s="9"/>
    </row>
    <row r="21" spans="1:16">
      <c r="A21" s="12"/>
      <c r="B21" s="23">
        <v>316</v>
      </c>
      <c r="C21" s="19" t="s">
        <v>103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2"/>
        <v>0</v>
      </c>
      <c r="O21" s="44">
        <f t="shared" si="1"/>
        <v>0</v>
      </c>
      <c r="P21" s="9"/>
    </row>
    <row r="22" spans="1:16">
      <c r="A22" s="12"/>
      <c r="B22" s="23">
        <v>319</v>
      </c>
      <c r="C22" s="19" t="s">
        <v>14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2"/>
        <v>0</v>
      </c>
      <c r="O22" s="44">
        <f t="shared" si="1"/>
        <v>0</v>
      </c>
      <c r="P22" s="9"/>
    </row>
    <row r="23" spans="1:16" ht="15.75">
      <c r="A23" s="27" t="s">
        <v>15</v>
      </c>
      <c r="B23" s="28"/>
      <c r="C23" s="29"/>
      <c r="D23" s="30">
        <f t="shared" ref="D23:M23" si="3">SUM(D24:D50)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 t="shared" si="3"/>
        <v>0</v>
      </c>
      <c r="K23" s="30">
        <f t="shared" si="3"/>
        <v>0</v>
      </c>
      <c r="L23" s="30">
        <f t="shared" si="3"/>
        <v>0</v>
      </c>
      <c r="M23" s="30">
        <f t="shared" si="3"/>
        <v>0</v>
      </c>
      <c r="N23" s="41">
        <f>SUM(D23:M23)</f>
        <v>0</v>
      </c>
      <c r="O23" s="42">
        <f t="shared" si="1"/>
        <v>0</v>
      </c>
      <c r="P23" s="10"/>
    </row>
    <row r="24" spans="1:16">
      <c r="A24" s="12"/>
      <c r="B24" s="23">
        <v>322</v>
      </c>
      <c r="C24" s="19" t="s">
        <v>104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>SUM(D24:M24)</f>
        <v>0</v>
      </c>
      <c r="O24" s="44">
        <f t="shared" si="1"/>
        <v>0</v>
      </c>
      <c r="P24" s="9"/>
    </row>
    <row r="25" spans="1:16">
      <c r="A25" s="12"/>
      <c r="B25" s="23">
        <v>323.10000000000002</v>
      </c>
      <c r="C25" s="19" t="s">
        <v>16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ref="N25:N48" si="4">SUM(D25:M25)</f>
        <v>0</v>
      </c>
      <c r="O25" s="44">
        <f t="shared" si="1"/>
        <v>0</v>
      </c>
      <c r="P25" s="9"/>
    </row>
    <row r="26" spans="1:16">
      <c r="A26" s="12"/>
      <c r="B26" s="23">
        <v>323.2</v>
      </c>
      <c r="C26" s="19" t="s">
        <v>105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0</v>
      </c>
      <c r="O26" s="44">
        <f t="shared" si="1"/>
        <v>0</v>
      </c>
      <c r="P26" s="9"/>
    </row>
    <row r="27" spans="1:16">
      <c r="A27" s="12"/>
      <c r="B27" s="23">
        <v>323.3</v>
      </c>
      <c r="C27" s="19" t="s">
        <v>106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0</v>
      </c>
      <c r="O27" s="44">
        <f t="shared" si="1"/>
        <v>0</v>
      </c>
      <c r="P27" s="9"/>
    </row>
    <row r="28" spans="1:16">
      <c r="A28" s="12"/>
      <c r="B28" s="23">
        <v>323.39999999999998</v>
      </c>
      <c r="C28" s="19" t="s">
        <v>107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0</v>
      </c>
      <c r="O28" s="44">
        <f t="shared" si="1"/>
        <v>0</v>
      </c>
      <c r="P28" s="9"/>
    </row>
    <row r="29" spans="1:16">
      <c r="A29" s="12"/>
      <c r="B29" s="23">
        <v>323.5</v>
      </c>
      <c r="C29" s="19" t="s">
        <v>108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0</v>
      </c>
      <c r="O29" s="44">
        <f t="shared" si="1"/>
        <v>0</v>
      </c>
      <c r="P29" s="9"/>
    </row>
    <row r="30" spans="1:16">
      <c r="A30" s="12"/>
      <c r="B30" s="23">
        <v>323.60000000000002</v>
      </c>
      <c r="C30" s="19" t="s">
        <v>109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0</v>
      </c>
      <c r="O30" s="44">
        <f t="shared" si="1"/>
        <v>0</v>
      </c>
      <c r="P30" s="9"/>
    </row>
    <row r="31" spans="1:16">
      <c r="A31" s="12"/>
      <c r="B31" s="23">
        <v>323.7</v>
      </c>
      <c r="C31" s="19" t="s">
        <v>110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0</v>
      </c>
      <c r="O31" s="44">
        <f t="shared" si="1"/>
        <v>0</v>
      </c>
      <c r="P31" s="9"/>
    </row>
    <row r="32" spans="1:16">
      <c r="A32" s="12"/>
      <c r="B32" s="23">
        <v>323.89999999999998</v>
      </c>
      <c r="C32" s="19" t="s">
        <v>111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0</v>
      </c>
      <c r="O32" s="44">
        <f t="shared" si="1"/>
        <v>0</v>
      </c>
      <c r="P32" s="9"/>
    </row>
    <row r="33" spans="1:16">
      <c r="A33" s="12"/>
      <c r="B33" s="23">
        <v>324.11</v>
      </c>
      <c r="C33" s="19" t="s">
        <v>112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0</v>
      </c>
      <c r="O33" s="44">
        <f t="shared" si="1"/>
        <v>0</v>
      </c>
      <c r="P33" s="9"/>
    </row>
    <row r="34" spans="1:16">
      <c r="A34" s="12"/>
      <c r="B34" s="23">
        <v>324.12</v>
      </c>
      <c r="C34" s="19" t="s">
        <v>113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0</v>
      </c>
      <c r="O34" s="44">
        <f t="shared" si="1"/>
        <v>0</v>
      </c>
      <c r="P34" s="9"/>
    </row>
    <row r="35" spans="1:16">
      <c r="A35" s="12"/>
      <c r="B35" s="23">
        <v>324.20999999999998</v>
      </c>
      <c r="C35" s="19" t="s">
        <v>114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4"/>
        <v>0</v>
      </c>
      <c r="O35" s="44">
        <f t="shared" si="1"/>
        <v>0</v>
      </c>
      <c r="P35" s="9"/>
    </row>
    <row r="36" spans="1:16">
      <c r="A36" s="12"/>
      <c r="B36" s="23">
        <v>324.22000000000003</v>
      </c>
      <c r="C36" s="19" t="s">
        <v>115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4"/>
        <v>0</v>
      </c>
      <c r="O36" s="44">
        <f t="shared" si="1"/>
        <v>0</v>
      </c>
      <c r="P36" s="9"/>
    </row>
    <row r="37" spans="1:16">
      <c r="A37" s="12"/>
      <c r="B37" s="23">
        <v>324.31</v>
      </c>
      <c r="C37" s="19" t="s">
        <v>116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4"/>
        <v>0</v>
      </c>
      <c r="O37" s="44">
        <f t="shared" si="1"/>
        <v>0</v>
      </c>
      <c r="P37" s="9"/>
    </row>
    <row r="38" spans="1:16">
      <c r="A38" s="12"/>
      <c r="B38" s="23">
        <v>324.32</v>
      </c>
      <c r="C38" s="19" t="s">
        <v>117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4"/>
        <v>0</v>
      </c>
      <c r="O38" s="44">
        <f t="shared" si="1"/>
        <v>0</v>
      </c>
      <c r="P38" s="9"/>
    </row>
    <row r="39" spans="1:16">
      <c r="A39" s="12"/>
      <c r="B39" s="23">
        <v>324.41000000000003</v>
      </c>
      <c r="C39" s="19" t="s">
        <v>118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4"/>
        <v>0</v>
      </c>
      <c r="O39" s="44">
        <f t="shared" si="1"/>
        <v>0</v>
      </c>
      <c r="P39" s="9"/>
    </row>
    <row r="40" spans="1:16">
      <c r="A40" s="12"/>
      <c r="B40" s="23">
        <v>324.42</v>
      </c>
      <c r="C40" s="19" t="s">
        <v>119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4"/>
        <v>0</v>
      </c>
      <c r="O40" s="44">
        <f t="shared" si="1"/>
        <v>0</v>
      </c>
      <c r="P40" s="9"/>
    </row>
    <row r="41" spans="1:16">
      <c r="A41" s="12"/>
      <c r="B41" s="23">
        <v>324.51</v>
      </c>
      <c r="C41" s="19" t="s">
        <v>120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f t="shared" si="4"/>
        <v>0</v>
      </c>
      <c r="O41" s="44">
        <f t="shared" si="1"/>
        <v>0</v>
      </c>
      <c r="P41" s="9"/>
    </row>
    <row r="42" spans="1:16">
      <c r="A42" s="12"/>
      <c r="B42" s="23">
        <v>324.52</v>
      </c>
      <c r="C42" s="19" t="s">
        <v>121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f t="shared" si="4"/>
        <v>0</v>
      </c>
      <c r="O42" s="44">
        <f t="shared" si="1"/>
        <v>0</v>
      </c>
      <c r="P42" s="9"/>
    </row>
    <row r="43" spans="1:16">
      <c r="A43" s="12"/>
      <c r="B43" s="23">
        <v>324.61</v>
      </c>
      <c r="C43" s="19" t="s">
        <v>122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f t="shared" si="4"/>
        <v>0</v>
      </c>
      <c r="O43" s="44">
        <f t="shared" si="1"/>
        <v>0</v>
      </c>
      <c r="P43" s="9"/>
    </row>
    <row r="44" spans="1:16">
      <c r="A44" s="12"/>
      <c r="B44" s="23">
        <v>324.62</v>
      </c>
      <c r="C44" s="19" t="s">
        <v>123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f t="shared" si="4"/>
        <v>0</v>
      </c>
      <c r="O44" s="44">
        <f t="shared" si="1"/>
        <v>0</v>
      </c>
      <c r="P44" s="9"/>
    </row>
    <row r="45" spans="1:16">
      <c r="A45" s="12"/>
      <c r="B45" s="23">
        <v>324.70999999999998</v>
      </c>
      <c r="C45" s="19" t="s">
        <v>124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f t="shared" si="4"/>
        <v>0</v>
      </c>
      <c r="O45" s="44">
        <f t="shared" si="1"/>
        <v>0</v>
      </c>
      <c r="P45" s="9"/>
    </row>
    <row r="46" spans="1:16">
      <c r="A46" s="12"/>
      <c r="B46" s="23">
        <v>324.72000000000003</v>
      </c>
      <c r="C46" s="19" t="s">
        <v>125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f t="shared" si="4"/>
        <v>0</v>
      </c>
      <c r="O46" s="44">
        <f t="shared" si="1"/>
        <v>0</v>
      </c>
      <c r="P46" s="9"/>
    </row>
    <row r="47" spans="1:16">
      <c r="A47" s="12"/>
      <c r="B47" s="23">
        <v>325.10000000000002</v>
      </c>
      <c r="C47" s="19" t="s">
        <v>126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f t="shared" si="4"/>
        <v>0</v>
      </c>
      <c r="O47" s="44">
        <f t="shared" si="1"/>
        <v>0</v>
      </c>
      <c r="P47" s="9"/>
    </row>
    <row r="48" spans="1:16">
      <c r="A48" s="12"/>
      <c r="B48" s="23">
        <v>325.2</v>
      </c>
      <c r="C48" s="19" t="s">
        <v>127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f t="shared" si="4"/>
        <v>0</v>
      </c>
      <c r="O48" s="44">
        <f t="shared" si="1"/>
        <v>0</v>
      </c>
      <c r="P48" s="9"/>
    </row>
    <row r="49" spans="1:16">
      <c r="A49" s="12"/>
      <c r="B49" s="23">
        <v>329</v>
      </c>
      <c r="C49" s="19" t="s">
        <v>17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f>SUM(D49:M49)</f>
        <v>0</v>
      </c>
      <c r="O49" s="44">
        <f t="shared" si="1"/>
        <v>0</v>
      </c>
      <c r="P49" s="9"/>
    </row>
    <row r="50" spans="1:16">
      <c r="A50" s="12"/>
      <c r="B50" s="23">
        <v>367</v>
      </c>
      <c r="C50" s="19" t="s">
        <v>128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f>SUM(D50:M50)</f>
        <v>0</v>
      </c>
      <c r="O50" s="44">
        <f t="shared" si="1"/>
        <v>0</v>
      </c>
      <c r="P50" s="9"/>
    </row>
    <row r="51" spans="1:16" ht="15.75">
      <c r="A51" s="27" t="s">
        <v>18</v>
      </c>
      <c r="B51" s="28"/>
      <c r="C51" s="29"/>
      <c r="D51" s="30">
        <f>SUM(D52:D135)</f>
        <v>0</v>
      </c>
      <c r="E51" s="30">
        <f t="shared" ref="E51:M51" si="5">SUM(E52:E135)</f>
        <v>0</v>
      </c>
      <c r="F51" s="30">
        <f t="shared" si="5"/>
        <v>0</v>
      </c>
      <c r="G51" s="30">
        <f t="shared" si="5"/>
        <v>0</v>
      </c>
      <c r="H51" s="30">
        <f t="shared" si="5"/>
        <v>0</v>
      </c>
      <c r="I51" s="30">
        <f t="shared" si="5"/>
        <v>0</v>
      </c>
      <c r="J51" s="30">
        <f t="shared" si="5"/>
        <v>0</v>
      </c>
      <c r="K51" s="30">
        <f t="shared" si="5"/>
        <v>0</v>
      </c>
      <c r="L51" s="30">
        <f t="shared" si="5"/>
        <v>0</v>
      </c>
      <c r="M51" s="30">
        <f t="shared" si="5"/>
        <v>0</v>
      </c>
      <c r="N51" s="41">
        <f>SUM(D51:M51)</f>
        <v>0</v>
      </c>
      <c r="O51" s="42">
        <f t="shared" si="1"/>
        <v>0</v>
      </c>
      <c r="P51" s="10"/>
    </row>
    <row r="52" spans="1:16">
      <c r="A52" s="12"/>
      <c r="B52" s="23">
        <v>331.1</v>
      </c>
      <c r="C52" s="19" t="s">
        <v>63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f>SUM(D52:M52)</f>
        <v>0</v>
      </c>
      <c r="O52" s="44">
        <f t="shared" si="1"/>
        <v>0</v>
      </c>
      <c r="P52" s="9"/>
    </row>
    <row r="53" spans="1:16">
      <c r="A53" s="12"/>
      <c r="B53" s="23">
        <v>331.2</v>
      </c>
      <c r="C53" s="19" t="s">
        <v>57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f>SUM(D53:M53)</f>
        <v>0</v>
      </c>
      <c r="O53" s="44">
        <f t="shared" si="1"/>
        <v>0</v>
      </c>
      <c r="P53" s="9"/>
    </row>
    <row r="54" spans="1:16">
      <c r="A54" s="12"/>
      <c r="B54" s="23">
        <v>331.31</v>
      </c>
      <c r="C54" s="19" t="s">
        <v>52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f t="shared" ref="N54:N78" si="6">SUM(D54:M54)</f>
        <v>0</v>
      </c>
      <c r="O54" s="44">
        <f t="shared" si="1"/>
        <v>0</v>
      </c>
      <c r="P54" s="9"/>
    </row>
    <row r="55" spans="1:16">
      <c r="A55" s="12"/>
      <c r="B55" s="23">
        <v>331.32</v>
      </c>
      <c r="C55" s="19" t="s">
        <v>129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f t="shared" si="6"/>
        <v>0</v>
      </c>
      <c r="O55" s="44">
        <f t="shared" si="1"/>
        <v>0</v>
      </c>
      <c r="P55" s="9"/>
    </row>
    <row r="56" spans="1:16">
      <c r="A56" s="12"/>
      <c r="B56" s="23">
        <v>331.33</v>
      </c>
      <c r="C56" s="19" t="s">
        <v>130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f>SUM(D56:M56)</f>
        <v>0</v>
      </c>
      <c r="O56" s="44">
        <f t="shared" si="1"/>
        <v>0</v>
      </c>
      <c r="P56" s="9"/>
    </row>
    <row r="57" spans="1:16">
      <c r="A57" s="12"/>
      <c r="B57" s="23">
        <v>331.34</v>
      </c>
      <c r="C57" s="19" t="s">
        <v>131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f>SUM(D57:M57)</f>
        <v>0</v>
      </c>
      <c r="O57" s="44">
        <f t="shared" si="1"/>
        <v>0</v>
      </c>
      <c r="P57" s="9"/>
    </row>
    <row r="58" spans="1:16">
      <c r="A58" s="12"/>
      <c r="B58" s="23">
        <v>331.35</v>
      </c>
      <c r="C58" s="19" t="s">
        <v>58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f t="shared" si="6"/>
        <v>0</v>
      </c>
      <c r="O58" s="44">
        <f t="shared" si="1"/>
        <v>0</v>
      </c>
      <c r="P58" s="9"/>
    </row>
    <row r="59" spans="1:16">
      <c r="A59" s="12"/>
      <c r="B59" s="23">
        <v>331.39</v>
      </c>
      <c r="C59" s="19" t="s">
        <v>132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f t="shared" si="6"/>
        <v>0</v>
      </c>
      <c r="O59" s="44">
        <f t="shared" si="1"/>
        <v>0</v>
      </c>
      <c r="P59" s="9"/>
    </row>
    <row r="60" spans="1:16">
      <c r="A60" s="12"/>
      <c r="B60" s="23">
        <v>331.41</v>
      </c>
      <c r="C60" s="19" t="s">
        <v>133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f t="shared" si="6"/>
        <v>0</v>
      </c>
      <c r="O60" s="44">
        <f t="shared" si="1"/>
        <v>0</v>
      </c>
      <c r="P60" s="9"/>
    </row>
    <row r="61" spans="1:16">
      <c r="A61" s="12"/>
      <c r="B61" s="23">
        <v>331.42</v>
      </c>
      <c r="C61" s="19" t="s">
        <v>134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f t="shared" si="6"/>
        <v>0</v>
      </c>
      <c r="O61" s="44">
        <f t="shared" si="1"/>
        <v>0</v>
      </c>
      <c r="P61" s="9"/>
    </row>
    <row r="62" spans="1:16">
      <c r="A62" s="12"/>
      <c r="B62" s="23">
        <v>331.49</v>
      </c>
      <c r="C62" s="19" t="s">
        <v>135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f t="shared" si="6"/>
        <v>0</v>
      </c>
      <c r="O62" s="44">
        <f t="shared" si="1"/>
        <v>0</v>
      </c>
      <c r="P62" s="9"/>
    </row>
    <row r="63" spans="1:16">
      <c r="A63" s="12"/>
      <c r="B63" s="23">
        <v>331.5</v>
      </c>
      <c r="C63" s="19" t="s">
        <v>85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f t="shared" si="6"/>
        <v>0</v>
      </c>
      <c r="O63" s="44">
        <f t="shared" si="1"/>
        <v>0</v>
      </c>
      <c r="P63" s="9"/>
    </row>
    <row r="64" spans="1:16">
      <c r="A64" s="12"/>
      <c r="B64" s="23">
        <v>331.61</v>
      </c>
      <c r="C64" s="19" t="s">
        <v>136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f t="shared" si="6"/>
        <v>0</v>
      </c>
      <c r="O64" s="44">
        <f t="shared" si="1"/>
        <v>0</v>
      </c>
      <c r="P64" s="9"/>
    </row>
    <row r="65" spans="1:16">
      <c r="A65" s="12"/>
      <c r="B65" s="23">
        <v>331.62</v>
      </c>
      <c r="C65" s="19" t="s">
        <v>137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f t="shared" si="6"/>
        <v>0</v>
      </c>
      <c r="O65" s="44">
        <f t="shared" si="1"/>
        <v>0</v>
      </c>
      <c r="P65" s="9"/>
    </row>
    <row r="66" spans="1:16">
      <c r="A66" s="12"/>
      <c r="B66" s="23">
        <v>331.65</v>
      </c>
      <c r="C66" s="19" t="s">
        <v>138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f t="shared" si="6"/>
        <v>0</v>
      </c>
      <c r="O66" s="44">
        <f t="shared" si="1"/>
        <v>0</v>
      </c>
      <c r="P66" s="9"/>
    </row>
    <row r="67" spans="1:16">
      <c r="A67" s="12"/>
      <c r="B67" s="23">
        <v>331.69</v>
      </c>
      <c r="C67" s="19" t="s">
        <v>139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f t="shared" si="6"/>
        <v>0</v>
      </c>
      <c r="O67" s="44">
        <f t="shared" si="1"/>
        <v>0</v>
      </c>
      <c r="P67" s="9"/>
    </row>
    <row r="68" spans="1:16">
      <c r="A68" s="12"/>
      <c r="B68" s="23">
        <v>331.7</v>
      </c>
      <c r="C68" s="19" t="s">
        <v>140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f t="shared" si="6"/>
        <v>0</v>
      </c>
      <c r="O68" s="44">
        <f t="shared" si="1"/>
        <v>0</v>
      </c>
      <c r="P68" s="9"/>
    </row>
    <row r="69" spans="1:16">
      <c r="A69" s="12"/>
      <c r="B69" s="23">
        <v>331.81</v>
      </c>
      <c r="C69" s="19" t="s">
        <v>141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f t="shared" si="6"/>
        <v>0</v>
      </c>
      <c r="O69" s="44">
        <f t="shared" ref="O69:O132" si="7">(N69/O$285)</f>
        <v>0</v>
      </c>
      <c r="P69" s="9"/>
    </row>
    <row r="70" spans="1:16">
      <c r="A70" s="12"/>
      <c r="B70" s="23">
        <v>331.82</v>
      </c>
      <c r="C70" s="19" t="s">
        <v>142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f t="shared" si="6"/>
        <v>0</v>
      </c>
      <c r="O70" s="44">
        <f t="shared" si="7"/>
        <v>0</v>
      </c>
      <c r="P70" s="9"/>
    </row>
    <row r="71" spans="1:16">
      <c r="A71" s="12"/>
      <c r="B71" s="23">
        <v>331.83</v>
      </c>
      <c r="C71" s="19" t="s">
        <v>143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f t="shared" si="6"/>
        <v>0</v>
      </c>
      <c r="O71" s="44">
        <f t="shared" si="7"/>
        <v>0</v>
      </c>
      <c r="P71" s="9"/>
    </row>
    <row r="72" spans="1:16">
      <c r="A72" s="12"/>
      <c r="B72" s="23">
        <v>331.89</v>
      </c>
      <c r="C72" s="19" t="s">
        <v>144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f t="shared" si="6"/>
        <v>0</v>
      </c>
      <c r="O72" s="44">
        <f t="shared" si="7"/>
        <v>0</v>
      </c>
      <c r="P72" s="9"/>
    </row>
    <row r="73" spans="1:16">
      <c r="A73" s="12"/>
      <c r="B73" s="23">
        <v>331.9</v>
      </c>
      <c r="C73" s="19" t="s">
        <v>145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f t="shared" si="6"/>
        <v>0</v>
      </c>
      <c r="O73" s="44">
        <f t="shared" si="7"/>
        <v>0</v>
      </c>
      <c r="P73" s="9"/>
    </row>
    <row r="74" spans="1:16">
      <c r="A74" s="12"/>
      <c r="B74" s="23">
        <v>333</v>
      </c>
      <c r="C74" s="19" t="s">
        <v>146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f t="shared" si="6"/>
        <v>0</v>
      </c>
      <c r="O74" s="44">
        <f t="shared" si="7"/>
        <v>0</v>
      </c>
      <c r="P74" s="9"/>
    </row>
    <row r="75" spans="1:16">
      <c r="A75" s="12"/>
      <c r="B75" s="23">
        <v>334.1</v>
      </c>
      <c r="C75" s="19" t="s">
        <v>147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f t="shared" si="6"/>
        <v>0</v>
      </c>
      <c r="O75" s="44">
        <f t="shared" si="7"/>
        <v>0</v>
      </c>
      <c r="P75" s="9"/>
    </row>
    <row r="76" spans="1:16">
      <c r="A76" s="12"/>
      <c r="B76" s="23">
        <v>334.2</v>
      </c>
      <c r="C76" s="19" t="s">
        <v>148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f t="shared" si="6"/>
        <v>0</v>
      </c>
      <c r="O76" s="44">
        <f t="shared" si="7"/>
        <v>0</v>
      </c>
      <c r="P76" s="9"/>
    </row>
    <row r="77" spans="1:16">
      <c r="A77" s="12"/>
      <c r="B77" s="23">
        <v>334.31</v>
      </c>
      <c r="C77" s="19" t="s">
        <v>59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f t="shared" si="6"/>
        <v>0</v>
      </c>
      <c r="O77" s="44">
        <f t="shared" si="7"/>
        <v>0</v>
      </c>
      <c r="P77" s="9"/>
    </row>
    <row r="78" spans="1:16">
      <c r="A78" s="12"/>
      <c r="B78" s="23">
        <v>334.32</v>
      </c>
      <c r="C78" s="19" t="s">
        <v>149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f t="shared" si="6"/>
        <v>0</v>
      </c>
      <c r="O78" s="44">
        <f t="shared" si="7"/>
        <v>0</v>
      </c>
      <c r="P78" s="9"/>
    </row>
    <row r="79" spans="1:16">
      <c r="A79" s="12"/>
      <c r="B79" s="23">
        <v>334.33</v>
      </c>
      <c r="C79" s="19" t="s">
        <v>150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f>SUM(D79:M79)</f>
        <v>0</v>
      </c>
      <c r="O79" s="44">
        <f t="shared" si="7"/>
        <v>0</v>
      </c>
      <c r="P79" s="9"/>
    </row>
    <row r="80" spans="1:16">
      <c r="A80" s="12"/>
      <c r="B80" s="23">
        <v>334.34</v>
      </c>
      <c r="C80" s="19" t="s">
        <v>151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f>SUM(D80:M80)</f>
        <v>0</v>
      </c>
      <c r="O80" s="44">
        <f t="shared" si="7"/>
        <v>0</v>
      </c>
      <c r="P80" s="9"/>
    </row>
    <row r="81" spans="1:16">
      <c r="A81" s="12"/>
      <c r="B81" s="23">
        <v>334.35</v>
      </c>
      <c r="C81" s="19" t="s">
        <v>19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f>SUM(D81:M81)</f>
        <v>0</v>
      </c>
      <c r="O81" s="44">
        <f t="shared" si="7"/>
        <v>0</v>
      </c>
      <c r="P81" s="9"/>
    </row>
    <row r="82" spans="1:16">
      <c r="A82" s="12"/>
      <c r="B82" s="23">
        <v>334.36</v>
      </c>
      <c r="C82" s="19" t="s">
        <v>152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f t="shared" ref="N82:N125" si="8">SUM(D82:M82)</f>
        <v>0</v>
      </c>
      <c r="O82" s="44">
        <f t="shared" si="7"/>
        <v>0</v>
      </c>
      <c r="P82" s="9"/>
    </row>
    <row r="83" spans="1:16">
      <c r="A83" s="12"/>
      <c r="B83" s="23">
        <v>334.39</v>
      </c>
      <c r="C83" s="19" t="s">
        <v>153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f t="shared" si="8"/>
        <v>0</v>
      </c>
      <c r="O83" s="44">
        <f t="shared" si="7"/>
        <v>0</v>
      </c>
      <c r="P83" s="9"/>
    </row>
    <row r="84" spans="1:16">
      <c r="A84" s="12"/>
      <c r="B84" s="23">
        <v>334.41</v>
      </c>
      <c r="C84" s="19" t="s">
        <v>154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f t="shared" si="8"/>
        <v>0</v>
      </c>
      <c r="O84" s="44">
        <f t="shared" si="7"/>
        <v>0</v>
      </c>
      <c r="P84" s="9"/>
    </row>
    <row r="85" spans="1:16">
      <c r="A85" s="12"/>
      <c r="B85" s="23">
        <v>334.42</v>
      </c>
      <c r="C85" s="19" t="s">
        <v>155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f t="shared" si="8"/>
        <v>0</v>
      </c>
      <c r="O85" s="44">
        <f t="shared" si="7"/>
        <v>0</v>
      </c>
      <c r="P85" s="9"/>
    </row>
    <row r="86" spans="1:16">
      <c r="A86" s="12"/>
      <c r="B86" s="23">
        <v>334.49</v>
      </c>
      <c r="C86" s="19" t="s">
        <v>86</v>
      </c>
      <c r="D86" s="43">
        <v>0</v>
      </c>
      <c r="E86" s="43">
        <v>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f t="shared" si="8"/>
        <v>0</v>
      </c>
      <c r="O86" s="44">
        <f t="shared" si="7"/>
        <v>0</v>
      </c>
      <c r="P86" s="9"/>
    </row>
    <row r="87" spans="1:16">
      <c r="A87" s="12"/>
      <c r="B87" s="23">
        <v>334.5</v>
      </c>
      <c r="C87" s="19" t="s">
        <v>156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f t="shared" si="8"/>
        <v>0</v>
      </c>
      <c r="O87" s="44">
        <f t="shared" si="7"/>
        <v>0</v>
      </c>
      <c r="P87" s="9"/>
    </row>
    <row r="88" spans="1:16">
      <c r="A88" s="12"/>
      <c r="B88" s="23">
        <v>334.61</v>
      </c>
      <c r="C88" s="19" t="s">
        <v>157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f t="shared" si="8"/>
        <v>0</v>
      </c>
      <c r="O88" s="44">
        <f t="shared" si="7"/>
        <v>0</v>
      </c>
      <c r="P88" s="9"/>
    </row>
    <row r="89" spans="1:16">
      <c r="A89" s="12"/>
      <c r="B89" s="23">
        <v>334.62</v>
      </c>
      <c r="C89" s="19" t="s">
        <v>158</v>
      </c>
      <c r="D89" s="43">
        <v>0</v>
      </c>
      <c r="E89" s="43">
        <v>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f t="shared" si="8"/>
        <v>0</v>
      </c>
      <c r="O89" s="44">
        <f t="shared" si="7"/>
        <v>0</v>
      </c>
      <c r="P89" s="9"/>
    </row>
    <row r="90" spans="1:16">
      <c r="A90" s="12"/>
      <c r="B90" s="23">
        <v>334.69</v>
      </c>
      <c r="C90" s="19" t="s">
        <v>159</v>
      </c>
      <c r="D90" s="43">
        <v>0</v>
      </c>
      <c r="E90" s="43">
        <v>0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f t="shared" si="8"/>
        <v>0</v>
      </c>
      <c r="O90" s="44">
        <f t="shared" si="7"/>
        <v>0</v>
      </c>
      <c r="P90" s="9"/>
    </row>
    <row r="91" spans="1:16">
      <c r="A91" s="12"/>
      <c r="B91" s="23">
        <v>334.7</v>
      </c>
      <c r="C91" s="19" t="s">
        <v>20</v>
      </c>
      <c r="D91" s="43">
        <v>0</v>
      </c>
      <c r="E91" s="43">
        <v>0</v>
      </c>
      <c r="F91" s="43">
        <v>0</v>
      </c>
      <c r="G91" s="43">
        <v>0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f t="shared" si="8"/>
        <v>0</v>
      </c>
      <c r="O91" s="44">
        <f t="shared" si="7"/>
        <v>0</v>
      </c>
      <c r="P91" s="9"/>
    </row>
    <row r="92" spans="1:16">
      <c r="A92" s="12"/>
      <c r="B92" s="23">
        <v>334.81</v>
      </c>
      <c r="C92" s="19" t="s">
        <v>160</v>
      </c>
      <c r="D92" s="43">
        <v>0</v>
      </c>
      <c r="E92" s="43">
        <v>0</v>
      </c>
      <c r="F92" s="43">
        <v>0</v>
      </c>
      <c r="G92" s="43">
        <v>0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f t="shared" si="8"/>
        <v>0</v>
      </c>
      <c r="O92" s="44">
        <f t="shared" si="7"/>
        <v>0</v>
      </c>
      <c r="P92" s="9"/>
    </row>
    <row r="93" spans="1:16">
      <c r="A93" s="12"/>
      <c r="B93" s="23">
        <v>334.82</v>
      </c>
      <c r="C93" s="19" t="s">
        <v>161</v>
      </c>
      <c r="D93" s="43">
        <v>0</v>
      </c>
      <c r="E93" s="43">
        <v>0</v>
      </c>
      <c r="F93" s="43">
        <v>0</v>
      </c>
      <c r="G93" s="43">
        <v>0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f>SUM(D93:M93)</f>
        <v>0</v>
      </c>
      <c r="O93" s="44">
        <f t="shared" si="7"/>
        <v>0</v>
      </c>
      <c r="P93" s="9"/>
    </row>
    <row r="94" spans="1:16">
      <c r="A94" s="12"/>
      <c r="B94" s="23">
        <v>334.83</v>
      </c>
      <c r="C94" s="19" t="s">
        <v>162</v>
      </c>
      <c r="D94" s="43">
        <v>0</v>
      </c>
      <c r="E94" s="43">
        <v>0</v>
      </c>
      <c r="F94" s="43">
        <v>0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f t="shared" si="8"/>
        <v>0</v>
      </c>
      <c r="O94" s="44">
        <f t="shared" si="7"/>
        <v>0</v>
      </c>
      <c r="P94" s="9"/>
    </row>
    <row r="95" spans="1:16">
      <c r="A95" s="12"/>
      <c r="B95" s="23">
        <v>334.89</v>
      </c>
      <c r="C95" s="19" t="s">
        <v>163</v>
      </c>
      <c r="D95" s="43">
        <v>0</v>
      </c>
      <c r="E95" s="43">
        <v>0</v>
      </c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f t="shared" si="8"/>
        <v>0</v>
      </c>
      <c r="O95" s="44">
        <f t="shared" si="7"/>
        <v>0</v>
      </c>
      <c r="P95" s="9"/>
    </row>
    <row r="96" spans="1:16">
      <c r="A96" s="12"/>
      <c r="B96" s="23">
        <v>334.9</v>
      </c>
      <c r="C96" s="19" t="s">
        <v>164</v>
      </c>
      <c r="D96" s="43">
        <v>0</v>
      </c>
      <c r="E96" s="43">
        <v>0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f t="shared" si="8"/>
        <v>0</v>
      </c>
      <c r="O96" s="44">
        <f t="shared" si="7"/>
        <v>0</v>
      </c>
      <c r="P96" s="9"/>
    </row>
    <row r="97" spans="1:16">
      <c r="A97" s="12"/>
      <c r="B97" s="23">
        <v>335.12</v>
      </c>
      <c r="C97" s="19" t="s">
        <v>76</v>
      </c>
      <c r="D97" s="43">
        <v>0</v>
      </c>
      <c r="E97" s="43">
        <v>0</v>
      </c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f t="shared" si="8"/>
        <v>0</v>
      </c>
      <c r="O97" s="44">
        <f t="shared" si="7"/>
        <v>0</v>
      </c>
      <c r="P97" s="9"/>
    </row>
    <row r="98" spans="1:16">
      <c r="A98" s="12"/>
      <c r="B98" s="23">
        <v>335.13</v>
      </c>
      <c r="C98" s="19" t="s">
        <v>165</v>
      </c>
      <c r="D98" s="43">
        <v>0</v>
      </c>
      <c r="E98" s="43">
        <v>0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f t="shared" si="8"/>
        <v>0</v>
      </c>
      <c r="O98" s="44">
        <f t="shared" si="7"/>
        <v>0</v>
      </c>
      <c r="P98" s="9"/>
    </row>
    <row r="99" spans="1:16">
      <c r="A99" s="12"/>
      <c r="B99" s="23">
        <v>335.14</v>
      </c>
      <c r="C99" s="19" t="s">
        <v>77</v>
      </c>
      <c r="D99" s="43">
        <v>0</v>
      </c>
      <c r="E99" s="43">
        <v>0</v>
      </c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f t="shared" si="8"/>
        <v>0</v>
      </c>
      <c r="O99" s="44">
        <f t="shared" si="7"/>
        <v>0</v>
      </c>
      <c r="P99" s="9"/>
    </row>
    <row r="100" spans="1:16">
      <c r="A100" s="12"/>
      <c r="B100" s="23">
        <v>335.15</v>
      </c>
      <c r="C100" s="19" t="s">
        <v>78</v>
      </c>
      <c r="D100" s="43">
        <v>0</v>
      </c>
      <c r="E100" s="43">
        <v>0</v>
      </c>
      <c r="F100" s="43">
        <v>0</v>
      </c>
      <c r="G100" s="43">
        <v>0</v>
      </c>
      <c r="H100" s="43">
        <v>0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f t="shared" si="8"/>
        <v>0</v>
      </c>
      <c r="O100" s="44">
        <f t="shared" si="7"/>
        <v>0</v>
      </c>
      <c r="P100" s="9"/>
    </row>
    <row r="101" spans="1:16">
      <c r="A101" s="12"/>
      <c r="B101" s="23">
        <v>335.16</v>
      </c>
      <c r="C101" s="19" t="s">
        <v>166</v>
      </c>
      <c r="D101" s="43">
        <v>0</v>
      </c>
      <c r="E101" s="43">
        <v>0</v>
      </c>
      <c r="F101" s="43">
        <v>0</v>
      </c>
      <c r="G101" s="43">
        <v>0</v>
      </c>
      <c r="H101" s="43">
        <v>0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f t="shared" si="8"/>
        <v>0</v>
      </c>
      <c r="O101" s="44">
        <f t="shared" si="7"/>
        <v>0</v>
      </c>
      <c r="P101" s="9"/>
    </row>
    <row r="102" spans="1:16">
      <c r="A102" s="12"/>
      <c r="B102" s="23">
        <v>335.17</v>
      </c>
      <c r="C102" s="19" t="s">
        <v>167</v>
      </c>
      <c r="D102" s="43">
        <v>0</v>
      </c>
      <c r="E102" s="43">
        <v>0</v>
      </c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f t="shared" si="8"/>
        <v>0</v>
      </c>
      <c r="O102" s="44">
        <f t="shared" si="7"/>
        <v>0</v>
      </c>
      <c r="P102" s="9"/>
    </row>
    <row r="103" spans="1:16">
      <c r="A103" s="12"/>
      <c r="B103" s="23">
        <v>335.18</v>
      </c>
      <c r="C103" s="19" t="s">
        <v>79</v>
      </c>
      <c r="D103" s="43">
        <v>0</v>
      </c>
      <c r="E103" s="43">
        <v>0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f t="shared" si="8"/>
        <v>0</v>
      </c>
      <c r="O103" s="44">
        <f t="shared" si="7"/>
        <v>0</v>
      </c>
      <c r="P103" s="9"/>
    </row>
    <row r="104" spans="1:16">
      <c r="A104" s="12"/>
      <c r="B104" s="23">
        <v>335.19</v>
      </c>
      <c r="C104" s="19" t="s">
        <v>168</v>
      </c>
      <c r="D104" s="43">
        <v>0</v>
      </c>
      <c r="E104" s="43">
        <v>0</v>
      </c>
      <c r="F104" s="43">
        <v>0</v>
      </c>
      <c r="G104" s="43">
        <v>0</v>
      </c>
      <c r="H104" s="43">
        <v>0</v>
      </c>
      <c r="I104" s="43">
        <v>0</v>
      </c>
      <c r="J104" s="43">
        <v>0</v>
      </c>
      <c r="K104" s="43">
        <v>0</v>
      </c>
      <c r="L104" s="43">
        <v>0</v>
      </c>
      <c r="M104" s="43">
        <v>0</v>
      </c>
      <c r="N104" s="43">
        <f t="shared" si="8"/>
        <v>0</v>
      </c>
      <c r="O104" s="44">
        <f t="shared" si="7"/>
        <v>0</v>
      </c>
      <c r="P104" s="9"/>
    </row>
    <row r="105" spans="1:16">
      <c r="A105" s="12"/>
      <c r="B105" s="23">
        <v>335.21</v>
      </c>
      <c r="C105" s="19" t="s">
        <v>169</v>
      </c>
      <c r="D105" s="43">
        <v>0</v>
      </c>
      <c r="E105" s="43">
        <v>0</v>
      </c>
      <c r="F105" s="43">
        <v>0</v>
      </c>
      <c r="G105" s="43">
        <v>0</v>
      </c>
      <c r="H105" s="43">
        <v>0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f t="shared" si="8"/>
        <v>0</v>
      </c>
      <c r="O105" s="44">
        <f t="shared" si="7"/>
        <v>0</v>
      </c>
      <c r="P105" s="9"/>
    </row>
    <row r="106" spans="1:16">
      <c r="A106" s="12"/>
      <c r="B106" s="23">
        <v>335.22</v>
      </c>
      <c r="C106" s="19" t="s">
        <v>170</v>
      </c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f t="shared" si="8"/>
        <v>0</v>
      </c>
      <c r="O106" s="44">
        <f t="shared" si="7"/>
        <v>0</v>
      </c>
      <c r="P106" s="9"/>
    </row>
    <row r="107" spans="1:16">
      <c r="A107" s="12"/>
      <c r="B107" s="23">
        <v>335.23</v>
      </c>
      <c r="C107" s="19" t="s">
        <v>171</v>
      </c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f t="shared" si="8"/>
        <v>0</v>
      </c>
      <c r="O107" s="44">
        <f t="shared" si="7"/>
        <v>0</v>
      </c>
      <c r="P107" s="9"/>
    </row>
    <row r="108" spans="1:16">
      <c r="A108" s="12"/>
      <c r="B108" s="23">
        <v>335.29</v>
      </c>
      <c r="C108" s="19" t="s">
        <v>172</v>
      </c>
      <c r="D108" s="43">
        <v>0</v>
      </c>
      <c r="E108" s="43">
        <v>0</v>
      </c>
      <c r="F108" s="43">
        <v>0</v>
      </c>
      <c r="G108" s="43">
        <v>0</v>
      </c>
      <c r="H108" s="43">
        <v>0</v>
      </c>
      <c r="I108" s="43">
        <v>0</v>
      </c>
      <c r="J108" s="43">
        <v>0</v>
      </c>
      <c r="K108" s="43">
        <v>0</v>
      </c>
      <c r="L108" s="43">
        <v>0</v>
      </c>
      <c r="M108" s="43">
        <v>0</v>
      </c>
      <c r="N108" s="43">
        <f t="shared" si="8"/>
        <v>0</v>
      </c>
      <c r="O108" s="44">
        <f t="shared" si="7"/>
        <v>0</v>
      </c>
      <c r="P108" s="9"/>
    </row>
    <row r="109" spans="1:16">
      <c r="A109" s="12"/>
      <c r="B109" s="23">
        <v>335.31</v>
      </c>
      <c r="C109" s="19" t="s">
        <v>173</v>
      </c>
      <c r="D109" s="43">
        <v>0</v>
      </c>
      <c r="E109" s="43"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f>SUM(D109:M109)</f>
        <v>0</v>
      </c>
      <c r="O109" s="44">
        <f t="shared" si="7"/>
        <v>0</v>
      </c>
      <c r="P109" s="9"/>
    </row>
    <row r="110" spans="1:16">
      <c r="A110" s="12"/>
      <c r="B110" s="23">
        <v>335.32</v>
      </c>
      <c r="C110" s="19" t="s">
        <v>174</v>
      </c>
      <c r="D110" s="43">
        <v>0</v>
      </c>
      <c r="E110" s="43">
        <v>0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f>SUM(D110:M110)</f>
        <v>0</v>
      </c>
      <c r="O110" s="44">
        <f t="shared" si="7"/>
        <v>0</v>
      </c>
      <c r="P110" s="9"/>
    </row>
    <row r="111" spans="1:16">
      <c r="A111" s="12"/>
      <c r="B111" s="23">
        <v>335.33</v>
      </c>
      <c r="C111" s="19" t="s">
        <v>175</v>
      </c>
      <c r="D111" s="43">
        <v>0</v>
      </c>
      <c r="E111" s="43">
        <v>0</v>
      </c>
      <c r="F111" s="43">
        <v>0</v>
      </c>
      <c r="G111" s="43">
        <v>0</v>
      </c>
      <c r="H111" s="43">
        <v>0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f>SUM(D111:M111)</f>
        <v>0</v>
      </c>
      <c r="O111" s="44">
        <f t="shared" si="7"/>
        <v>0</v>
      </c>
      <c r="P111" s="9"/>
    </row>
    <row r="112" spans="1:16">
      <c r="A112" s="12"/>
      <c r="B112" s="23">
        <v>335.34</v>
      </c>
      <c r="C112" s="19" t="s">
        <v>176</v>
      </c>
      <c r="D112" s="43">
        <v>0</v>
      </c>
      <c r="E112" s="43">
        <v>0</v>
      </c>
      <c r="F112" s="43">
        <v>0</v>
      </c>
      <c r="G112" s="43">
        <v>0</v>
      </c>
      <c r="H112" s="43">
        <v>0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  <c r="N112" s="43">
        <f>SUM(D112:M112)</f>
        <v>0</v>
      </c>
      <c r="O112" s="44">
        <f t="shared" si="7"/>
        <v>0</v>
      </c>
      <c r="P112" s="9"/>
    </row>
    <row r="113" spans="1:16">
      <c r="A113" s="12"/>
      <c r="B113" s="23">
        <v>335.35</v>
      </c>
      <c r="C113" s="19" t="s">
        <v>177</v>
      </c>
      <c r="D113" s="43">
        <v>0</v>
      </c>
      <c r="E113" s="43">
        <v>0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f>SUM(D113:M113)</f>
        <v>0</v>
      </c>
      <c r="O113" s="44">
        <f t="shared" si="7"/>
        <v>0</v>
      </c>
      <c r="P113" s="9"/>
    </row>
    <row r="114" spans="1:16">
      <c r="A114" s="12"/>
      <c r="B114" s="23">
        <v>335.39</v>
      </c>
      <c r="C114" s="19" t="s">
        <v>178</v>
      </c>
      <c r="D114" s="43">
        <v>0</v>
      </c>
      <c r="E114" s="43">
        <v>0</v>
      </c>
      <c r="F114" s="43">
        <v>0</v>
      </c>
      <c r="G114" s="43">
        <v>0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f t="shared" si="8"/>
        <v>0</v>
      </c>
      <c r="O114" s="44">
        <f t="shared" si="7"/>
        <v>0</v>
      </c>
      <c r="P114" s="9"/>
    </row>
    <row r="115" spans="1:16">
      <c r="A115" s="12"/>
      <c r="B115" s="23">
        <v>335.41</v>
      </c>
      <c r="C115" s="19" t="s">
        <v>179</v>
      </c>
      <c r="D115" s="43">
        <v>0</v>
      </c>
      <c r="E115" s="43">
        <v>0</v>
      </c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f t="shared" si="8"/>
        <v>0</v>
      </c>
      <c r="O115" s="44">
        <f t="shared" si="7"/>
        <v>0</v>
      </c>
      <c r="P115" s="9"/>
    </row>
    <row r="116" spans="1:16">
      <c r="A116" s="12"/>
      <c r="B116" s="23">
        <v>335.42</v>
      </c>
      <c r="C116" s="19" t="s">
        <v>180</v>
      </c>
      <c r="D116" s="43">
        <v>0</v>
      </c>
      <c r="E116" s="43">
        <v>0</v>
      </c>
      <c r="F116" s="43">
        <v>0</v>
      </c>
      <c r="G116" s="43">
        <v>0</v>
      </c>
      <c r="H116" s="43">
        <v>0</v>
      </c>
      <c r="I116" s="43">
        <v>0</v>
      </c>
      <c r="J116" s="43">
        <v>0</v>
      </c>
      <c r="K116" s="43">
        <v>0</v>
      </c>
      <c r="L116" s="43">
        <v>0</v>
      </c>
      <c r="M116" s="43">
        <v>0</v>
      </c>
      <c r="N116" s="43">
        <f t="shared" si="8"/>
        <v>0</v>
      </c>
      <c r="O116" s="44">
        <f t="shared" si="7"/>
        <v>0</v>
      </c>
      <c r="P116" s="9"/>
    </row>
    <row r="117" spans="1:16">
      <c r="A117" s="12"/>
      <c r="B117" s="23">
        <v>335.49</v>
      </c>
      <c r="C117" s="19" t="s">
        <v>181</v>
      </c>
      <c r="D117" s="43">
        <v>0</v>
      </c>
      <c r="E117" s="43">
        <v>0</v>
      </c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f t="shared" si="8"/>
        <v>0</v>
      </c>
      <c r="O117" s="44">
        <f t="shared" si="7"/>
        <v>0</v>
      </c>
      <c r="P117" s="9"/>
    </row>
    <row r="118" spans="1:16">
      <c r="A118" s="12"/>
      <c r="B118" s="23">
        <v>335.5</v>
      </c>
      <c r="C118" s="19" t="s">
        <v>182</v>
      </c>
      <c r="D118" s="43">
        <v>0</v>
      </c>
      <c r="E118" s="43">
        <v>0</v>
      </c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f t="shared" si="8"/>
        <v>0</v>
      </c>
      <c r="O118" s="44">
        <f t="shared" si="7"/>
        <v>0</v>
      </c>
      <c r="P118" s="9"/>
    </row>
    <row r="119" spans="1:16">
      <c r="A119" s="12"/>
      <c r="B119" s="23">
        <v>335.61</v>
      </c>
      <c r="C119" s="19" t="s">
        <v>183</v>
      </c>
      <c r="D119" s="43">
        <v>0</v>
      </c>
      <c r="E119" s="43">
        <v>0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f t="shared" si="8"/>
        <v>0</v>
      </c>
      <c r="O119" s="44">
        <f t="shared" si="7"/>
        <v>0</v>
      </c>
      <c r="P119" s="9"/>
    </row>
    <row r="120" spans="1:16">
      <c r="A120" s="12"/>
      <c r="B120" s="23">
        <v>335.62</v>
      </c>
      <c r="C120" s="19" t="s">
        <v>184</v>
      </c>
      <c r="D120" s="43">
        <v>0</v>
      </c>
      <c r="E120" s="43">
        <v>0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f t="shared" si="8"/>
        <v>0</v>
      </c>
      <c r="O120" s="44">
        <f t="shared" si="7"/>
        <v>0</v>
      </c>
      <c r="P120" s="9"/>
    </row>
    <row r="121" spans="1:16">
      <c r="A121" s="12"/>
      <c r="B121" s="23">
        <v>335.69</v>
      </c>
      <c r="C121" s="19" t="s">
        <v>185</v>
      </c>
      <c r="D121" s="43">
        <v>0</v>
      </c>
      <c r="E121" s="43">
        <v>0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f t="shared" si="8"/>
        <v>0</v>
      </c>
      <c r="O121" s="44">
        <f t="shared" si="7"/>
        <v>0</v>
      </c>
      <c r="P121" s="9"/>
    </row>
    <row r="122" spans="1:16">
      <c r="A122" s="12"/>
      <c r="B122" s="23">
        <v>335.7</v>
      </c>
      <c r="C122" s="19" t="s">
        <v>186</v>
      </c>
      <c r="D122" s="43">
        <v>0</v>
      </c>
      <c r="E122" s="43">
        <v>0</v>
      </c>
      <c r="F122" s="43">
        <v>0</v>
      </c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f t="shared" si="8"/>
        <v>0</v>
      </c>
      <c r="O122" s="44">
        <f t="shared" si="7"/>
        <v>0</v>
      </c>
      <c r="P122" s="9"/>
    </row>
    <row r="123" spans="1:16">
      <c r="A123" s="12"/>
      <c r="B123" s="23">
        <v>335.8</v>
      </c>
      <c r="C123" s="19" t="s">
        <v>187</v>
      </c>
      <c r="D123" s="43">
        <v>0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f t="shared" si="8"/>
        <v>0</v>
      </c>
      <c r="O123" s="44">
        <f t="shared" si="7"/>
        <v>0</v>
      </c>
      <c r="P123" s="9"/>
    </row>
    <row r="124" spans="1:16">
      <c r="A124" s="12"/>
      <c r="B124" s="23">
        <v>335.9</v>
      </c>
      <c r="C124" s="19" t="s">
        <v>188</v>
      </c>
      <c r="D124" s="43">
        <v>0</v>
      </c>
      <c r="E124" s="43">
        <v>0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f t="shared" si="8"/>
        <v>0</v>
      </c>
      <c r="O124" s="44">
        <f t="shared" si="7"/>
        <v>0</v>
      </c>
      <c r="P124" s="9"/>
    </row>
    <row r="125" spans="1:16">
      <c r="A125" s="12"/>
      <c r="B125" s="23">
        <v>336</v>
      </c>
      <c r="C125" s="19" t="s">
        <v>189</v>
      </c>
      <c r="D125" s="43">
        <v>0</v>
      </c>
      <c r="E125" s="43">
        <v>0</v>
      </c>
      <c r="F125" s="43">
        <v>0</v>
      </c>
      <c r="G125" s="43">
        <v>0</v>
      </c>
      <c r="H125" s="43">
        <v>0</v>
      </c>
      <c r="I125" s="43">
        <v>0</v>
      </c>
      <c r="J125" s="43">
        <v>0</v>
      </c>
      <c r="K125" s="43">
        <v>0</v>
      </c>
      <c r="L125" s="43">
        <v>0</v>
      </c>
      <c r="M125" s="43">
        <v>0</v>
      </c>
      <c r="N125" s="43">
        <f t="shared" si="8"/>
        <v>0</v>
      </c>
      <c r="O125" s="44">
        <f t="shared" si="7"/>
        <v>0</v>
      </c>
      <c r="P125" s="9"/>
    </row>
    <row r="126" spans="1:16">
      <c r="A126" s="12"/>
      <c r="B126" s="23">
        <v>337.1</v>
      </c>
      <c r="C126" s="19" t="s">
        <v>190</v>
      </c>
      <c r="D126" s="43">
        <v>0</v>
      </c>
      <c r="E126" s="43">
        <v>0</v>
      </c>
      <c r="F126" s="43">
        <v>0</v>
      </c>
      <c r="G126" s="43">
        <v>0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43">
        <v>0</v>
      </c>
      <c r="N126" s="43">
        <f>SUM(D126:M126)</f>
        <v>0</v>
      </c>
      <c r="O126" s="44">
        <f t="shared" si="7"/>
        <v>0</v>
      </c>
      <c r="P126" s="9"/>
    </row>
    <row r="127" spans="1:16">
      <c r="A127" s="12"/>
      <c r="B127" s="23">
        <v>337.2</v>
      </c>
      <c r="C127" s="19" t="s">
        <v>25</v>
      </c>
      <c r="D127" s="43">
        <v>0</v>
      </c>
      <c r="E127" s="43">
        <v>0</v>
      </c>
      <c r="F127" s="43">
        <v>0</v>
      </c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f>SUM(D127:M127)</f>
        <v>0</v>
      </c>
      <c r="O127" s="44">
        <f t="shared" si="7"/>
        <v>0</v>
      </c>
      <c r="P127" s="9"/>
    </row>
    <row r="128" spans="1:16">
      <c r="A128" s="12"/>
      <c r="B128" s="23">
        <v>337.3</v>
      </c>
      <c r="C128" s="19" t="s">
        <v>191</v>
      </c>
      <c r="D128" s="43">
        <v>0</v>
      </c>
      <c r="E128" s="43">
        <v>0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f>SUM(D128:M128)</f>
        <v>0</v>
      </c>
      <c r="O128" s="44">
        <f t="shared" si="7"/>
        <v>0</v>
      </c>
      <c r="P128" s="9"/>
    </row>
    <row r="129" spans="1:16">
      <c r="A129" s="12"/>
      <c r="B129" s="23">
        <v>337.4</v>
      </c>
      <c r="C129" s="19" t="s">
        <v>192</v>
      </c>
      <c r="D129" s="43">
        <v>0</v>
      </c>
      <c r="E129" s="43">
        <v>0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f>SUM(D129:M129)</f>
        <v>0</v>
      </c>
      <c r="O129" s="44">
        <f t="shared" si="7"/>
        <v>0</v>
      </c>
      <c r="P129" s="9"/>
    </row>
    <row r="130" spans="1:16">
      <c r="A130" s="12"/>
      <c r="B130" s="23">
        <v>337.5</v>
      </c>
      <c r="C130" s="19" t="s">
        <v>193</v>
      </c>
      <c r="D130" s="43">
        <v>0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f t="shared" ref="N130:N135" si="9">SUM(D130:M130)</f>
        <v>0</v>
      </c>
      <c r="O130" s="44">
        <f t="shared" si="7"/>
        <v>0</v>
      </c>
      <c r="P130" s="9"/>
    </row>
    <row r="131" spans="1:16">
      <c r="A131" s="12"/>
      <c r="B131" s="23">
        <v>337.6</v>
      </c>
      <c r="C131" s="19" t="s">
        <v>194</v>
      </c>
      <c r="D131" s="43">
        <v>0</v>
      </c>
      <c r="E131" s="43">
        <v>0</v>
      </c>
      <c r="F131" s="43">
        <v>0</v>
      </c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f t="shared" si="9"/>
        <v>0</v>
      </c>
      <c r="O131" s="44">
        <f t="shared" si="7"/>
        <v>0</v>
      </c>
      <c r="P131" s="9"/>
    </row>
    <row r="132" spans="1:16">
      <c r="A132" s="12"/>
      <c r="B132" s="23">
        <v>337.7</v>
      </c>
      <c r="C132" s="19" t="s">
        <v>195</v>
      </c>
      <c r="D132" s="43">
        <v>0</v>
      </c>
      <c r="E132" s="43">
        <v>0</v>
      </c>
      <c r="F132" s="43">
        <v>0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f t="shared" si="9"/>
        <v>0</v>
      </c>
      <c r="O132" s="44">
        <f t="shared" si="7"/>
        <v>0</v>
      </c>
      <c r="P132" s="9"/>
    </row>
    <row r="133" spans="1:16">
      <c r="A133" s="12"/>
      <c r="B133" s="23">
        <v>337.9</v>
      </c>
      <c r="C133" s="19" t="s">
        <v>196</v>
      </c>
      <c r="D133" s="43">
        <v>0</v>
      </c>
      <c r="E133" s="43">
        <v>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f t="shared" si="9"/>
        <v>0</v>
      </c>
      <c r="O133" s="44">
        <f t="shared" ref="O133:O196" si="10">(N133/O$285)</f>
        <v>0</v>
      </c>
      <c r="P133" s="9"/>
    </row>
    <row r="134" spans="1:16">
      <c r="A134" s="12"/>
      <c r="B134" s="23">
        <v>338</v>
      </c>
      <c r="C134" s="19" t="s">
        <v>197</v>
      </c>
      <c r="D134" s="43">
        <v>0</v>
      </c>
      <c r="E134" s="43">
        <v>0</v>
      </c>
      <c r="F134" s="43">
        <v>0</v>
      </c>
      <c r="G134" s="43">
        <v>0</v>
      </c>
      <c r="H134" s="43">
        <v>0</v>
      </c>
      <c r="I134" s="43">
        <v>0</v>
      </c>
      <c r="J134" s="43">
        <v>0</v>
      </c>
      <c r="K134" s="43">
        <v>0</v>
      </c>
      <c r="L134" s="43">
        <v>0</v>
      </c>
      <c r="M134" s="43">
        <v>0</v>
      </c>
      <c r="N134" s="43">
        <f t="shared" si="9"/>
        <v>0</v>
      </c>
      <c r="O134" s="44">
        <f t="shared" si="10"/>
        <v>0</v>
      </c>
      <c r="P134" s="9"/>
    </row>
    <row r="135" spans="1:16">
      <c r="A135" s="12"/>
      <c r="B135" s="23">
        <v>339</v>
      </c>
      <c r="C135" s="19" t="s">
        <v>198</v>
      </c>
      <c r="D135" s="43">
        <v>0</v>
      </c>
      <c r="E135" s="43">
        <v>0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f t="shared" si="9"/>
        <v>0</v>
      </c>
      <c r="O135" s="44">
        <f t="shared" si="10"/>
        <v>0</v>
      </c>
      <c r="P135" s="9"/>
    </row>
    <row r="136" spans="1:16" ht="15.75">
      <c r="A136" s="27" t="s">
        <v>30</v>
      </c>
      <c r="B136" s="28"/>
      <c r="C136" s="29"/>
      <c r="D136" s="30">
        <f t="shared" ref="D136:M136" si="11">SUM(D137:D230)</f>
        <v>0</v>
      </c>
      <c r="E136" s="30">
        <f t="shared" si="11"/>
        <v>0</v>
      </c>
      <c r="F136" s="30">
        <f t="shared" si="11"/>
        <v>0</v>
      </c>
      <c r="G136" s="30">
        <f t="shared" si="11"/>
        <v>0</v>
      </c>
      <c r="H136" s="30">
        <f t="shared" si="11"/>
        <v>0</v>
      </c>
      <c r="I136" s="30">
        <f t="shared" si="11"/>
        <v>0</v>
      </c>
      <c r="J136" s="30">
        <f t="shared" si="11"/>
        <v>0</v>
      </c>
      <c r="K136" s="30">
        <f t="shared" si="11"/>
        <v>0</v>
      </c>
      <c r="L136" s="30">
        <f t="shared" si="11"/>
        <v>0</v>
      </c>
      <c r="M136" s="30">
        <f t="shared" si="11"/>
        <v>0</v>
      </c>
      <c r="N136" s="30">
        <f>SUM(D136:M136)</f>
        <v>0</v>
      </c>
      <c r="O136" s="42">
        <f t="shared" si="10"/>
        <v>0</v>
      </c>
      <c r="P136" s="10"/>
    </row>
    <row r="137" spans="1:16">
      <c r="A137" s="12"/>
      <c r="B137" s="23">
        <v>341.1</v>
      </c>
      <c r="C137" s="19" t="s">
        <v>199</v>
      </c>
      <c r="D137" s="43">
        <v>0</v>
      </c>
      <c r="E137" s="43">
        <v>0</v>
      </c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f>SUM(D137:M137)</f>
        <v>0</v>
      </c>
      <c r="O137" s="44">
        <f t="shared" si="10"/>
        <v>0</v>
      </c>
      <c r="P137" s="9"/>
    </row>
    <row r="138" spans="1:16">
      <c r="A138" s="12"/>
      <c r="B138" s="23">
        <v>341.15</v>
      </c>
      <c r="C138" s="19" t="s">
        <v>200</v>
      </c>
      <c r="D138" s="43">
        <v>0</v>
      </c>
      <c r="E138" s="43">
        <v>0</v>
      </c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f t="shared" ref="N138:N230" si="12">SUM(D138:M138)</f>
        <v>0</v>
      </c>
      <c r="O138" s="44">
        <f t="shared" si="10"/>
        <v>0</v>
      </c>
      <c r="P138" s="9"/>
    </row>
    <row r="139" spans="1:16">
      <c r="A139" s="12"/>
      <c r="B139" s="23">
        <v>341.16</v>
      </c>
      <c r="C139" s="19" t="s">
        <v>201</v>
      </c>
      <c r="D139" s="43">
        <v>0</v>
      </c>
      <c r="E139" s="43">
        <v>0</v>
      </c>
      <c r="F139" s="43">
        <v>0</v>
      </c>
      <c r="G139" s="43">
        <v>0</v>
      </c>
      <c r="H139" s="43">
        <v>0</v>
      </c>
      <c r="I139" s="43">
        <v>0</v>
      </c>
      <c r="J139" s="43">
        <v>0</v>
      </c>
      <c r="K139" s="43">
        <v>0</v>
      </c>
      <c r="L139" s="43">
        <v>0</v>
      </c>
      <c r="M139" s="43">
        <v>0</v>
      </c>
      <c r="N139" s="43">
        <f t="shared" si="12"/>
        <v>0</v>
      </c>
      <c r="O139" s="44">
        <f t="shared" si="10"/>
        <v>0</v>
      </c>
      <c r="P139" s="9"/>
    </row>
    <row r="140" spans="1:16">
      <c r="A140" s="12"/>
      <c r="B140" s="23">
        <v>341.2</v>
      </c>
      <c r="C140" s="19" t="s">
        <v>202</v>
      </c>
      <c r="D140" s="43">
        <v>0</v>
      </c>
      <c r="E140" s="43">
        <v>0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f t="shared" si="12"/>
        <v>0</v>
      </c>
      <c r="O140" s="44">
        <f t="shared" si="10"/>
        <v>0</v>
      </c>
      <c r="P140" s="9"/>
    </row>
    <row r="141" spans="1:16">
      <c r="A141" s="12"/>
      <c r="B141" s="23">
        <v>341.3</v>
      </c>
      <c r="C141" s="19" t="s">
        <v>203</v>
      </c>
      <c r="D141" s="43">
        <v>0</v>
      </c>
      <c r="E141" s="43">
        <v>0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f t="shared" si="12"/>
        <v>0</v>
      </c>
      <c r="O141" s="44">
        <f t="shared" si="10"/>
        <v>0</v>
      </c>
      <c r="P141" s="9"/>
    </row>
    <row r="142" spans="1:16">
      <c r="A142" s="12"/>
      <c r="B142" s="23">
        <v>341.51</v>
      </c>
      <c r="C142" s="19" t="s">
        <v>204</v>
      </c>
      <c r="D142" s="43">
        <v>0</v>
      </c>
      <c r="E142" s="43">
        <v>0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f t="shared" si="12"/>
        <v>0</v>
      </c>
      <c r="O142" s="44">
        <f t="shared" si="10"/>
        <v>0</v>
      </c>
      <c r="P142" s="9"/>
    </row>
    <row r="143" spans="1:16">
      <c r="A143" s="12"/>
      <c r="B143" s="23">
        <v>341.52</v>
      </c>
      <c r="C143" s="19" t="s">
        <v>205</v>
      </c>
      <c r="D143" s="43">
        <v>0</v>
      </c>
      <c r="E143" s="43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f t="shared" si="12"/>
        <v>0</v>
      </c>
      <c r="O143" s="44">
        <f t="shared" si="10"/>
        <v>0</v>
      </c>
      <c r="P143" s="9"/>
    </row>
    <row r="144" spans="1:16">
      <c r="A144" s="12"/>
      <c r="B144" s="23">
        <v>341.53</v>
      </c>
      <c r="C144" s="19" t="s">
        <v>206</v>
      </c>
      <c r="D144" s="43">
        <v>0</v>
      </c>
      <c r="E144" s="43">
        <v>0</v>
      </c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0</v>
      </c>
      <c r="M144" s="43">
        <v>0</v>
      </c>
      <c r="N144" s="43">
        <f t="shared" si="12"/>
        <v>0</v>
      </c>
      <c r="O144" s="44">
        <f t="shared" si="10"/>
        <v>0</v>
      </c>
      <c r="P144" s="9"/>
    </row>
    <row r="145" spans="1:16">
      <c r="A145" s="12"/>
      <c r="B145" s="23">
        <v>341.54</v>
      </c>
      <c r="C145" s="19" t="s">
        <v>207</v>
      </c>
      <c r="D145" s="43">
        <v>0</v>
      </c>
      <c r="E145" s="43">
        <v>0</v>
      </c>
      <c r="F145" s="43">
        <v>0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43">
        <v>0</v>
      </c>
      <c r="M145" s="43">
        <v>0</v>
      </c>
      <c r="N145" s="43">
        <f t="shared" si="12"/>
        <v>0</v>
      </c>
      <c r="O145" s="44">
        <f t="shared" si="10"/>
        <v>0</v>
      </c>
      <c r="P145" s="9"/>
    </row>
    <row r="146" spans="1:16">
      <c r="A146" s="12"/>
      <c r="B146" s="23">
        <v>341.55</v>
      </c>
      <c r="C146" s="19" t="s">
        <v>208</v>
      </c>
      <c r="D146" s="43">
        <v>0</v>
      </c>
      <c r="E146" s="43">
        <v>0</v>
      </c>
      <c r="F146" s="43">
        <v>0</v>
      </c>
      <c r="G146" s="43">
        <v>0</v>
      </c>
      <c r="H146" s="43">
        <v>0</v>
      </c>
      <c r="I146" s="43">
        <v>0</v>
      </c>
      <c r="J146" s="43">
        <v>0</v>
      </c>
      <c r="K146" s="43">
        <v>0</v>
      </c>
      <c r="L146" s="43">
        <v>0</v>
      </c>
      <c r="M146" s="43">
        <v>0</v>
      </c>
      <c r="N146" s="43">
        <f t="shared" si="12"/>
        <v>0</v>
      </c>
      <c r="O146" s="44">
        <f t="shared" si="10"/>
        <v>0</v>
      </c>
      <c r="P146" s="9"/>
    </row>
    <row r="147" spans="1:16">
      <c r="A147" s="12"/>
      <c r="B147" s="23">
        <v>341.56</v>
      </c>
      <c r="C147" s="19" t="s">
        <v>209</v>
      </c>
      <c r="D147" s="43">
        <v>0</v>
      </c>
      <c r="E147" s="43">
        <v>0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f t="shared" si="12"/>
        <v>0</v>
      </c>
      <c r="O147" s="44">
        <f t="shared" si="10"/>
        <v>0</v>
      </c>
      <c r="P147" s="9"/>
    </row>
    <row r="148" spans="1:16">
      <c r="A148" s="12"/>
      <c r="B148" s="23">
        <v>341.8</v>
      </c>
      <c r="C148" s="19" t="s">
        <v>210</v>
      </c>
      <c r="D148" s="43">
        <v>0</v>
      </c>
      <c r="E148" s="43">
        <v>0</v>
      </c>
      <c r="F148" s="43">
        <v>0</v>
      </c>
      <c r="G148" s="43">
        <v>0</v>
      </c>
      <c r="H148" s="43">
        <v>0</v>
      </c>
      <c r="I148" s="43">
        <v>0</v>
      </c>
      <c r="J148" s="43">
        <v>0</v>
      </c>
      <c r="K148" s="43">
        <v>0</v>
      </c>
      <c r="L148" s="43">
        <v>0</v>
      </c>
      <c r="M148" s="43">
        <v>0</v>
      </c>
      <c r="N148" s="43">
        <f t="shared" si="12"/>
        <v>0</v>
      </c>
      <c r="O148" s="44">
        <f t="shared" si="10"/>
        <v>0</v>
      </c>
      <c r="P148" s="9"/>
    </row>
    <row r="149" spans="1:16">
      <c r="A149" s="12"/>
      <c r="B149" s="23">
        <v>341.9</v>
      </c>
      <c r="C149" s="19" t="s">
        <v>80</v>
      </c>
      <c r="D149" s="43">
        <v>0</v>
      </c>
      <c r="E149" s="43">
        <v>0</v>
      </c>
      <c r="F149" s="43">
        <v>0</v>
      </c>
      <c r="G149" s="43">
        <v>0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0</v>
      </c>
      <c r="N149" s="43">
        <f t="shared" si="12"/>
        <v>0</v>
      </c>
      <c r="O149" s="44">
        <f t="shared" si="10"/>
        <v>0</v>
      </c>
      <c r="P149" s="9"/>
    </row>
    <row r="150" spans="1:16">
      <c r="A150" s="12"/>
      <c r="B150" s="23">
        <v>342.1</v>
      </c>
      <c r="C150" s="19" t="s">
        <v>211</v>
      </c>
      <c r="D150" s="43">
        <v>0</v>
      </c>
      <c r="E150" s="43">
        <v>0</v>
      </c>
      <c r="F150" s="43">
        <v>0</v>
      </c>
      <c r="G150" s="43">
        <v>0</v>
      </c>
      <c r="H150" s="43">
        <v>0</v>
      </c>
      <c r="I150" s="43">
        <v>0</v>
      </c>
      <c r="J150" s="43">
        <v>0</v>
      </c>
      <c r="K150" s="43">
        <v>0</v>
      </c>
      <c r="L150" s="43">
        <v>0</v>
      </c>
      <c r="M150" s="43">
        <v>0</v>
      </c>
      <c r="N150" s="43">
        <f t="shared" si="12"/>
        <v>0</v>
      </c>
      <c r="O150" s="44">
        <f t="shared" si="10"/>
        <v>0</v>
      </c>
      <c r="P150" s="9"/>
    </row>
    <row r="151" spans="1:16">
      <c r="A151" s="12"/>
      <c r="B151" s="23">
        <v>342.2</v>
      </c>
      <c r="C151" s="19" t="s">
        <v>212</v>
      </c>
      <c r="D151" s="43">
        <v>0</v>
      </c>
      <c r="E151" s="43">
        <v>0</v>
      </c>
      <c r="F151" s="43">
        <v>0</v>
      </c>
      <c r="G151" s="43">
        <v>0</v>
      </c>
      <c r="H151" s="43">
        <v>0</v>
      </c>
      <c r="I151" s="43">
        <v>0</v>
      </c>
      <c r="J151" s="43">
        <v>0</v>
      </c>
      <c r="K151" s="43">
        <v>0</v>
      </c>
      <c r="L151" s="43">
        <v>0</v>
      </c>
      <c r="M151" s="43">
        <v>0</v>
      </c>
      <c r="N151" s="43">
        <f t="shared" si="12"/>
        <v>0</v>
      </c>
      <c r="O151" s="44">
        <f t="shared" si="10"/>
        <v>0</v>
      </c>
      <c r="P151" s="9"/>
    </row>
    <row r="152" spans="1:16">
      <c r="A152" s="12"/>
      <c r="B152" s="23">
        <v>342.3</v>
      </c>
      <c r="C152" s="19" t="s">
        <v>213</v>
      </c>
      <c r="D152" s="43">
        <v>0</v>
      </c>
      <c r="E152" s="43">
        <v>0</v>
      </c>
      <c r="F152" s="43">
        <v>0</v>
      </c>
      <c r="G152" s="43">
        <v>0</v>
      </c>
      <c r="H152" s="43">
        <v>0</v>
      </c>
      <c r="I152" s="43">
        <v>0</v>
      </c>
      <c r="J152" s="43">
        <v>0</v>
      </c>
      <c r="K152" s="43">
        <v>0</v>
      </c>
      <c r="L152" s="43">
        <v>0</v>
      </c>
      <c r="M152" s="43">
        <v>0</v>
      </c>
      <c r="N152" s="43">
        <f t="shared" si="12"/>
        <v>0</v>
      </c>
      <c r="O152" s="44">
        <f t="shared" si="10"/>
        <v>0</v>
      </c>
      <c r="P152" s="9"/>
    </row>
    <row r="153" spans="1:16">
      <c r="A153" s="12"/>
      <c r="B153" s="23">
        <v>342.4</v>
      </c>
      <c r="C153" s="19" t="s">
        <v>214</v>
      </c>
      <c r="D153" s="43">
        <v>0</v>
      </c>
      <c r="E153" s="43">
        <v>0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f t="shared" si="12"/>
        <v>0</v>
      </c>
      <c r="O153" s="44">
        <f t="shared" si="10"/>
        <v>0</v>
      </c>
      <c r="P153" s="9"/>
    </row>
    <row r="154" spans="1:16">
      <c r="A154" s="12"/>
      <c r="B154" s="23">
        <v>342.5</v>
      </c>
      <c r="C154" s="19" t="s">
        <v>215</v>
      </c>
      <c r="D154" s="43">
        <v>0</v>
      </c>
      <c r="E154" s="43">
        <v>0</v>
      </c>
      <c r="F154" s="43">
        <v>0</v>
      </c>
      <c r="G154" s="43">
        <v>0</v>
      </c>
      <c r="H154" s="43">
        <v>0</v>
      </c>
      <c r="I154" s="43">
        <v>0</v>
      </c>
      <c r="J154" s="43">
        <v>0</v>
      </c>
      <c r="K154" s="43">
        <v>0</v>
      </c>
      <c r="L154" s="43">
        <v>0</v>
      </c>
      <c r="M154" s="43">
        <v>0</v>
      </c>
      <c r="N154" s="43">
        <f t="shared" si="12"/>
        <v>0</v>
      </c>
      <c r="O154" s="44">
        <f t="shared" si="10"/>
        <v>0</v>
      </c>
      <c r="P154" s="9"/>
    </row>
    <row r="155" spans="1:16">
      <c r="A155" s="12"/>
      <c r="B155" s="23">
        <v>342.6</v>
      </c>
      <c r="C155" s="19" t="s">
        <v>216</v>
      </c>
      <c r="D155" s="43">
        <v>0</v>
      </c>
      <c r="E155" s="43">
        <v>0</v>
      </c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3">
        <v>0</v>
      </c>
      <c r="L155" s="43">
        <v>0</v>
      </c>
      <c r="M155" s="43">
        <v>0</v>
      </c>
      <c r="N155" s="43">
        <f t="shared" si="12"/>
        <v>0</v>
      </c>
      <c r="O155" s="44">
        <f t="shared" si="10"/>
        <v>0</v>
      </c>
      <c r="P155" s="9"/>
    </row>
    <row r="156" spans="1:16">
      <c r="A156" s="12"/>
      <c r="B156" s="23">
        <v>342.9</v>
      </c>
      <c r="C156" s="19" t="s">
        <v>33</v>
      </c>
      <c r="D156" s="43">
        <v>0</v>
      </c>
      <c r="E156" s="43">
        <v>0</v>
      </c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43">
        <v>0</v>
      </c>
      <c r="N156" s="43">
        <f t="shared" si="12"/>
        <v>0</v>
      </c>
      <c r="O156" s="44">
        <f t="shared" si="10"/>
        <v>0</v>
      </c>
      <c r="P156" s="9"/>
    </row>
    <row r="157" spans="1:16">
      <c r="A157" s="12"/>
      <c r="B157" s="23">
        <v>343.1</v>
      </c>
      <c r="C157" s="19" t="s">
        <v>217</v>
      </c>
      <c r="D157" s="43">
        <v>0</v>
      </c>
      <c r="E157" s="43">
        <v>0</v>
      </c>
      <c r="F157" s="43">
        <v>0</v>
      </c>
      <c r="G157" s="43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0</v>
      </c>
      <c r="M157" s="43">
        <v>0</v>
      </c>
      <c r="N157" s="43">
        <f t="shared" si="12"/>
        <v>0</v>
      </c>
      <c r="O157" s="44">
        <f t="shared" si="10"/>
        <v>0</v>
      </c>
      <c r="P157" s="9"/>
    </row>
    <row r="158" spans="1:16">
      <c r="A158" s="12"/>
      <c r="B158" s="23">
        <v>343.2</v>
      </c>
      <c r="C158" s="19" t="s">
        <v>218</v>
      </c>
      <c r="D158" s="43">
        <v>0</v>
      </c>
      <c r="E158" s="43">
        <v>0</v>
      </c>
      <c r="F158" s="43">
        <v>0</v>
      </c>
      <c r="G158" s="43">
        <v>0</v>
      </c>
      <c r="H158" s="43">
        <v>0</v>
      </c>
      <c r="I158" s="43">
        <v>0</v>
      </c>
      <c r="J158" s="43">
        <v>0</v>
      </c>
      <c r="K158" s="43">
        <v>0</v>
      </c>
      <c r="L158" s="43">
        <v>0</v>
      </c>
      <c r="M158" s="43">
        <v>0</v>
      </c>
      <c r="N158" s="43">
        <f t="shared" si="12"/>
        <v>0</v>
      </c>
      <c r="O158" s="44">
        <f t="shared" si="10"/>
        <v>0</v>
      </c>
      <c r="P158" s="9"/>
    </row>
    <row r="159" spans="1:16">
      <c r="A159" s="12"/>
      <c r="B159" s="23">
        <v>343.3</v>
      </c>
      <c r="C159" s="19" t="s">
        <v>69</v>
      </c>
      <c r="D159" s="43">
        <v>0</v>
      </c>
      <c r="E159" s="43">
        <v>0</v>
      </c>
      <c r="F159" s="43">
        <v>0</v>
      </c>
      <c r="G159" s="43">
        <v>0</v>
      </c>
      <c r="H159" s="43">
        <v>0</v>
      </c>
      <c r="I159" s="43">
        <v>0</v>
      </c>
      <c r="J159" s="43">
        <v>0</v>
      </c>
      <c r="K159" s="43">
        <v>0</v>
      </c>
      <c r="L159" s="43">
        <v>0</v>
      </c>
      <c r="M159" s="43">
        <v>0</v>
      </c>
      <c r="N159" s="43">
        <f t="shared" si="12"/>
        <v>0</v>
      </c>
      <c r="O159" s="44">
        <f t="shared" si="10"/>
        <v>0</v>
      </c>
      <c r="P159" s="9"/>
    </row>
    <row r="160" spans="1:16">
      <c r="A160" s="12"/>
      <c r="B160" s="23">
        <v>343.4</v>
      </c>
      <c r="C160" s="19" t="s">
        <v>70</v>
      </c>
      <c r="D160" s="43">
        <v>0</v>
      </c>
      <c r="E160" s="43">
        <v>0</v>
      </c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3">
        <v>0</v>
      </c>
      <c r="L160" s="43">
        <v>0</v>
      </c>
      <c r="M160" s="43">
        <v>0</v>
      </c>
      <c r="N160" s="43">
        <f t="shared" si="12"/>
        <v>0</v>
      </c>
      <c r="O160" s="44">
        <f t="shared" si="10"/>
        <v>0</v>
      </c>
      <c r="P160" s="9"/>
    </row>
    <row r="161" spans="1:16">
      <c r="A161" s="12"/>
      <c r="B161" s="23">
        <v>343.5</v>
      </c>
      <c r="C161" s="19" t="s">
        <v>71</v>
      </c>
      <c r="D161" s="43">
        <v>0</v>
      </c>
      <c r="E161" s="43">
        <v>0</v>
      </c>
      <c r="F161" s="43">
        <v>0</v>
      </c>
      <c r="G161" s="43">
        <v>0</v>
      </c>
      <c r="H161" s="43">
        <v>0</v>
      </c>
      <c r="I161" s="43">
        <v>0</v>
      </c>
      <c r="J161" s="43">
        <v>0</v>
      </c>
      <c r="K161" s="43">
        <v>0</v>
      </c>
      <c r="L161" s="43">
        <v>0</v>
      </c>
      <c r="M161" s="43">
        <v>0</v>
      </c>
      <c r="N161" s="43">
        <f t="shared" si="12"/>
        <v>0</v>
      </c>
      <c r="O161" s="44">
        <f t="shared" si="10"/>
        <v>0</v>
      </c>
      <c r="P161" s="9"/>
    </row>
    <row r="162" spans="1:16">
      <c r="A162" s="12"/>
      <c r="B162" s="23">
        <v>343.6</v>
      </c>
      <c r="C162" s="19" t="s">
        <v>34</v>
      </c>
      <c r="D162" s="43">
        <v>0</v>
      </c>
      <c r="E162" s="43">
        <v>0</v>
      </c>
      <c r="F162" s="43">
        <v>0</v>
      </c>
      <c r="G162" s="43">
        <v>0</v>
      </c>
      <c r="H162" s="43">
        <v>0</v>
      </c>
      <c r="I162" s="43">
        <v>0</v>
      </c>
      <c r="J162" s="43">
        <v>0</v>
      </c>
      <c r="K162" s="43">
        <v>0</v>
      </c>
      <c r="L162" s="43">
        <v>0</v>
      </c>
      <c r="M162" s="43">
        <v>0</v>
      </c>
      <c r="N162" s="43">
        <f t="shared" si="12"/>
        <v>0</v>
      </c>
      <c r="O162" s="44">
        <f t="shared" si="10"/>
        <v>0</v>
      </c>
      <c r="P162" s="9"/>
    </row>
    <row r="163" spans="1:16">
      <c r="A163" s="12"/>
      <c r="B163" s="23">
        <v>343.7</v>
      </c>
      <c r="C163" s="19" t="s">
        <v>219</v>
      </c>
      <c r="D163" s="43">
        <v>0</v>
      </c>
      <c r="E163" s="43">
        <v>0</v>
      </c>
      <c r="F163" s="43">
        <v>0</v>
      </c>
      <c r="G163" s="43">
        <v>0</v>
      </c>
      <c r="H163" s="43">
        <v>0</v>
      </c>
      <c r="I163" s="43">
        <v>0</v>
      </c>
      <c r="J163" s="43">
        <v>0</v>
      </c>
      <c r="K163" s="43">
        <v>0</v>
      </c>
      <c r="L163" s="43">
        <v>0</v>
      </c>
      <c r="M163" s="43">
        <v>0</v>
      </c>
      <c r="N163" s="43">
        <f t="shared" si="12"/>
        <v>0</v>
      </c>
      <c r="O163" s="44">
        <f t="shared" si="10"/>
        <v>0</v>
      </c>
      <c r="P163" s="9"/>
    </row>
    <row r="164" spans="1:16">
      <c r="A164" s="12"/>
      <c r="B164" s="23">
        <v>343.8</v>
      </c>
      <c r="C164" s="19" t="s">
        <v>220</v>
      </c>
      <c r="D164" s="43">
        <v>0</v>
      </c>
      <c r="E164" s="43">
        <v>0</v>
      </c>
      <c r="F164" s="43">
        <v>0</v>
      </c>
      <c r="G164" s="43">
        <v>0</v>
      </c>
      <c r="H164" s="43">
        <v>0</v>
      </c>
      <c r="I164" s="43">
        <v>0</v>
      </c>
      <c r="J164" s="43">
        <v>0</v>
      </c>
      <c r="K164" s="43">
        <v>0</v>
      </c>
      <c r="L164" s="43">
        <v>0</v>
      </c>
      <c r="M164" s="43">
        <v>0</v>
      </c>
      <c r="N164" s="43">
        <f t="shared" si="12"/>
        <v>0</v>
      </c>
      <c r="O164" s="44">
        <f t="shared" si="10"/>
        <v>0</v>
      </c>
      <c r="P164" s="9"/>
    </row>
    <row r="165" spans="1:16">
      <c r="A165" s="12"/>
      <c r="B165" s="23">
        <v>343.9</v>
      </c>
      <c r="C165" s="19" t="s">
        <v>72</v>
      </c>
      <c r="D165" s="43">
        <v>0</v>
      </c>
      <c r="E165" s="43">
        <v>0</v>
      </c>
      <c r="F165" s="43">
        <v>0</v>
      </c>
      <c r="G165" s="43">
        <v>0</v>
      </c>
      <c r="H165" s="43">
        <v>0</v>
      </c>
      <c r="I165" s="43">
        <v>0</v>
      </c>
      <c r="J165" s="43">
        <v>0</v>
      </c>
      <c r="K165" s="43">
        <v>0</v>
      </c>
      <c r="L165" s="43">
        <v>0</v>
      </c>
      <c r="M165" s="43">
        <v>0</v>
      </c>
      <c r="N165" s="43">
        <f t="shared" si="12"/>
        <v>0</v>
      </c>
      <c r="O165" s="44">
        <f t="shared" si="10"/>
        <v>0</v>
      </c>
      <c r="P165" s="9"/>
    </row>
    <row r="166" spans="1:16">
      <c r="A166" s="12"/>
      <c r="B166" s="23">
        <v>344.1</v>
      </c>
      <c r="C166" s="19" t="s">
        <v>221</v>
      </c>
      <c r="D166" s="43">
        <v>0</v>
      </c>
      <c r="E166" s="43">
        <v>0</v>
      </c>
      <c r="F166" s="43">
        <v>0</v>
      </c>
      <c r="G166" s="43">
        <v>0</v>
      </c>
      <c r="H166" s="43">
        <v>0</v>
      </c>
      <c r="I166" s="43">
        <v>0</v>
      </c>
      <c r="J166" s="43">
        <v>0</v>
      </c>
      <c r="K166" s="43">
        <v>0</v>
      </c>
      <c r="L166" s="43">
        <v>0</v>
      </c>
      <c r="M166" s="43">
        <v>0</v>
      </c>
      <c r="N166" s="43">
        <f t="shared" si="12"/>
        <v>0</v>
      </c>
      <c r="O166" s="44">
        <f t="shared" si="10"/>
        <v>0</v>
      </c>
      <c r="P166" s="9"/>
    </row>
    <row r="167" spans="1:16">
      <c r="A167" s="12"/>
      <c r="B167" s="23">
        <v>344.2</v>
      </c>
      <c r="C167" s="19" t="s">
        <v>222</v>
      </c>
      <c r="D167" s="43">
        <v>0</v>
      </c>
      <c r="E167" s="43">
        <v>0</v>
      </c>
      <c r="F167" s="43">
        <v>0</v>
      </c>
      <c r="G167" s="43">
        <v>0</v>
      </c>
      <c r="H167" s="43">
        <v>0</v>
      </c>
      <c r="I167" s="43">
        <v>0</v>
      </c>
      <c r="J167" s="43">
        <v>0</v>
      </c>
      <c r="K167" s="43">
        <v>0</v>
      </c>
      <c r="L167" s="43">
        <v>0</v>
      </c>
      <c r="M167" s="43">
        <v>0</v>
      </c>
      <c r="N167" s="43">
        <f t="shared" si="12"/>
        <v>0</v>
      </c>
      <c r="O167" s="44">
        <f t="shared" si="10"/>
        <v>0</v>
      </c>
      <c r="P167" s="9"/>
    </row>
    <row r="168" spans="1:16">
      <c r="A168" s="12"/>
      <c r="B168" s="23">
        <v>344.3</v>
      </c>
      <c r="C168" s="19" t="s">
        <v>223</v>
      </c>
      <c r="D168" s="43">
        <v>0</v>
      </c>
      <c r="E168" s="43">
        <v>0</v>
      </c>
      <c r="F168" s="43">
        <v>0</v>
      </c>
      <c r="G168" s="43">
        <v>0</v>
      </c>
      <c r="H168" s="43">
        <v>0</v>
      </c>
      <c r="I168" s="43">
        <v>0</v>
      </c>
      <c r="J168" s="43">
        <v>0</v>
      </c>
      <c r="K168" s="43">
        <v>0</v>
      </c>
      <c r="L168" s="43">
        <v>0</v>
      </c>
      <c r="M168" s="43">
        <v>0</v>
      </c>
      <c r="N168" s="43">
        <f t="shared" si="12"/>
        <v>0</v>
      </c>
      <c r="O168" s="44">
        <f t="shared" si="10"/>
        <v>0</v>
      </c>
      <c r="P168" s="9"/>
    </row>
    <row r="169" spans="1:16">
      <c r="A169" s="12"/>
      <c r="B169" s="23">
        <v>344.4</v>
      </c>
      <c r="C169" s="19" t="s">
        <v>224</v>
      </c>
      <c r="D169" s="43">
        <v>0</v>
      </c>
      <c r="E169" s="43">
        <v>0</v>
      </c>
      <c r="F169" s="43">
        <v>0</v>
      </c>
      <c r="G169" s="43">
        <v>0</v>
      </c>
      <c r="H169" s="43">
        <v>0</v>
      </c>
      <c r="I169" s="43">
        <v>0</v>
      </c>
      <c r="J169" s="43">
        <v>0</v>
      </c>
      <c r="K169" s="43">
        <v>0</v>
      </c>
      <c r="L169" s="43">
        <v>0</v>
      </c>
      <c r="M169" s="43">
        <v>0</v>
      </c>
      <c r="N169" s="43">
        <f t="shared" si="12"/>
        <v>0</v>
      </c>
      <c r="O169" s="44">
        <f t="shared" si="10"/>
        <v>0</v>
      </c>
      <c r="P169" s="9"/>
    </row>
    <row r="170" spans="1:16">
      <c r="A170" s="12"/>
      <c r="B170" s="23">
        <v>344.5</v>
      </c>
      <c r="C170" s="19" t="s">
        <v>225</v>
      </c>
      <c r="D170" s="43">
        <v>0</v>
      </c>
      <c r="E170" s="43">
        <v>0</v>
      </c>
      <c r="F170" s="43">
        <v>0</v>
      </c>
      <c r="G170" s="43">
        <v>0</v>
      </c>
      <c r="H170" s="43">
        <v>0</v>
      </c>
      <c r="I170" s="43">
        <v>0</v>
      </c>
      <c r="J170" s="43">
        <v>0</v>
      </c>
      <c r="K170" s="43">
        <v>0</v>
      </c>
      <c r="L170" s="43">
        <v>0</v>
      </c>
      <c r="M170" s="43">
        <v>0</v>
      </c>
      <c r="N170" s="43">
        <f t="shared" si="12"/>
        <v>0</v>
      </c>
      <c r="O170" s="44">
        <f t="shared" si="10"/>
        <v>0</v>
      </c>
      <c r="P170" s="9"/>
    </row>
    <row r="171" spans="1:16">
      <c r="A171" s="12"/>
      <c r="B171" s="23">
        <v>344.6</v>
      </c>
      <c r="C171" s="19" t="s">
        <v>226</v>
      </c>
      <c r="D171" s="43">
        <v>0</v>
      </c>
      <c r="E171" s="43">
        <v>0</v>
      </c>
      <c r="F171" s="43">
        <v>0</v>
      </c>
      <c r="G171" s="43">
        <v>0</v>
      </c>
      <c r="H171" s="43">
        <v>0</v>
      </c>
      <c r="I171" s="43">
        <v>0</v>
      </c>
      <c r="J171" s="43">
        <v>0</v>
      </c>
      <c r="K171" s="43">
        <v>0</v>
      </c>
      <c r="L171" s="43">
        <v>0</v>
      </c>
      <c r="M171" s="43">
        <v>0</v>
      </c>
      <c r="N171" s="43">
        <f t="shared" si="12"/>
        <v>0</v>
      </c>
      <c r="O171" s="44">
        <f t="shared" si="10"/>
        <v>0</v>
      </c>
      <c r="P171" s="9"/>
    </row>
    <row r="172" spans="1:16">
      <c r="A172" s="12"/>
      <c r="B172" s="23">
        <v>344.9</v>
      </c>
      <c r="C172" s="19" t="s">
        <v>81</v>
      </c>
      <c r="D172" s="43">
        <v>0</v>
      </c>
      <c r="E172" s="43">
        <v>0</v>
      </c>
      <c r="F172" s="43">
        <v>0</v>
      </c>
      <c r="G172" s="43">
        <v>0</v>
      </c>
      <c r="H172" s="43">
        <v>0</v>
      </c>
      <c r="I172" s="43">
        <v>0</v>
      </c>
      <c r="J172" s="43">
        <v>0</v>
      </c>
      <c r="K172" s="43">
        <v>0</v>
      </c>
      <c r="L172" s="43">
        <v>0</v>
      </c>
      <c r="M172" s="43">
        <v>0</v>
      </c>
      <c r="N172" s="43">
        <f t="shared" si="12"/>
        <v>0</v>
      </c>
      <c r="O172" s="44">
        <f t="shared" si="10"/>
        <v>0</v>
      </c>
      <c r="P172" s="9"/>
    </row>
    <row r="173" spans="1:16">
      <c r="A173" s="12"/>
      <c r="B173" s="23">
        <v>345.1</v>
      </c>
      <c r="C173" s="19" t="s">
        <v>227</v>
      </c>
      <c r="D173" s="43">
        <v>0</v>
      </c>
      <c r="E173" s="43">
        <v>0</v>
      </c>
      <c r="F173" s="43">
        <v>0</v>
      </c>
      <c r="G173" s="43">
        <v>0</v>
      </c>
      <c r="H173" s="43">
        <v>0</v>
      </c>
      <c r="I173" s="43">
        <v>0</v>
      </c>
      <c r="J173" s="43">
        <v>0</v>
      </c>
      <c r="K173" s="43">
        <v>0</v>
      </c>
      <c r="L173" s="43">
        <v>0</v>
      </c>
      <c r="M173" s="43">
        <v>0</v>
      </c>
      <c r="N173" s="43">
        <f t="shared" si="12"/>
        <v>0</v>
      </c>
      <c r="O173" s="44">
        <f t="shared" si="10"/>
        <v>0</v>
      </c>
      <c r="P173" s="9"/>
    </row>
    <row r="174" spans="1:16">
      <c r="A174" s="12"/>
      <c r="B174" s="23">
        <v>345.9</v>
      </c>
      <c r="C174" s="19" t="s">
        <v>228</v>
      </c>
      <c r="D174" s="43">
        <v>0</v>
      </c>
      <c r="E174" s="43">
        <v>0</v>
      </c>
      <c r="F174" s="43">
        <v>0</v>
      </c>
      <c r="G174" s="43">
        <v>0</v>
      </c>
      <c r="H174" s="43">
        <v>0</v>
      </c>
      <c r="I174" s="43">
        <v>0</v>
      </c>
      <c r="J174" s="43">
        <v>0</v>
      </c>
      <c r="K174" s="43">
        <v>0</v>
      </c>
      <c r="L174" s="43">
        <v>0</v>
      </c>
      <c r="M174" s="43">
        <v>0</v>
      </c>
      <c r="N174" s="43">
        <f t="shared" si="12"/>
        <v>0</v>
      </c>
      <c r="O174" s="44">
        <f t="shared" si="10"/>
        <v>0</v>
      </c>
      <c r="P174" s="9"/>
    </row>
    <row r="175" spans="1:16">
      <c r="A175" s="12"/>
      <c r="B175" s="23">
        <v>346.1</v>
      </c>
      <c r="C175" s="19" t="s">
        <v>229</v>
      </c>
      <c r="D175" s="43">
        <v>0</v>
      </c>
      <c r="E175" s="43">
        <v>0</v>
      </c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3">
        <v>0</v>
      </c>
      <c r="L175" s="43">
        <v>0</v>
      </c>
      <c r="M175" s="43">
        <v>0</v>
      </c>
      <c r="N175" s="43">
        <f t="shared" si="12"/>
        <v>0</v>
      </c>
      <c r="O175" s="44">
        <f t="shared" si="10"/>
        <v>0</v>
      </c>
      <c r="P175" s="9"/>
    </row>
    <row r="176" spans="1:16">
      <c r="A176" s="12"/>
      <c r="B176" s="23">
        <v>346.2</v>
      </c>
      <c r="C176" s="19" t="s">
        <v>230</v>
      </c>
      <c r="D176" s="43">
        <v>0</v>
      </c>
      <c r="E176" s="43">
        <v>0</v>
      </c>
      <c r="F176" s="43">
        <v>0</v>
      </c>
      <c r="G176" s="43">
        <v>0</v>
      </c>
      <c r="H176" s="43">
        <v>0</v>
      </c>
      <c r="I176" s="43">
        <v>0</v>
      </c>
      <c r="J176" s="43">
        <v>0</v>
      </c>
      <c r="K176" s="43">
        <v>0</v>
      </c>
      <c r="L176" s="43">
        <v>0</v>
      </c>
      <c r="M176" s="43">
        <v>0</v>
      </c>
      <c r="N176" s="43">
        <f t="shared" si="12"/>
        <v>0</v>
      </c>
      <c r="O176" s="44">
        <f t="shared" si="10"/>
        <v>0</v>
      </c>
      <c r="P176" s="9"/>
    </row>
    <row r="177" spans="1:16">
      <c r="A177" s="12"/>
      <c r="B177" s="23">
        <v>346.3</v>
      </c>
      <c r="C177" s="19" t="s">
        <v>231</v>
      </c>
      <c r="D177" s="43">
        <v>0</v>
      </c>
      <c r="E177" s="43">
        <v>0</v>
      </c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3">
        <v>0</v>
      </c>
      <c r="N177" s="43">
        <f t="shared" si="12"/>
        <v>0</v>
      </c>
      <c r="O177" s="44">
        <f t="shared" si="10"/>
        <v>0</v>
      </c>
      <c r="P177" s="9"/>
    </row>
    <row r="178" spans="1:16">
      <c r="A178" s="12"/>
      <c r="B178" s="23">
        <v>346.4</v>
      </c>
      <c r="C178" s="19" t="s">
        <v>232</v>
      </c>
      <c r="D178" s="43">
        <v>0</v>
      </c>
      <c r="E178" s="43">
        <v>0</v>
      </c>
      <c r="F178" s="43">
        <v>0</v>
      </c>
      <c r="G178" s="43">
        <v>0</v>
      </c>
      <c r="H178" s="43">
        <v>0</v>
      </c>
      <c r="I178" s="43">
        <v>0</v>
      </c>
      <c r="J178" s="43">
        <v>0</v>
      </c>
      <c r="K178" s="43">
        <v>0</v>
      </c>
      <c r="L178" s="43">
        <v>0</v>
      </c>
      <c r="M178" s="43">
        <v>0</v>
      </c>
      <c r="N178" s="43">
        <f t="shared" si="12"/>
        <v>0</v>
      </c>
      <c r="O178" s="44">
        <f t="shared" si="10"/>
        <v>0</v>
      </c>
      <c r="P178" s="9"/>
    </row>
    <row r="179" spans="1:16">
      <c r="A179" s="12"/>
      <c r="B179" s="23">
        <v>346.9</v>
      </c>
      <c r="C179" s="19" t="s">
        <v>233</v>
      </c>
      <c r="D179" s="43">
        <v>0</v>
      </c>
      <c r="E179" s="43">
        <v>0</v>
      </c>
      <c r="F179" s="43">
        <v>0</v>
      </c>
      <c r="G179" s="43">
        <v>0</v>
      </c>
      <c r="H179" s="43">
        <v>0</v>
      </c>
      <c r="I179" s="43">
        <v>0</v>
      </c>
      <c r="J179" s="43">
        <v>0</v>
      </c>
      <c r="K179" s="43">
        <v>0</v>
      </c>
      <c r="L179" s="43">
        <v>0</v>
      </c>
      <c r="M179" s="43">
        <v>0</v>
      </c>
      <c r="N179" s="43">
        <f t="shared" si="12"/>
        <v>0</v>
      </c>
      <c r="O179" s="44">
        <f t="shared" si="10"/>
        <v>0</v>
      </c>
      <c r="P179" s="9"/>
    </row>
    <row r="180" spans="1:16">
      <c r="A180" s="12"/>
      <c r="B180" s="23">
        <v>347.1</v>
      </c>
      <c r="C180" s="19" t="s">
        <v>234</v>
      </c>
      <c r="D180" s="43">
        <v>0</v>
      </c>
      <c r="E180" s="43">
        <v>0</v>
      </c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 s="43">
        <v>0</v>
      </c>
      <c r="L180" s="43">
        <v>0</v>
      </c>
      <c r="M180" s="43">
        <v>0</v>
      </c>
      <c r="N180" s="43">
        <f t="shared" si="12"/>
        <v>0</v>
      </c>
      <c r="O180" s="44">
        <f t="shared" si="10"/>
        <v>0</v>
      </c>
      <c r="P180" s="9"/>
    </row>
    <row r="181" spans="1:16">
      <c r="A181" s="12"/>
      <c r="B181" s="23">
        <v>347.2</v>
      </c>
      <c r="C181" s="19" t="s">
        <v>35</v>
      </c>
      <c r="D181" s="43">
        <v>0</v>
      </c>
      <c r="E181" s="43">
        <v>0</v>
      </c>
      <c r="F181" s="43">
        <v>0</v>
      </c>
      <c r="G181" s="43">
        <v>0</v>
      </c>
      <c r="H181" s="43">
        <v>0</v>
      </c>
      <c r="I181" s="43">
        <v>0</v>
      </c>
      <c r="J181" s="43">
        <v>0</v>
      </c>
      <c r="K181" s="43">
        <v>0</v>
      </c>
      <c r="L181" s="43">
        <v>0</v>
      </c>
      <c r="M181" s="43">
        <v>0</v>
      </c>
      <c r="N181" s="43">
        <f t="shared" si="12"/>
        <v>0</v>
      </c>
      <c r="O181" s="44">
        <f t="shared" si="10"/>
        <v>0</v>
      </c>
      <c r="P181" s="9"/>
    </row>
    <row r="182" spans="1:16">
      <c r="A182" s="12"/>
      <c r="B182" s="23">
        <v>347.3</v>
      </c>
      <c r="C182" s="19" t="s">
        <v>235</v>
      </c>
      <c r="D182" s="43">
        <v>0</v>
      </c>
      <c r="E182" s="43">
        <v>0</v>
      </c>
      <c r="F182" s="43">
        <v>0</v>
      </c>
      <c r="G182" s="43">
        <v>0</v>
      </c>
      <c r="H182" s="43">
        <v>0</v>
      </c>
      <c r="I182" s="43">
        <v>0</v>
      </c>
      <c r="J182" s="43">
        <v>0</v>
      </c>
      <c r="K182" s="43">
        <v>0</v>
      </c>
      <c r="L182" s="43">
        <v>0</v>
      </c>
      <c r="M182" s="43">
        <v>0</v>
      </c>
      <c r="N182" s="43">
        <f t="shared" si="12"/>
        <v>0</v>
      </c>
      <c r="O182" s="44">
        <f t="shared" si="10"/>
        <v>0</v>
      </c>
      <c r="P182" s="9"/>
    </row>
    <row r="183" spans="1:16">
      <c r="A183" s="12"/>
      <c r="B183" s="23">
        <v>347.4</v>
      </c>
      <c r="C183" s="19" t="s">
        <v>60</v>
      </c>
      <c r="D183" s="43">
        <v>0</v>
      </c>
      <c r="E183" s="43">
        <v>0</v>
      </c>
      <c r="F183" s="43">
        <v>0</v>
      </c>
      <c r="G183" s="43">
        <v>0</v>
      </c>
      <c r="H183" s="43">
        <v>0</v>
      </c>
      <c r="I183" s="43">
        <v>0</v>
      </c>
      <c r="J183" s="43">
        <v>0</v>
      </c>
      <c r="K183" s="43">
        <v>0</v>
      </c>
      <c r="L183" s="43">
        <v>0</v>
      </c>
      <c r="M183" s="43">
        <v>0</v>
      </c>
      <c r="N183" s="43">
        <f t="shared" si="12"/>
        <v>0</v>
      </c>
      <c r="O183" s="44">
        <f t="shared" si="10"/>
        <v>0</v>
      </c>
      <c r="P183" s="9"/>
    </row>
    <row r="184" spans="1:16">
      <c r="A184" s="12"/>
      <c r="B184" s="23">
        <v>347.5</v>
      </c>
      <c r="C184" s="19" t="s">
        <v>53</v>
      </c>
      <c r="D184" s="43">
        <v>0</v>
      </c>
      <c r="E184" s="43">
        <v>0</v>
      </c>
      <c r="F184" s="43">
        <v>0</v>
      </c>
      <c r="G184" s="43">
        <v>0</v>
      </c>
      <c r="H184" s="43">
        <v>0</v>
      </c>
      <c r="I184" s="43">
        <v>0</v>
      </c>
      <c r="J184" s="43">
        <v>0</v>
      </c>
      <c r="K184" s="43">
        <v>0</v>
      </c>
      <c r="L184" s="43">
        <v>0</v>
      </c>
      <c r="M184" s="43">
        <v>0</v>
      </c>
      <c r="N184" s="43">
        <f t="shared" si="12"/>
        <v>0</v>
      </c>
      <c r="O184" s="44">
        <f t="shared" si="10"/>
        <v>0</v>
      </c>
      <c r="P184" s="9"/>
    </row>
    <row r="185" spans="1:16">
      <c r="A185" s="12"/>
      <c r="B185" s="23">
        <v>347.8</v>
      </c>
      <c r="C185" s="19" t="s">
        <v>236</v>
      </c>
      <c r="D185" s="43">
        <v>0</v>
      </c>
      <c r="E185" s="43">
        <v>0</v>
      </c>
      <c r="F185" s="43">
        <v>0</v>
      </c>
      <c r="G185" s="43">
        <v>0</v>
      </c>
      <c r="H185" s="43">
        <v>0</v>
      </c>
      <c r="I185" s="43">
        <v>0</v>
      </c>
      <c r="J185" s="43">
        <v>0</v>
      </c>
      <c r="K185" s="43">
        <v>0</v>
      </c>
      <c r="L185" s="43">
        <v>0</v>
      </c>
      <c r="M185" s="43">
        <v>0</v>
      </c>
      <c r="N185" s="43">
        <f t="shared" si="12"/>
        <v>0</v>
      </c>
      <c r="O185" s="44">
        <f t="shared" si="10"/>
        <v>0</v>
      </c>
      <c r="P185" s="9"/>
    </row>
    <row r="186" spans="1:16">
      <c r="A186" s="12"/>
      <c r="B186" s="23">
        <v>347.9</v>
      </c>
      <c r="C186" s="19" t="s">
        <v>237</v>
      </c>
      <c r="D186" s="43">
        <v>0</v>
      </c>
      <c r="E186" s="43">
        <v>0</v>
      </c>
      <c r="F186" s="43">
        <v>0</v>
      </c>
      <c r="G186" s="43">
        <v>0</v>
      </c>
      <c r="H186" s="43">
        <v>0</v>
      </c>
      <c r="I186" s="43">
        <v>0</v>
      </c>
      <c r="J186" s="43">
        <v>0</v>
      </c>
      <c r="K186" s="43">
        <v>0</v>
      </c>
      <c r="L186" s="43">
        <v>0</v>
      </c>
      <c r="M186" s="43">
        <v>0</v>
      </c>
      <c r="N186" s="43">
        <f t="shared" si="12"/>
        <v>0</v>
      </c>
      <c r="O186" s="44">
        <f t="shared" si="10"/>
        <v>0</v>
      </c>
      <c r="P186" s="9"/>
    </row>
    <row r="187" spans="1:16">
      <c r="A187" s="12"/>
      <c r="B187" s="23">
        <v>348.11</v>
      </c>
      <c r="C187" s="19" t="s">
        <v>238</v>
      </c>
      <c r="D187" s="43">
        <v>0</v>
      </c>
      <c r="E187" s="43">
        <v>0</v>
      </c>
      <c r="F187" s="43">
        <v>0</v>
      </c>
      <c r="G187" s="43">
        <v>0</v>
      </c>
      <c r="H187" s="43">
        <v>0</v>
      </c>
      <c r="I187" s="43">
        <v>0</v>
      </c>
      <c r="J187" s="43">
        <v>0</v>
      </c>
      <c r="K187" s="43">
        <v>0</v>
      </c>
      <c r="L187" s="43">
        <v>0</v>
      </c>
      <c r="M187" s="43">
        <v>0</v>
      </c>
      <c r="N187" s="43">
        <f>SUM(D187:M187)</f>
        <v>0</v>
      </c>
      <c r="O187" s="44">
        <f t="shared" si="10"/>
        <v>0</v>
      </c>
      <c r="P187" s="9"/>
    </row>
    <row r="188" spans="1:16">
      <c r="A188" s="12"/>
      <c r="B188" s="23">
        <v>348.12</v>
      </c>
      <c r="C188" s="19" t="s">
        <v>239</v>
      </c>
      <c r="D188" s="43">
        <v>0</v>
      </c>
      <c r="E188" s="43">
        <v>0</v>
      </c>
      <c r="F188" s="43">
        <v>0</v>
      </c>
      <c r="G188" s="43">
        <v>0</v>
      </c>
      <c r="H188" s="43">
        <v>0</v>
      </c>
      <c r="I188" s="43">
        <v>0</v>
      </c>
      <c r="J188" s="43">
        <v>0</v>
      </c>
      <c r="K188" s="43">
        <v>0</v>
      </c>
      <c r="L188" s="43">
        <v>0</v>
      </c>
      <c r="M188" s="43">
        <v>0</v>
      </c>
      <c r="N188" s="43">
        <f t="shared" ref="N188:N215" si="13">SUM(D188:M188)</f>
        <v>0</v>
      </c>
      <c r="O188" s="44">
        <f t="shared" si="10"/>
        <v>0</v>
      </c>
      <c r="P188" s="9"/>
    </row>
    <row r="189" spans="1:16">
      <c r="A189" s="12"/>
      <c r="B189" s="23">
        <v>348.13</v>
      </c>
      <c r="C189" s="19" t="s">
        <v>240</v>
      </c>
      <c r="D189" s="43">
        <v>0</v>
      </c>
      <c r="E189" s="43">
        <v>0</v>
      </c>
      <c r="F189" s="43">
        <v>0</v>
      </c>
      <c r="G189" s="43">
        <v>0</v>
      </c>
      <c r="H189" s="43">
        <v>0</v>
      </c>
      <c r="I189" s="43">
        <v>0</v>
      </c>
      <c r="J189" s="43">
        <v>0</v>
      </c>
      <c r="K189" s="43">
        <v>0</v>
      </c>
      <c r="L189" s="43">
        <v>0</v>
      </c>
      <c r="M189" s="43">
        <v>0</v>
      </c>
      <c r="N189" s="43">
        <f t="shared" si="13"/>
        <v>0</v>
      </c>
      <c r="O189" s="44">
        <f t="shared" si="10"/>
        <v>0</v>
      </c>
      <c r="P189" s="9"/>
    </row>
    <row r="190" spans="1:16">
      <c r="A190" s="12"/>
      <c r="B190" s="23">
        <v>348.14</v>
      </c>
      <c r="C190" s="19" t="s">
        <v>241</v>
      </c>
      <c r="D190" s="43">
        <v>0</v>
      </c>
      <c r="E190" s="43">
        <v>0</v>
      </c>
      <c r="F190" s="43">
        <v>0</v>
      </c>
      <c r="G190" s="43">
        <v>0</v>
      </c>
      <c r="H190" s="43">
        <v>0</v>
      </c>
      <c r="I190" s="43">
        <v>0</v>
      </c>
      <c r="J190" s="43">
        <v>0</v>
      </c>
      <c r="K190" s="43">
        <v>0</v>
      </c>
      <c r="L190" s="43">
        <v>0</v>
      </c>
      <c r="M190" s="43">
        <v>0</v>
      </c>
      <c r="N190" s="43">
        <f t="shared" si="13"/>
        <v>0</v>
      </c>
      <c r="O190" s="44">
        <f t="shared" si="10"/>
        <v>0</v>
      </c>
      <c r="P190" s="9"/>
    </row>
    <row r="191" spans="1:16">
      <c r="A191" s="12"/>
      <c r="B191" s="23">
        <v>348.21</v>
      </c>
      <c r="C191" s="19" t="s">
        <v>242</v>
      </c>
      <c r="D191" s="43">
        <v>0</v>
      </c>
      <c r="E191" s="43">
        <v>0</v>
      </c>
      <c r="F191" s="43">
        <v>0</v>
      </c>
      <c r="G191" s="43">
        <v>0</v>
      </c>
      <c r="H191" s="43">
        <v>0</v>
      </c>
      <c r="I191" s="43">
        <v>0</v>
      </c>
      <c r="J191" s="43">
        <v>0</v>
      </c>
      <c r="K191" s="43">
        <v>0</v>
      </c>
      <c r="L191" s="43">
        <v>0</v>
      </c>
      <c r="M191" s="43">
        <v>0</v>
      </c>
      <c r="N191" s="43">
        <f t="shared" si="13"/>
        <v>0</v>
      </c>
      <c r="O191" s="44">
        <f t="shared" si="10"/>
        <v>0</v>
      </c>
      <c r="P191" s="9"/>
    </row>
    <row r="192" spans="1:16">
      <c r="A192" s="12"/>
      <c r="B192" s="23">
        <v>348.22</v>
      </c>
      <c r="C192" s="19" t="s">
        <v>243</v>
      </c>
      <c r="D192" s="43">
        <v>0</v>
      </c>
      <c r="E192" s="43">
        <v>0</v>
      </c>
      <c r="F192" s="43">
        <v>0</v>
      </c>
      <c r="G192" s="43">
        <v>0</v>
      </c>
      <c r="H192" s="43">
        <v>0</v>
      </c>
      <c r="I192" s="43">
        <v>0</v>
      </c>
      <c r="J192" s="43">
        <v>0</v>
      </c>
      <c r="K192" s="43">
        <v>0</v>
      </c>
      <c r="L192" s="43">
        <v>0</v>
      </c>
      <c r="M192" s="43">
        <v>0</v>
      </c>
      <c r="N192" s="43">
        <f t="shared" si="13"/>
        <v>0</v>
      </c>
      <c r="O192" s="44">
        <f t="shared" si="10"/>
        <v>0</v>
      </c>
      <c r="P192" s="9"/>
    </row>
    <row r="193" spans="1:16">
      <c r="A193" s="12"/>
      <c r="B193" s="23">
        <v>348.23</v>
      </c>
      <c r="C193" s="19" t="s">
        <v>244</v>
      </c>
      <c r="D193" s="43">
        <v>0</v>
      </c>
      <c r="E193" s="43">
        <v>0</v>
      </c>
      <c r="F193" s="43">
        <v>0</v>
      </c>
      <c r="G193" s="43">
        <v>0</v>
      </c>
      <c r="H193" s="43">
        <v>0</v>
      </c>
      <c r="I193" s="43">
        <v>0</v>
      </c>
      <c r="J193" s="43">
        <v>0</v>
      </c>
      <c r="K193" s="43">
        <v>0</v>
      </c>
      <c r="L193" s="43">
        <v>0</v>
      </c>
      <c r="M193" s="43">
        <v>0</v>
      </c>
      <c r="N193" s="43">
        <f t="shared" si="13"/>
        <v>0</v>
      </c>
      <c r="O193" s="44">
        <f t="shared" si="10"/>
        <v>0</v>
      </c>
      <c r="P193" s="9"/>
    </row>
    <row r="194" spans="1:16">
      <c r="A194" s="12"/>
      <c r="B194" s="23">
        <v>348.24</v>
      </c>
      <c r="C194" s="19" t="s">
        <v>245</v>
      </c>
      <c r="D194" s="43">
        <v>0</v>
      </c>
      <c r="E194" s="43">
        <v>0</v>
      </c>
      <c r="F194" s="43">
        <v>0</v>
      </c>
      <c r="G194" s="43">
        <v>0</v>
      </c>
      <c r="H194" s="43">
        <v>0</v>
      </c>
      <c r="I194" s="43">
        <v>0</v>
      </c>
      <c r="J194" s="43">
        <v>0</v>
      </c>
      <c r="K194" s="43">
        <v>0</v>
      </c>
      <c r="L194" s="43">
        <v>0</v>
      </c>
      <c r="M194" s="43">
        <v>0</v>
      </c>
      <c r="N194" s="43">
        <f t="shared" si="13"/>
        <v>0</v>
      </c>
      <c r="O194" s="44">
        <f t="shared" si="10"/>
        <v>0</v>
      </c>
      <c r="P194" s="9"/>
    </row>
    <row r="195" spans="1:16">
      <c r="A195" s="12"/>
      <c r="B195" s="23">
        <v>348.31</v>
      </c>
      <c r="C195" s="19" t="s">
        <v>246</v>
      </c>
      <c r="D195" s="43">
        <v>0</v>
      </c>
      <c r="E195" s="43">
        <v>0</v>
      </c>
      <c r="F195" s="43">
        <v>0</v>
      </c>
      <c r="G195" s="43">
        <v>0</v>
      </c>
      <c r="H195" s="43">
        <v>0</v>
      </c>
      <c r="I195" s="43">
        <v>0</v>
      </c>
      <c r="J195" s="43">
        <v>0</v>
      </c>
      <c r="K195" s="43">
        <v>0</v>
      </c>
      <c r="L195" s="43">
        <v>0</v>
      </c>
      <c r="M195" s="43">
        <v>0</v>
      </c>
      <c r="N195" s="43">
        <f t="shared" si="13"/>
        <v>0</v>
      </c>
      <c r="O195" s="44">
        <f t="shared" si="10"/>
        <v>0</v>
      </c>
      <c r="P195" s="9"/>
    </row>
    <row r="196" spans="1:16">
      <c r="A196" s="12"/>
      <c r="B196" s="23">
        <v>348.32</v>
      </c>
      <c r="C196" s="19" t="s">
        <v>247</v>
      </c>
      <c r="D196" s="43">
        <v>0</v>
      </c>
      <c r="E196" s="43">
        <v>0</v>
      </c>
      <c r="F196" s="43">
        <v>0</v>
      </c>
      <c r="G196" s="43">
        <v>0</v>
      </c>
      <c r="H196" s="43">
        <v>0</v>
      </c>
      <c r="I196" s="43">
        <v>0</v>
      </c>
      <c r="J196" s="43">
        <v>0</v>
      </c>
      <c r="K196" s="43">
        <v>0</v>
      </c>
      <c r="L196" s="43">
        <v>0</v>
      </c>
      <c r="M196" s="43">
        <v>0</v>
      </c>
      <c r="N196" s="43">
        <f t="shared" si="13"/>
        <v>0</v>
      </c>
      <c r="O196" s="44">
        <f t="shared" si="10"/>
        <v>0</v>
      </c>
      <c r="P196" s="9"/>
    </row>
    <row r="197" spans="1:16">
      <c r="A197" s="12"/>
      <c r="B197" s="23">
        <v>348.33</v>
      </c>
      <c r="C197" s="19" t="s">
        <v>248</v>
      </c>
      <c r="D197" s="43">
        <v>0</v>
      </c>
      <c r="E197" s="43">
        <v>0</v>
      </c>
      <c r="F197" s="43">
        <v>0</v>
      </c>
      <c r="G197" s="43">
        <v>0</v>
      </c>
      <c r="H197" s="43">
        <v>0</v>
      </c>
      <c r="I197" s="43">
        <v>0</v>
      </c>
      <c r="J197" s="43">
        <v>0</v>
      </c>
      <c r="K197" s="43">
        <v>0</v>
      </c>
      <c r="L197" s="43">
        <v>0</v>
      </c>
      <c r="M197" s="43">
        <v>0</v>
      </c>
      <c r="N197" s="43">
        <f t="shared" si="13"/>
        <v>0</v>
      </c>
      <c r="O197" s="44">
        <f t="shared" ref="O197:O260" si="14">(N197/O$285)</f>
        <v>0</v>
      </c>
      <c r="P197" s="9"/>
    </row>
    <row r="198" spans="1:16">
      <c r="A198" s="12"/>
      <c r="B198" s="23">
        <v>348.34</v>
      </c>
      <c r="C198" s="19" t="s">
        <v>249</v>
      </c>
      <c r="D198" s="43">
        <v>0</v>
      </c>
      <c r="E198" s="43">
        <v>0</v>
      </c>
      <c r="F198" s="43">
        <v>0</v>
      </c>
      <c r="G198" s="43">
        <v>0</v>
      </c>
      <c r="H198" s="43">
        <v>0</v>
      </c>
      <c r="I198" s="43">
        <v>0</v>
      </c>
      <c r="J198" s="43">
        <v>0</v>
      </c>
      <c r="K198" s="43">
        <v>0</v>
      </c>
      <c r="L198" s="43">
        <v>0</v>
      </c>
      <c r="M198" s="43">
        <v>0</v>
      </c>
      <c r="N198" s="43">
        <f t="shared" si="13"/>
        <v>0</v>
      </c>
      <c r="O198" s="44">
        <f t="shared" si="14"/>
        <v>0</v>
      </c>
      <c r="P198" s="9"/>
    </row>
    <row r="199" spans="1:16">
      <c r="A199" s="12"/>
      <c r="B199" s="23">
        <v>348.41</v>
      </c>
      <c r="C199" s="19" t="s">
        <v>250</v>
      </c>
      <c r="D199" s="43">
        <v>0</v>
      </c>
      <c r="E199" s="43">
        <v>0</v>
      </c>
      <c r="F199" s="43">
        <v>0</v>
      </c>
      <c r="G199" s="43">
        <v>0</v>
      </c>
      <c r="H199" s="43">
        <v>0</v>
      </c>
      <c r="I199" s="43">
        <v>0</v>
      </c>
      <c r="J199" s="43">
        <v>0</v>
      </c>
      <c r="K199" s="43">
        <v>0</v>
      </c>
      <c r="L199" s="43">
        <v>0</v>
      </c>
      <c r="M199" s="43">
        <v>0</v>
      </c>
      <c r="N199" s="43">
        <f t="shared" si="13"/>
        <v>0</v>
      </c>
      <c r="O199" s="44">
        <f t="shared" si="14"/>
        <v>0</v>
      </c>
      <c r="P199" s="9"/>
    </row>
    <row r="200" spans="1:16">
      <c r="A200" s="12"/>
      <c r="B200" s="23">
        <v>348.42</v>
      </c>
      <c r="C200" s="19" t="s">
        <v>251</v>
      </c>
      <c r="D200" s="43">
        <v>0</v>
      </c>
      <c r="E200" s="43">
        <v>0</v>
      </c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3">
        <v>0</v>
      </c>
      <c r="L200" s="43">
        <v>0</v>
      </c>
      <c r="M200" s="43">
        <v>0</v>
      </c>
      <c r="N200" s="43">
        <f t="shared" si="13"/>
        <v>0</v>
      </c>
      <c r="O200" s="44">
        <f t="shared" si="14"/>
        <v>0</v>
      </c>
      <c r="P200" s="9"/>
    </row>
    <row r="201" spans="1:16">
      <c r="A201" s="12"/>
      <c r="B201" s="23">
        <v>348.43</v>
      </c>
      <c r="C201" s="19" t="s">
        <v>252</v>
      </c>
      <c r="D201" s="43">
        <v>0</v>
      </c>
      <c r="E201" s="43">
        <v>0</v>
      </c>
      <c r="F201" s="43">
        <v>0</v>
      </c>
      <c r="G201" s="43">
        <v>0</v>
      </c>
      <c r="H201" s="43">
        <v>0</v>
      </c>
      <c r="I201" s="43">
        <v>0</v>
      </c>
      <c r="J201" s="43">
        <v>0</v>
      </c>
      <c r="K201" s="43">
        <v>0</v>
      </c>
      <c r="L201" s="43">
        <v>0</v>
      </c>
      <c r="M201" s="43">
        <v>0</v>
      </c>
      <c r="N201" s="43">
        <f t="shared" si="13"/>
        <v>0</v>
      </c>
      <c r="O201" s="44">
        <f t="shared" si="14"/>
        <v>0</v>
      </c>
      <c r="P201" s="9"/>
    </row>
    <row r="202" spans="1:16">
      <c r="A202" s="12"/>
      <c r="B202" s="23">
        <v>348.44</v>
      </c>
      <c r="C202" s="19" t="s">
        <v>253</v>
      </c>
      <c r="D202" s="43">
        <v>0</v>
      </c>
      <c r="E202" s="43">
        <v>0</v>
      </c>
      <c r="F202" s="43">
        <v>0</v>
      </c>
      <c r="G202" s="43">
        <v>0</v>
      </c>
      <c r="H202" s="43">
        <v>0</v>
      </c>
      <c r="I202" s="43">
        <v>0</v>
      </c>
      <c r="J202" s="43">
        <v>0</v>
      </c>
      <c r="K202" s="43">
        <v>0</v>
      </c>
      <c r="L202" s="43">
        <v>0</v>
      </c>
      <c r="M202" s="43">
        <v>0</v>
      </c>
      <c r="N202" s="43">
        <f t="shared" si="13"/>
        <v>0</v>
      </c>
      <c r="O202" s="44">
        <f t="shared" si="14"/>
        <v>0</v>
      </c>
      <c r="P202" s="9"/>
    </row>
    <row r="203" spans="1:16">
      <c r="A203" s="12"/>
      <c r="B203" s="23">
        <v>348.48</v>
      </c>
      <c r="C203" s="19" t="s">
        <v>254</v>
      </c>
      <c r="D203" s="43">
        <v>0</v>
      </c>
      <c r="E203" s="43">
        <v>0</v>
      </c>
      <c r="F203" s="43">
        <v>0</v>
      </c>
      <c r="G203" s="43">
        <v>0</v>
      </c>
      <c r="H203" s="43">
        <v>0</v>
      </c>
      <c r="I203" s="43">
        <v>0</v>
      </c>
      <c r="J203" s="43">
        <v>0</v>
      </c>
      <c r="K203" s="43">
        <v>0</v>
      </c>
      <c r="L203" s="43">
        <v>0</v>
      </c>
      <c r="M203" s="43">
        <v>0</v>
      </c>
      <c r="N203" s="43">
        <f t="shared" si="13"/>
        <v>0</v>
      </c>
      <c r="O203" s="44">
        <f t="shared" si="14"/>
        <v>0</v>
      </c>
      <c r="P203" s="9"/>
    </row>
    <row r="204" spans="1:16">
      <c r="A204" s="12"/>
      <c r="B204" s="23">
        <v>348.51</v>
      </c>
      <c r="C204" s="19" t="s">
        <v>255</v>
      </c>
      <c r="D204" s="43">
        <v>0</v>
      </c>
      <c r="E204" s="43">
        <v>0</v>
      </c>
      <c r="F204" s="43">
        <v>0</v>
      </c>
      <c r="G204" s="43">
        <v>0</v>
      </c>
      <c r="H204" s="43">
        <v>0</v>
      </c>
      <c r="I204" s="43">
        <v>0</v>
      </c>
      <c r="J204" s="43">
        <v>0</v>
      </c>
      <c r="K204" s="43">
        <v>0</v>
      </c>
      <c r="L204" s="43">
        <v>0</v>
      </c>
      <c r="M204" s="43">
        <v>0</v>
      </c>
      <c r="N204" s="43">
        <f t="shared" si="13"/>
        <v>0</v>
      </c>
      <c r="O204" s="44">
        <f t="shared" si="14"/>
        <v>0</v>
      </c>
      <c r="P204" s="9"/>
    </row>
    <row r="205" spans="1:16">
      <c r="A205" s="12"/>
      <c r="B205" s="23">
        <v>348.52</v>
      </c>
      <c r="C205" s="19" t="s">
        <v>256</v>
      </c>
      <c r="D205" s="43">
        <v>0</v>
      </c>
      <c r="E205" s="43">
        <v>0</v>
      </c>
      <c r="F205" s="43">
        <v>0</v>
      </c>
      <c r="G205" s="43">
        <v>0</v>
      </c>
      <c r="H205" s="43">
        <v>0</v>
      </c>
      <c r="I205" s="43">
        <v>0</v>
      </c>
      <c r="J205" s="43">
        <v>0</v>
      </c>
      <c r="K205" s="43">
        <v>0</v>
      </c>
      <c r="L205" s="43">
        <v>0</v>
      </c>
      <c r="M205" s="43">
        <v>0</v>
      </c>
      <c r="N205" s="43">
        <f t="shared" si="13"/>
        <v>0</v>
      </c>
      <c r="O205" s="44">
        <f t="shared" si="14"/>
        <v>0</v>
      </c>
      <c r="P205" s="9"/>
    </row>
    <row r="206" spans="1:16">
      <c r="A206" s="12"/>
      <c r="B206" s="23">
        <v>348.53</v>
      </c>
      <c r="C206" s="19" t="s">
        <v>257</v>
      </c>
      <c r="D206" s="43">
        <v>0</v>
      </c>
      <c r="E206" s="43">
        <v>0</v>
      </c>
      <c r="F206" s="43">
        <v>0</v>
      </c>
      <c r="G206" s="43">
        <v>0</v>
      </c>
      <c r="H206" s="43">
        <v>0</v>
      </c>
      <c r="I206" s="43">
        <v>0</v>
      </c>
      <c r="J206" s="43">
        <v>0</v>
      </c>
      <c r="K206" s="43">
        <v>0</v>
      </c>
      <c r="L206" s="43">
        <v>0</v>
      </c>
      <c r="M206" s="43">
        <v>0</v>
      </c>
      <c r="N206" s="43">
        <f t="shared" si="13"/>
        <v>0</v>
      </c>
      <c r="O206" s="44">
        <f t="shared" si="14"/>
        <v>0</v>
      </c>
      <c r="P206" s="9"/>
    </row>
    <row r="207" spans="1:16">
      <c r="A207" s="12"/>
      <c r="B207" s="23">
        <v>348.54</v>
      </c>
      <c r="C207" s="19" t="s">
        <v>258</v>
      </c>
      <c r="D207" s="43">
        <v>0</v>
      </c>
      <c r="E207" s="43">
        <v>0</v>
      </c>
      <c r="F207" s="43">
        <v>0</v>
      </c>
      <c r="G207" s="43">
        <v>0</v>
      </c>
      <c r="H207" s="43">
        <v>0</v>
      </c>
      <c r="I207" s="43">
        <v>0</v>
      </c>
      <c r="J207" s="43">
        <v>0</v>
      </c>
      <c r="K207" s="43">
        <v>0</v>
      </c>
      <c r="L207" s="43">
        <v>0</v>
      </c>
      <c r="M207" s="43">
        <v>0</v>
      </c>
      <c r="N207" s="43">
        <f t="shared" si="13"/>
        <v>0</v>
      </c>
      <c r="O207" s="44">
        <f t="shared" si="14"/>
        <v>0</v>
      </c>
      <c r="P207" s="9"/>
    </row>
    <row r="208" spans="1:16">
      <c r="A208" s="12"/>
      <c r="B208" s="23">
        <v>348.61</v>
      </c>
      <c r="C208" s="19" t="s">
        <v>259</v>
      </c>
      <c r="D208" s="43">
        <v>0</v>
      </c>
      <c r="E208" s="43">
        <v>0</v>
      </c>
      <c r="F208" s="43">
        <v>0</v>
      </c>
      <c r="G208" s="43">
        <v>0</v>
      </c>
      <c r="H208" s="43">
        <v>0</v>
      </c>
      <c r="I208" s="43">
        <v>0</v>
      </c>
      <c r="J208" s="43">
        <v>0</v>
      </c>
      <c r="K208" s="43">
        <v>0</v>
      </c>
      <c r="L208" s="43">
        <v>0</v>
      </c>
      <c r="M208" s="43">
        <v>0</v>
      </c>
      <c r="N208" s="43">
        <f t="shared" si="13"/>
        <v>0</v>
      </c>
      <c r="O208" s="44">
        <f t="shared" si="14"/>
        <v>0</v>
      </c>
      <c r="P208" s="9"/>
    </row>
    <row r="209" spans="1:16">
      <c r="A209" s="12"/>
      <c r="B209" s="23">
        <v>348.62</v>
      </c>
      <c r="C209" s="19" t="s">
        <v>260</v>
      </c>
      <c r="D209" s="43">
        <v>0</v>
      </c>
      <c r="E209" s="43">
        <v>0</v>
      </c>
      <c r="F209" s="43">
        <v>0</v>
      </c>
      <c r="G209" s="43">
        <v>0</v>
      </c>
      <c r="H209" s="43">
        <v>0</v>
      </c>
      <c r="I209" s="43">
        <v>0</v>
      </c>
      <c r="J209" s="43">
        <v>0</v>
      </c>
      <c r="K209" s="43">
        <v>0</v>
      </c>
      <c r="L209" s="43">
        <v>0</v>
      </c>
      <c r="M209" s="43">
        <v>0</v>
      </c>
      <c r="N209" s="43">
        <f t="shared" si="13"/>
        <v>0</v>
      </c>
      <c r="O209" s="44">
        <f t="shared" si="14"/>
        <v>0</v>
      </c>
      <c r="P209" s="9"/>
    </row>
    <row r="210" spans="1:16">
      <c r="A210" s="12"/>
      <c r="B210" s="23">
        <v>348.63</v>
      </c>
      <c r="C210" s="19" t="s">
        <v>261</v>
      </c>
      <c r="D210" s="43">
        <v>0</v>
      </c>
      <c r="E210" s="43">
        <v>0</v>
      </c>
      <c r="F210" s="43">
        <v>0</v>
      </c>
      <c r="G210" s="43">
        <v>0</v>
      </c>
      <c r="H210" s="43">
        <v>0</v>
      </c>
      <c r="I210" s="43">
        <v>0</v>
      </c>
      <c r="J210" s="43">
        <v>0</v>
      </c>
      <c r="K210" s="43">
        <v>0</v>
      </c>
      <c r="L210" s="43">
        <v>0</v>
      </c>
      <c r="M210" s="43">
        <v>0</v>
      </c>
      <c r="N210" s="43">
        <f t="shared" si="13"/>
        <v>0</v>
      </c>
      <c r="O210" s="44">
        <f t="shared" si="14"/>
        <v>0</v>
      </c>
      <c r="P210" s="9"/>
    </row>
    <row r="211" spans="1:16">
      <c r="A211" s="12"/>
      <c r="B211" s="23">
        <v>348.64</v>
      </c>
      <c r="C211" s="19" t="s">
        <v>262</v>
      </c>
      <c r="D211" s="43">
        <v>0</v>
      </c>
      <c r="E211" s="43">
        <v>0</v>
      </c>
      <c r="F211" s="43">
        <v>0</v>
      </c>
      <c r="G211" s="43">
        <v>0</v>
      </c>
      <c r="H211" s="43">
        <v>0</v>
      </c>
      <c r="I211" s="43">
        <v>0</v>
      </c>
      <c r="J211" s="43">
        <v>0</v>
      </c>
      <c r="K211" s="43">
        <v>0</v>
      </c>
      <c r="L211" s="43">
        <v>0</v>
      </c>
      <c r="M211" s="43">
        <v>0</v>
      </c>
      <c r="N211" s="43">
        <f t="shared" si="13"/>
        <v>0</v>
      </c>
      <c r="O211" s="44">
        <f t="shared" si="14"/>
        <v>0</v>
      </c>
      <c r="P211" s="9"/>
    </row>
    <row r="212" spans="1:16">
      <c r="A212" s="12"/>
      <c r="B212" s="23">
        <v>348.71</v>
      </c>
      <c r="C212" s="19" t="s">
        <v>263</v>
      </c>
      <c r="D212" s="43">
        <v>0</v>
      </c>
      <c r="E212" s="43">
        <v>0</v>
      </c>
      <c r="F212" s="43">
        <v>0</v>
      </c>
      <c r="G212" s="43">
        <v>0</v>
      </c>
      <c r="H212" s="43">
        <v>0</v>
      </c>
      <c r="I212" s="43">
        <v>0</v>
      </c>
      <c r="J212" s="43">
        <v>0</v>
      </c>
      <c r="K212" s="43">
        <v>0</v>
      </c>
      <c r="L212" s="43">
        <v>0</v>
      </c>
      <c r="M212" s="43">
        <v>0</v>
      </c>
      <c r="N212" s="43">
        <f t="shared" si="13"/>
        <v>0</v>
      </c>
      <c r="O212" s="44">
        <f t="shared" si="14"/>
        <v>0</v>
      </c>
      <c r="P212" s="9"/>
    </row>
    <row r="213" spans="1:16">
      <c r="A213" s="12"/>
      <c r="B213" s="23">
        <v>348.72</v>
      </c>
      <c r="C213" s="19" t="s">
        <v>264</v>
      </c>
      <c r="D213" s="43">
        <v>0</v>
      </c>
      <c r="E213" s="43">
        <v>0</v>
      </c>
      <c r="F213" s="43">
        <v>0</v>
      </c>
      <c r="G213" s="43">
        <v>0</v>
      </c>
      <c r="H213" s="43">
        <v>0</v>
      </c>
      <c r="I213" s="43">
        <v>0</v>
      </c>
      <c r="J213" s="43">
        <v>0</v>
      </c>
      <c r="K213" s="43">
        <v>0</v>
      </c>
      <c r="L213" s="43">
        <v>0</v>
      </c>
      <c r="M213" s="43">
        <v>0</v>
      </c>
      <c r="N213" s="43">
        <f t="shared" si="13"/>
        <v>0</v>
      </c>
      <c r="O213" s="44">
        <f t="shared" si="14"/>
        <v>0</v>
      </c>
      <c r="P213" s="9"/>
    </row>
    <row r="214" spans="1:16">
      <c r="A214" s="12"/>
      <c r="B214" s="23">
        <v>348.73</v>
      </c>
      <c r="C214" s="19" t="s">
        <v>265</v>
      </c>
      <c r="D214" s="43">
        <v>0</v>
      </c>
      <c r="E214" s="43">
        <v>0</v>
      </c>
      <c r="F214" s="43">
        <v>0</v>
      </c>
      <c r="G214" s="43">
        <v>0</v>
      </c>
      <c r="H214" s="43">
        <v>0</v>
      </c>
      <c r="I214" s="43">
        <v>0</v>
      </c>
      <c r="J214" s="43">
        <v>0</v>
      </c>
      <c r="K214" s="43">
        <v>0</v>
      </c>
      <c r="L214" s="43">
        <v>0</v>
      </c>
      <c r="M214" s="43">
        <v>0</v>
      </c>
      <c r="N214" s="43">
        <f t="shared" si="13"/>
        <v>0</v>
      </c>
      <c r="O214" s="44">
        <f t="shared" si="14"/>
        <v>0</v>
      </c>
      <c r="P214" s="9"/>
    </row>
    <row r="215" spans="1:16">
      <c r="A215" s="12"/>
      <c r="B215" s="23">
        <v>348.74</v>
      </c>
      <c r="C215" s="19" t="s">
        <v>266</v>
      </c>
      <c r="D215" s="43">
        <v>0</v>
      </c>
      <c r="E215" s="43">
        <v>0</v>
      </c>
      <c r="F215" s="43">
        <v>0</v>
      </c>
      <c r="G215" s="43">
        <v>0</v>
      </c>
      <c r="H215" s="43">
        <v>0</v>
      </c>
      <c r="I215" s="43">
        <v>0</v>
      </c>
      <c r="J215" s="43">
        <v>0</v>
      </c>
      <c r="K215" s="43">
        <v>0</v>
      </c>
      <c r="L215" s="43">
        <v>0</v>
      </c>
      <c r="M215" s="43">
        <v>0</v>
      </c>
      <c r="N215" s="43">
        <f t="shared" si="13"/>
        <v>0</v>
      </c>
      <c r="O215" s="44">
        <f t="shared" si="14"/>
        <v>0</v>
      </c>
      <c r="P215" s="9"/>
    </row>
    <row r="216" spans="1:16">
      <c r="A216" s="12"/>
      <c r="B216" s="23">
        <v>348.82</v>
      </c>
      <c r="C216" s="19" t="s">
        <v>267</v>
      </c>
      <c r="D216" s="43">
        <v>0</v>
      </c>
      <c r="E216" s="43">
        <v>0</v>
      </c>
      <c r="F216" s="43">
        <v>0</v>
      </c>
      <c r="G216" s="43">
        <v>0</v>
      </c>
      <c r="H216" s="43">
        <v>0</v>
      </c>
      <c r="I216" s="43">
        <v>0</v>
      </c>
      <c r="J216" s="43">
        <v>0</v>
      </c>
      <c r="K216" s="43">
        <v>0</v>
      </c>
      <c r="L216" s="43">
        <v>0</v>
      </c>
      <c r="M216" s="43">
        <v>0</v>
      </c>
      <c r="N216" s="43">
        <f t="shared" si="12"/>
        <v>0</v>
      </c>
      <c r="O216" s="44">
        <f t="shared" si="14"/>
        <v>0</v>
      </c>
      <c r="P216" s="9"/>
    </row>
    <row r="217" spans="1:16">
      <c r="A217" s="12"/>
      <c r="B217" s="23">
        <v>348.85</v>
      </c>
      <c r="C217" s="19" t="s">
        <v>268</v>
      </c>
      <c r="D217" s="43">
        <v>0</v>
      </c>
      <c r="E217" s="43">
        <v>0</v>
      </c>
      <c r="F217" s="43">
        <v>0</v>
      </c>
      <c r="G217" s="43">
        <v>0</v>
      </c>
      <c r="H217" s="43">
        <v>0</v>
      </c>
      <c r="I217" s="43">
        <v>0</v>
      </c>
      <c r="J217" s="43">
        <v>0</v>
      </c>
      <c r="K217" s="43">
        <v>0</v>
      </c>
      <c r="L217" s="43">
        <v>0</v>
      </c>
      <c r="M217" s="43">
        <v>0</v>
      </c>
      <c r="N217" s="43">
        <f t="shared" si="12"/>
        <v>0</v>
      </c>
      <c r="O217" s="44">
        <f t="shared" si="14"/>
        <v>0</v>
      </c>
      <c r="P217" s="9"/>
    </row>
    <row r="218" spans="1:16">
      <c r="A218" s="12"/>
      <c r="B218" s="23">
        <v>348.86</v>
      </c>
      <c r="C218" s="19" t="s">
        <v>269</v>
      </c>
      <c r="D218" s="43">
        <v>0</v>
      </c>
      <c r="E218" s="43">
        <v>0</v>
      </c>
      <c r="F218" s="43">
        <v>0</v>
      </c>
      <c r="G218" s="43">
        <v>0</v>
      </c>
      <c r="H218" s="43">
        <v>0</v>
      </c>
      <c r="I218" s="43">
        <v>0</v>
      </c>
      <c r="J218" s="43">
        <v>0</v>
      </c>
      <c r="K218" s="43">
        <v>0</v>
      </c>
      <c r="L218" s="43">
        <v>0</v>
      </c>
      <c r="M218" s="43">
        <v>0</v>
      </c>
      <c r="N218" s="43">
        <f t="shared" si="12"/>
        <v>0</v>
      </c>
      <c r="O218" s="44">
        <f t="shared" si="14"/>
        <v>0</v>
      </c>
      <c r="P218" s="9"/>
    </row>
    <row r="219" spans="1:16">
      <c r="A219" s="12"/>
      <c r="B219" s="23">
        <v>348.87</v>
      </c>
      <c r="C219" s="19" t="s">
        <v>270</v>
      </c>
      <c r="D219" s="43">
        <v>0</v>
      </c>
      <c r="E219" s="43">
        <v>0</v>
      </c>
      <c r="F219" s="43">
        <v>0</v>
      </c>
      <c r="G219" s="43">
        <v>0</v>
      </c>
      <c r="H219" s="43">
        <v>0</v>
      </c>
      <c r="I219" s="43">
        <v>0</v>
      </c>
      <c r="J219" s="43">
        <v>0</v>
      </c>
      <c r="K219" s="43">
        <v>0</v>
      </c>
      <c r="L219" s="43">
        <v>0</v>
      </c>
      <c r="M219" s="43">
        <v>0</v>
      </c>
      <c r="N219" s="43">
        <f t="shared" si="12"/>
        <v>0</v>
      </c>
      <c r="O219" s="44">
        <f t="shared" si="14"/>
        <v>0</v>
      </c>
      <c r="P219" s="9"/>
    </row>
    <row r="220" spans="1:16">
      <c r="A220" s="12"/>
      <c r="B220" s="23">
        <v>348.88</v>
      </c>
      <c r="C220" s="19" t="s">
        <v>271</v>
      </c>
      <c r="D220" s="43">
        <v>0</v>
      </c>
      <c r="E220" s="43">
        <v>0</v>
      </c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3">
        <v>0</v>
      </c>
      <c r="L220" s="43">
        <v>0</v>
      </c>
      <c r="M220" s="43">
        <v>0</v>
      </c>
      <c r="N220" s="43">
        <f t="shared" si="12"/>
        <v>0</v>
      </c>
      <c r="O220" s="44">
        <f t="shared" si="14"/>
        <v>0</v>
      </c>
      <c r="P220" s="9"/>
    </row>
    <row r="221" spans="1:16">
      <c r="A221" s="12"/>
      <c r="B221" s="23">
        <v>348.92099999999999</v>
      </c>
      <c r="C221" s="19" t="s">
        <v>272</v>
      </c>
      <c r="D221" s="43">
        <v>0</v>
      </c>
      <c r="E221" s="43">
        <v>0</v>
      </c>
      <c r="F221" s="43">
        <v>0</v>
      </c>
      <c r="G221" s="43">
        <v>0</v>
      </c>
      <c r="H221" s="43">
        <v>0</v>
      </c>
      <c r="I221" s="43">
        <v>0</v>
      </c>
      <c r="J221" s="43">
        <v>0</v>
      </c>
      <c r="K221" s="43">
        <v>0</v>
      </c>
      <c r="L221" s="43">
        <v>0</v>
      </c>
      <c r="M221" s="43">
        <v>0</v>
      </c>
      <c r="N221" s="43">
        <f t="shared" si="12"/>
        <v>0</v>
      </c>
      <c r="O221" s="44">
        <f t="shared" si="14"/>
        <v>0</v>
      </c>
      <c r="P221" s="9"/>
    </row>
    <row r="222" spans="1:16">
      <c r="A222" s="12"/>
      <c r="B222" s="23">
        <v>348.92200000000003</v>
      </c>
      <c r="C222" s="19" t="s">
        <v>273</v>
      </c>
      <c r="D222" s="43">
        <v>0</v>
      </c>
      <c r="E222" s="43">
        <v>0</v>
      </c>
      <c r="F222" s="43">
        <v>0</v>
      </c>
      <c r="G222" s="43">
        <v>0</v>
      </c>
      <c r="H222" s="43">
        <v>0</v>
      </c>
      <c r="I222" s="43">
        <v>0</v>
      </c>
      <c r="J222" s="43">
        <v>0</v>
      </c>
      <c r="K222" s="43">
        <v>0</v>
      </c>
      <c r="L222" s="43">
        <v>0</v>
      </c>
      <c r="M222" s="43">
        <v>0</v>
      </c>
      <c r="N222" s="43">
        <f t="shared" si="12"/>
        <v>0</v>
      </c>
      <c r="O222" s="44">
        <f t="shared" si="14"/>
        <v>0</v>
      </c>
      <c r="P222" s="9"/>
    </row>
    <row r="223" spans="1:16">
      <c r="A223" s="12"/>
      <c r="B223" s="23">
        <v>348.923</v>
      </c>
      <c r="C223" s="19" t="s">
        <v>274</v>
      </c>
      <c r="D223" s="43">
        <v>0</v>
      </c>
      <c r="E223" s="43">
        <v>0</v>
      </c>
      <c r="F223" s="43">
        <v>0</v>
      </c>
      <c r="G223" s="43">
        <v>0</v>
      </c>
      <c r="H223" s="43">
        <v>0</v>
      </c>
      <c r="I223" s="43">
        <v>0</v>
      </c>
      <c r="J223" s="43">
        <v>0</v>
      </c>
      <c r="K223" s="43">
        <v>0</v>
      </c>
      <c r="L223" s="43">
        <v>0</v>
      </c>
      <c r="M223" s="43">
        <v>0</v>
      </c>
      <c r="N223" s="43">
        <f t="shared" si="12"/>
        <v>0</v>
      </c>
      <c r="O223" s="44">
        <f t="shared" si="14"/>
        <v>0</v>
      </c>
      <c r="P223" s="9"/>
    </row>
    <row r="224" spans="1:16">
      <c r="A224" s="12"/>
      <c r="B224" s="23">
        <v>348.92399999999998</v>
      </c>
      <c r="C224" s="19" t="s">
        <v>275</v>
      </c>
      <c r="D224" s="43">
        <v>0</v>
      </c>
      <c r="E224" s="43">
        <v>0</v>
      </c>
      <c r="F224" s="43">
        <v>0</v>
      </c>
      <c r="G224" s="43">
        <v>0</v>
      </c>
      <c r="H224" s="43">
        <v>0</v>
      </c>
      <c r="I224" s="43">
        <v>0</v>
      </c>
      <c r="J224" s="43">
        <v>0</v>
      </c>
      <c r="K224" s="43">
        <v>0</v>
      </c>
      <c r="L224" s="43">
        <v>0</v>
      </c>
      <c r="M224" s="43">
        <v>0</v>
      </c>
      <c r="N224" s="43">
        <f t="shared" si="12"/>
        <v>0</v>
      </c>
      <c r="O224" s="44">
        <f t="shared" si="14"/>
        <v>0</v>
      </c>
      <c r="P224" s="9"/>
    </row>
    <row r="225" spans="1:16">
      <c r="A225" s="12"/>
      <c r="B225" s="23">
        <v>348.93</v>
      </c>
      <c r="C225" s="19" t="s">
        <v>276</v>
      </c>
      <c r="D225" s="43">
        <v>0</v>
      </c>
      <c r="E225" s="43">
        <v>0</v>
      </c>
      <c r="F225" s="43">
        <v>0</v>
      </c>
      <c r="G225" s="43">
        <v>0</v>
      </c>
      <c r="H225" s="43">
        <v>0</v>
      </c>
      <c r="I225" s="43">
        <v>0</v>
      </c>
      <c r="J225" s="43">
        <v>0</v>
      </c>
      <c r="K225" s="43">
        <v>0</v>
      </c>
      <c r="L225" s="43">
        <v>0</v>
      </c>
      <c r="M225" s="43">
        <v>0</v>
      </c>
      <c r="N225" s="43">
        <f t="shared" si="12"/>
        <v>0</v>
      </c>
      <c r="O225" s="44">
        <f t="shared" si="14"/>
        <v>0</v>
      </c>
      <c r="P225" s="9"/>
    </row>
    <row r="226" spans="1:16">
      <c r="A226" s="12"/>
      <c r="B226" s="23">
        <v>348.93099999999998</v>
      </c>
      <c r="C226" s="19" t="s">
        <v>277</v>
      </c>
      <c r="D226" s="43">
        <v>0</v>
      </c>
      <c r="E226" s="43">
        <v>0</v>
      </c>
      <c r="F226" s="43">
        <v>0</v>
      </c>
      <c r="G226" s="43">
        <v>0</v>
      </c>
      <c r="H226" s="43">
        <v>0</v>
      </c>
      <c r="I226" s="43">
        <v>0</v>
      </c>
      <c r="J226" s="43">
        <v>0</v>
      </c>
      <c r="K226" s="43">
        <v>0</v>
      </c>
      <c r="L226" s="43">
        <v>0</v>
      </c>
      <c r="M226" s="43">
        <v>0</v>
      </c>
      <c r="N226" s="43">
        <f t="shared" si="12"/>
        <v>0</v>
      </c>
      <c r="O226" s="44">
        <f t="shared" si="14"/>
        <v>0</v>
      </c>
      <c r="P226" s="9"/>
    </row>
    <row r="227" spans="1:16">
      <c r="A227" s="12"/>
      <c r="B227" s="23">
        <v>348.93200000000002</v>
      </c>
      <c r="C227" s="19" t="s">
        <v>278</v>
      </c>
      <c r="D227" s="43">
        <v>0</v>
      </c>
      <c r="E227" s="43">
        <v>0</v>
      </c>
      <c r="F227" s="43">
        <v>0</v>
      </c>
      <c r="G227" s="43">
        <v>0</v>
      </c>
      <c r="H227" s="43">
        <v>0</v>
      </c>
      <c r="I227" s="43">
        <v>0</v>
      </c>
      <c r="J227" s="43">
        <v>0</v>
      </c>
      <c r="K227" s="43">
        <v>0</v>
      </c>
      <c r="L227" s="43">
        <v>0</v>
      </c>
      <c r="M227" s="43">
        <v>0</v>
      </c>
      <c r="N227" s="43">
        <f t="shared" si="12"/>
        <v>0</v>
      </c>
      <c r="O227" s="44">
        <f t="shared" si="14"/>
        <v>0</v>
      </c>
      <c r="P227" s="9"/>
    </row>
    <row r="228" spans="1:16">
      <c r="A228" s="12"/>
      <c r="B228" s="23">
        <v>348.93299999999999</v>
      </c>
      <c r="C228" s="19" t="s">
        <v>279</v>
      </c>
      <c r="D228" s="43">
        <v>0</v>
      </c>
      <c r="E228" s="43">
        <v>0</v>
      </c>
      <c r="F228" s="43">
        <v>0</v>
      </c>
      <c r="G228" s="43">
        <v>0</v>
      </c>
      <c r="H228" s="43">
        <v>0</v>
      </c>
      <c r="I228" s="43">
        <v>0</v>
      </c>
      <c r="J228" s="43">
        <v>0</v>
      </c>
      <c r="K228" s="43">
        <v>0</v>
      </c>
      <c r="L228" s="43">
        <v>0</v>
      </c>
      <c r="M228" s="43">
        <v>0</v>
      </c>
      <c r="N228" s="43">
        <f t="shared" si="12"/>
        <v>0</v>
      </c>
      <c r="O228" s="44">
        <f t="shared" si="14"/>
        <v>0</v>
      </c>
      <c r="P228" s="9"/>
    </row>
    <row r="229" spans="1:16">
      <c r="A229" s="12"/>
      <c r="B229" s="23">
        <v>348.99</v>
      </c>
      <c r="C229" s="19" t="s">
        <v>280</v>
      </c>
      <c r="D229" s="43">
        <v>0</v>
      </c>
      <c r="E229" s="43">
        <v>0</v>
      </c>
      <c r="F229" s="43">
        <v>0</v>
      </c>
      <c r="G229" s="43">
        <v>0</v>
      </c>
      <c r="H229" s="43">
        <v>0</v>
      </c>
      <c r="I229" s="43">
        <v>0</v>
      </c>
      <c r="J229" s="43">
        <v>0</v>
      </c>
      <c r="K229" s="43">
        <v>0</v>
      </c>
      <c r="L229" s="43">
        <v>0</v>
      </c>
      <c r="M229" s="43">
        <v>0</v>
      </c>
      <c r="N229" s="43">
        <f t="shared" si="12"/>
        <v>0</v>
      </c>
      <c r="O229" s="44">
        <f t="shared" si="14"/>
        <v>0</v>
      </c>
      <c r="P229" s="9"/>
    </row>
    <row r="230" spans="1:16">
      <c r="A230" s="12"/>
      <c r="B230" s="23">
        <v>349</v>
      </c>
      <c r="C230" s="19" t="s">
        <v>281</v>
      </c>
      <c r="D230" s="43">
        <v>0</v>
      </c>
      <c r="E230" s="43">
        <v>0</v>
      </c>
      <c r="F230" s="43">
        <v>0</v>
      </c>
      <c r="G230" s="43">
        <v>0</v>
      </c>
      <c r="H230" s="43">
        <v>0</v>
      </c>
      <c r="I230" s="43">
        <v>0</v>
      </c>
      <c r="J230" s="43">
        <v>0</v>
      </c>
      <c r="K230" s="43">
        <v>0</v>
      </c>
      <c r="L230" s="43">
        <v>0</v>
      </c>
      <c r="M230" s="43">
        <v>0</v>
      </c>
      <c r="N230" s="43">
        <f t="shared" si="12"/>
        <v>0</v>
      </c>
      <c r="O230" s="44">
        <f t="shared" si="14"/>
        <v>0</v>
      </c>
      <c r="P230" s="9"/>
    </row>
    <row r="231" spans="1:16" ht="15.75">
      <c r="A231" s="27" t="s">
        <v>282</v>
      </c>
      <c r="B231" s="28"/>
      <c r="C231" s="29"/>
      <c r="D231" s="30">
        <f>SUM(D232:D248)</f>
        <v>0</v>
      </c>
      <c r="E231" s="30">
        <f t="shared" ref="E231:M231" si="15">SUM(E232:E248)</f>
        <v>0</v>
      </c>
      <c r="F231" s="30">
        <f t="shared" si="15"/>
        <v>0</v>
      </c>
      <c r="G231" s="30">
        <f t="shared" si="15"/>
        <v>0</v>
      </c>
      <c r="H231" s="30">
        <f t="shared" si="15"/>
        <v>0</v>
      </c>
      <c r="I231" s="30">
        <f t="shared" si="15"/>
        <v>0</v>
      </c>
      <c r="J231" s="30">
        <f t="shared" si="15"/>
        <v>0</v>
      </c>
      <c r="K231" s="30">
        <f t="shared" si="15"/>
        <v>0</v>
      </c>
      <c r="L231" s="30">
        <f t="shared" si="15"/>
        <v>0</v>
      </c>
      <c r="M231" s="30">
        <f t="shared" si="15"/>
        <v>0</v>
      </c>
      <c r="N231" s="30">
        <f>SUM(D231:M231)</f>
        <v>0</v>
      </c>
      <c r="O231" s="42">
        <f t="shared" si="14"/>
        <v>0</v>
      </c>
      <c r="P231" s="10"/>
    </row>
    <row r="232" spans="1:16">
      <c r="A232" s="48"/>
      <c r="B232" s="49">
        <v>351.1</v>
      </c>
      <c r="C232" s="50" t="s">
        <v>283</v>
      </c>
      <c r="D232" s="43">
        <v>0</v>
      </c>
      <c r="E232" s="43">
        <v>0</v>
      </c>
      <c r="F232" s="43">
        <v>0</v>
      </c>
      <c r="G232" s="43">
        <v>0</v>
      </c>
      <c r="H232" s="43">
        <v>0</v>
      </c>
      <c r="I232" s="43">
        <v>0</v>
      </c>
      <c r="J232" s="43">
        <v>0</v>
      </c>
      <c r="K232" s="43">
        <v>0</v>
      </c>
      <c r="L232" s="43">
        <v>0</v>
      </c>
      <c r="M232" s="43">
        <v>0</v>
      </c>
      <c r="N232" s="43">
        <f>SUM(D232:M232)</f>
        <v>0</v>
      </c>
      <c r="O232" s="44">
        <f t="shared" si="14"/>
        <v>0</v>
      </c>
      <c r="P232" s="9"/>
    </row>
    <row r="233" spans="1:16">
      <c r="A233" s="48"/>
      <c r="B233" s="49">
        <v>351.2</v>
      </c>
      <c r="C233" s="50" t="s">
        <v>284</v>
      </c>
      <c r="D233" s="43">
        <v>0</v>
      </c>
      <c r="E233" s="43">
        <v>0</v>
      </c>
      <c r="F233" s="43">
        <v>0</v>
      </c>
      <c r="G233" s="43">
        <v>0</v>
      </c>
      <c r="H233" s="43">
        <v>0</v>
      </c>
      <c r="I233" s="43">
        <v>0</v>
      </c>
      <c r="J233" s="43">
        <v>0</v>
      </c>
      <c r="K233" s="43">
        <v>0</v>
      </c>
      <c r="L233" s="43">
        <v>0</v>
      </c>
      <c r="M233" s="43">
        <v>0</v>
      </c>
      <c r="N233" s="43">
        <f t="shared" ref="N233:N248" si="16">SUM(D233:M233)</f>
        <v>0</v>
      </c>
      <c r="O233" s="44">
        <f t="shared" si="14"/>
        <v>0</v>
      </c>
      <c r="P233" s="9"/>
    </row>
    <row r="234" spans="1:16">
      <c r="A234" s="48"/>
      <c r="B234" s="49">
        <v>351.3</v>
      </c>
      <c r="C234" s="50" t="s">
        <v>285</v>
      </c>
      <c r="D234" s="43">
        <v>0</v>
      </c>
      <c r="E234" s="43">
        <v>0</v>
      </c>
      <c r="F234" s="43">
        <v>0</v>
      </c>
      <c r="G234" s="43">
        <v>0</v>
      </c>
      <c r="H234" s="43">
        <v>0</v>
      </c>
      <c r="I234" s="43">
        <v>0</v>
      </c>
      <c r="J234" s="43">
        <v>0</v>
      </c>
      <c r="K234" s="43">
        <v>0</v>
      </c>
      <c r="L234" s="43">
        <v>0</v>
      </c>
      <c r="M234" s="43">
        <v>0</v>
      </c>
      <c r="N234" s="43">
        <f t="shared" si="16"/>
        <v>0</v>
      </c>
      <c r="O234" s="44">
        <f t="shared" si="14"/>
        <v>0</v>
      </c>
      <c r="P234" s="9"/>
    </row>
    <row r="235" spans="1:16">
      <c r="A235" s="48"/>
      <c r="B235" s="49">
        <v>351.4</v>
      </c>
      <c r="C235" s="50" t="s">
        <v>286</v>
      </c>
      <c r="D235" s="43">
        <v>0</v>
      </c>
      <c r="E235" s="43">
        <v>0</v>
      </c>
      <c r="F235" s="43">
        <v>0</v>
      </c>
      <c r="G235" s="43">
        <v>0</v>
      </c>
      <c r="H235" s="43">
        <v>0</v>
      </c>
      <c r="I235" s="43">
        <v>0</v>
      </c>
      <c r="J235" s="43">
        <v>0</v>
      </c>
      <c r="K235" s="43">
        <v>0</v>
      </c>
      <c r="L235" s="43">
        <v>0</v>
      </c>
      <c r="M235" s="43">
        <v>0</v>
      </c>
      <c r="N235" s="43">
        <f t="shared" si="16"/>
        <v>0</v>
      </c>
      <c r="O235" s="44">
        <f t="shared" si="14"/>
        <v>0</v>
      </c>
      <c r="P235" s="9"/>
    </row>
    <row r="236" spans="1:16">
      <c r="A236" s="48"/>
      <c r="B236" s="49">
        <v>351.5</v>
      </c>
      <c r="C236" s="50" t="s">
        <v>287</v>
      </c>
      <c r="D236" s="43">
        <v>0</v>
      </c>
      <c r="E236" s="43">
        <v>0</v>
      </c>
      <c r="F236" s="43">
        <v>0</v>
      </c>
      <c r="G236" s="43">
        <v>0</v>
      </c>
      <c r="H236" s="43">
        <v>0</v>
      </c>
      <c r="I236" s="43">
        <v>0</v>
      </c>
      <c r="J236" s="43">
        <v>0</v>
      </c>
      <c r="K236" s="43">
        <v>0</v>
      </c>
      <c r="L236" s="43">
        <v>0</v>
      </c>
      <c r="M236" s="43">
        <v>0</v>
      </c>
      <c r="N236" s="43">
        <f t="shared" si="16"/>
        <v>0</v>
      </c>
      <c r="O236" s="44">
        <f t="shared" si="14"/>
        <v>0</v>
      </c>
      <c r="P236" s="9"/>
    </row>
    <row r="237" spans="1:16">
      <c r="A237" s="48"/>
      <c r="B237" s="49">
        <v>351.6</v>
      </c>
      <c r="C237" s="50" t="s">
        <v>288</v>
      </c>
      <c r="D237" s="43">
        <v>0</v>
      </c>
      <c r="E237" s="43">
        <v>0</v>
      </c>
      <c r="F237" s="43">
        <v>0</v>
      </c>
      <c r="G237" s="43">
        <v>0</v>
      </c>
      <c r="H237" s="43">
        <v>0</v>
      </c>
      <c r="I237" s="43">
        <v>0</v>
      </c>
      <c r="J237" s="43">
        <v>0</v>
      </c>
      <c r="K237" s="43">
        <v>0</v>
      </c>
      <c r="L237" s="43">
        <v>0</v>
      </c>
      <c r="M237" s="43">
        <v>0</v>
      </c>
      <c r="N237" s="43">
        <f t="shared" si="16"/>
        <v>0</v>
      </c>
      <c r="O237" s="44">
        <f t="shared" si="14"/>
        <v>0</v>
      </c>
      <c r="P237" s="9"/>
    </row>
    <row r="238" spans="1:16">
      <c r="A238" s="48"/>
      <c r="B238" s="49">
        <v>351.7</v>
      </c>
      <c r="C238" s="50" t="s">
        <v>289</v>
      </c>
      <c r="D238" s="43">
        <v>0</v>
      </c>
      <c r="E238" s="43">
        <v>0</v>
      </c>
      <c r="F238" s="43">
        <v>0</v>
      </c>
      <c r="G238" s="43">
        <v>0</v>
      </c>
      <c r="H238" s="43">
        <v>0</v>
      </c>
      <c r="I238" s="43">
        <v>0</v>
      </c>
      <c r="J238" s="43">
        <v>0</v>
      </c>
      <c r="K238" s="43">
        <v>0</v>
      </c>
      <c r="L238" s="43">
        <v>0</v>
      </c>
      <c r="M238" s="43">
        <v>0</v>
      </c>
      <c r="N238" s="43">
        <f t="shared" si="16"/>
        <v>0</v>
      </c>
      <c r="O238" s="44">
        <f t="shared" si="14"/>
        <v>0</v>
      </c>
      <c r="P238" s="9"/>
    </row>
    <row r="239" spans="1:16">
      <c r="A239" s="48"/>
      <c r="B239" s="49">
        <v>351.8</v>
      </c>
      <c r="C239" s="50" t="s">
        <v>290</v>
      </c>
      <c r="D239" s="43">
        <v>0</v>
      </c>
      <c r="E239" s="43">
        <v>0</v>
      </c>
      <c r="F239" s="43">
        <v>0</v>
      </c>
      <c r="G239" s="43">
        <v>0</v>
      </c>
      <c r="H239" s="43">
        <v>0</v>
      </c>
      <c r="I239" s="43">
        <v>0</v>
      </c>
      <c r="J239" s="43">
        <v>0</v>
      </c>
      <c r="K239" s="43">
        <v>0</v>
      </c>
      <c r="L239" s="43">
        <v>0</v>
      </c>
      <c r="M239" s="43">
        <v>0</v>
      </c>
      <c r="N239" s="43">
        <f t="shared" si="16"/>
        <v>0</v>
      </c>
      <c r="O239" s="44">
        <f t="shared" si="14"/>
        <v>0</v>
      </c>
      <c r="P239" s="9"/>
    </row>
    <row r="240" spans="1:16">
      <c r="A240" s="48"/>
      <c r="B240" s="49">
        <v>351.9</v>
      </c>
      <c r="C240" s="50" t="s">
        <v>291</v>
      </c>
      <c r="D240" s="43">
        <v>0</v>
      </c>
      <c r="E240" s="43">
        <v>0</v>
      </c>
      <c r="F240" s="43">
        <v>0</v>
      </c>
      <c r="G240" s="43">
        <v>0</v>
      </c>
      <c r="H240" s="43">
        <v>0</v>
      </c>
      <c r="I240" s="43">
        <v>0</v>
      </c>
      <c r="J240" s="43">
        <v>0</v>
      </c>
      <c r="K240" s="43">
        <v>0</v>
      </c>
      <c r="L240" s="43">
        <v>0</v>
      </c>
      <c r="M240" s="43">
        <v>0</v>
      </c>
      <c r="N240" s="43">
        <f t="shared" si="16"/>
        <v>0</v>
      </c>
      <c r="O240" s="44">
        <f t="shared" si="14"/>
        <v>0</v>
      </c>
      <c r="P240" s="9"/>
    </row>
    <row r="241" spans="1:16">
      <c r="A241" s="48"/>
      <c r="B241" s="49">
        <v>352</v>
      </c>
      <c r="C241" s="50" t="s">
        <v>292</v>
      </c>
      <c r="D241" s="43">
        <v>0</v>
      </c>
      <c r="E241" s="43">
        <v>0</v>
      </c>
      <c r="F241" s="43">
        <v>0</v>
      </c>
      <c r="G241" s="43">
        <v>0</v>
      </c>
      <c r="H241" s="43">
        <v>0</v>
      </c>
      <c r="I241" s="43">
        <v>0</v>
      </c>
      <c r="J241" s="43">
        <v>0</v>
      </c>
      <c r="K241" s="43">
        <v>0</v>
      </c>
      <c r="L241" s="43">
        <v>0</v>
      </c>
      <c r="M241" s="43">
        <v>0</v>
      </c>
      <c r="N241" s="43">
        <f t="shared" si="16"/>
        <v>0</v>
      </c>
      <c r="O241" s="44">
        <f t="shared" si="14"/>
        <v>0</v>
      </c>
      <c r="P241" s="9"/>
    </row>
    <row r="242" spans="1:16">
      <c r="A242" s="48"/>
      <c r="B242" s="49">
        <v>353</v>
      </c>
      <c r="C242" s="50" t="s">
        <v>293</v>
      </c>
      <c r="D242" s="43">
        <v>0</v>
      </c>
      <c r="E242" s="43">
        <v>0</v>
      </c>
      <c r="F242" s="43">
        <v>0</v>
      </c>
      <c r="G242" s="43">
        <v>0</v>
      </c>
      <c r="H242" s="43">
        <v>0</v>
      </c>
      <c r="I242" s="43">
        <v>0</v>
      </c>
      <c r="J242" s="43">
        <v>0</v>
      </c>
      <c r="K242" s="43">
        <v>0</v>
      </c>
      <c r="L242" s="43">
        <v>0</v>
      </c>
      <c r="M242" s="43">
        <v>0</v>
      </c>
      <c r="N242" s="43">
        <f t="shared" si="16"/>
        <v>0</v>
      </c>
      <c r="O242" s="44">
        <f t="shared" si="14"/>
        <v>0</v>
      </c>
      <c r="P242" s="9"/>
    </row>
    <row r="243" spans="1:16">
      <c r="A243" s="48"/>
      <c r="B243" s="49">
        <v>354</v>
      </c>
      <c r="C243" s="50" t="s">
        <v>294</v>
      </c>
      <c r="D243" s="43">
        <v>0</v>
      </c>
      <c r="E243" s="43">
        <v>0</v>
      </c>
      <c r="F243" s="43">
        <v>0</v>
      </c>
      <c r="G243" s="43">
        <v>0</v>
      </c>
      <c r="H243" s="43">
        <v>0</v>
      </c>
      <c r="I243" s="43">
        <v>0</v>
      </c>
      <c r="J243" s="43">
        <v>0</v>
      </c>
      <c r="K243" s="43">
        <v>0</v>
      </c>
      <c r="L243" s="43">
        <v>0</v>
      </c>
      <c r="M243" s="43">
        <v>0</v>
      </c>
      <c r="N243" s="43">
        <f t="shared" si="16"/>
        <v>0</v>
      </c>
      <c r="O243" s="44">
        <f t="shared" si="14"/>
        <v>0</v>
      </c>
      <c r="P243" s="9"/>
    </row>
    <row r="244" spans="1:16">
      <c r="A244" s="48"/>
      <c r="B244" s="49">
        <v>355</v>
      </c>
      <c r="C244" s="50" t="s">
        <v>295</v>
      </c>
      <c r="D244" s="43">
        <v>0</v>
      </c>
      <c r="E244" s="43">
        <v>0</v>
      </c>
      <c r="F244" s="43">
        <v>0</v>
      </c>
      <c r="G244" s="43">
        <v>0</v>
      </c>
      <c r="H244" s="43">
        <v>0</v>
      </c>
      <c r="I244" s="43">
        <v>0</v>
      </c>
      <c r="J244" s="43">
        <v>0</v>
      </c>
      <c r="K244" s="43">
        <v>0</v>
      </c>
      <c r="L244" s="43">
        <v>0</v>
      </c>
      <c r="M244" s="43">
        <v>0</v>
      </c>
      <c r="N244" s="43">
        <f t="shared" si="16"/>
        <v>0</v>
      </c>
      <c r="O244" s="44">
        <f t="shared" si="14"/>
        <v>0</v>
      </c>
      <c r="P244" s="9"/>
    </row>
    <row r="245" spans="1:16">
      <c r="A245" s="48"/>
      <c r="B245" s="49">
        <v>356</v>
      </c>
      <c r="C245" s="50" t="s">
        <v>296</v>
      </c>
      <c r="D245" s="43">
        <v>0</v>
      </c>
      <c r="E245" s="43">
        <v>0</v>
      </c>
      <c r="F245" s="43">
        <v>0</v>
      </c>
      <c r="G245" s="43">
        <v>0</v>
      </c>
      <c r="H245" s="43">
        <v>0</v>
      </c>
      <c r="I245" s="43">
        <v>0</v>
      </c>
      <c r="J245" s="43">
        <v>0</v>
      </c>
      <c r="K245" s="43">
        <v>0</v>
      </c>
      <c r="L245" s="43">
        <v>0</v>
      </c>
      <c r="M245" s="43">
        <v>0</v>
      </c>
      <c r="N245" s="43">
        <f t="shared" si="16"/>
        <v>0</v>
      </c>
      <c r="O245" s="44">
        <f t="shared" si="14"/>
        <v>0</v>
      </c>
      <c r="P245" s="9"/>
    </row>
    <row r="246" spans="1:16">
      <c r="A246" s="48"/>
      <c r="B246" s="49">
        <v>358.1</v>
      </c>
      <c r="C246" s="50" t="s">
        <v>297</v>
      </c>
      <c r="D246" s="43">
        <v>0</v>
      </c>
      <c r="E246" s="43">
        <v>0</v>
      </c>
      <c r="F246" s="43">
        <v>0</v>
      </c>
      <c r="G246" s="43">
        <v>0</v>
      </c>
      <c r="H246" s="43">
        <v>0</v>
      </c>
      <c r="I246" s="43">
        <v>0</v>
      </c>
      <c r="J246" s="43">
        <v>0</v>
      </c>
      <c r="K246" s="43">
        <v>0</v>
      </c>
      <c r="L246" s="43">
        <v>0</v>
      </c>
      <c r="M246" s="43">
        <v>0</v>
      </c>
      <c r="N246" s="43">
        <f t="shared" si="16"/>
        <v>0</v>
      </c>
      <c r="O246" s="44">
        <f t="shared" si="14"/>
        <v>0</v>
      </c>
      <c r="P246" s="9"/>
    </row>
    <row r="247" spans="1:16">
      <c r="A247" s="48"/>
      <c r="B247" s="49">
        <v>358.2</v>
      </c>
      <c r="C247" s="50" t="s">
        <v>298</v>
      </c>
      <c r="D247" s="43">
        <v>0</v>
      </c>
      <c r="E247" s="43">
        <v>0</v>
      </c>
      <c r="F247" s="43">
        <v>0</v>
      </c>
      <c r="G247" s="43">
        <v>0</v>
      </c>
      <c r="H247" s="43">
        <v>0</v>
      </c>
      <c r="I247" s="43">
        <v>0</v>
      </c>
      <c r="J247" s="43">
        <v>0</v>
      </c>
      <c r="K247" s="43">
        <v>0</v>
      </c>
      <c r="L247" s="43">
        <v>0</v>
      </c>
      <c r="M247" s="43">
        <v>0</v>
      </c>
      <c r="N247" s="43">
        <f t="shared" si="16"/>
        <v>0</v>
      </c>
      <c r="O247" s="44">
        <f t="shared" si="14"/>
        <v>0</v>
      </c>
      <c r="P247" s="9"/>
    </row>
    <row r="248" spans="1:16">
      <c r="A248" s="48"/>
      <c r="B248" s="49">
        <v>359</v>
      </c>
      <c r="C248" s="50" t="s">
        <v>299</v>
      </c>
      <c r="D248" s="43">
        <v>0</v>
      </c>
      <c r="E248" s="43">
        <v>0</v>
      </c>
      <c r="F248" s="43">
        <v>0</v>
      </c>
      <c r="G248" s="43">
        <v>0</v>
      </c>
      <c r="H248" s="43">
        <v>0</v>
      </c>
      <c r="I248" s="43">
        <v>0</v>
      </c>
      <c r="J248" s="43">
        <v>0</v>
      </c>
      <c r="K248" s="43">
        <v>0</v>
      </c>
      <c r="L248" s="43">
        <v>0</v>
      </c>
      <c r="M248" s="43">
        <v>0</v>
      </c>
      <c r="N248" s="43">
        <f t="shared" si="16"/>
        <v>0</v>
      </c>
      <c r="O248" s="44">
        <f t="shared" si="14"/>
        <v>0</v>
      </c>
      <c r="P248" s="9"/>
    </row>
    <row r="249" spans="1:16" ht="15.75">
      <c r="A249" s="27" t="s">
        <v>2</v>
      </c>
      <c r="B249" s="28"/>
      <c r="C249" s="29"/>
      <c r="D249" s="30">
        <f>SUM(D250:D262)</f>
        <v>0</v>
      </c>
      <c r="E249" s="30">
        <f t="shared" ref="E249:M249" si="17">SUM(E250:E262)</f>
        <v>0</v>
      </c>
      <c r="F249" s="30">
        <f t="shared" si="17"/>
        <v>0</v>
      </c>
      <c r="G249" s="30">
        <f t="shared" si="17"/>
        <v>0</v>
      </c>
      <c r="H249" s="30">
        <f t="shared" si="17"/>
        <v>0</v>
      </c>
      <c r="I249" s="30">
        <f t="shared" si="17"/>
        <v>0</v>
      </c>
      <c r="J249" s="30">
        <f t="shared" si="17"/>
        <v>0</v>
      </c>
      <c r="K249" s="30">
        <f t="shared" si="17"/>
        <v>0</v>
      </c>
      <c r="L249" s="30">
        <f t="shared" si="17"/>
        <v>0</v>
      </c>
      <c r="M249" s="30">
        <f t="shared" si="17"/>
        <v>0</v>
      </c>
      <c r="N249" s="30">
        <f>SUM(D249:M249)</f>
        <v>0</v>
      </c>
      <c r="O249" s="42">
        <f t="shared" si="14"/>
        <v>0</v>
      </c>
      <c r="P249" s="10"/>
    </row>
    <row r="250" spans="1:16">
      <c r="A250" s="12"/>
      <c r="B250" s="23">
        <v>361.1</v>
      </c>
      <c r="C250" s="19" t="s">
        <v>38</v>
      </c>
      <c r="D250" s="43">
        <v>0</v>
      </c>
      <c r="E250" s="43">
        <v>0</v>
      </c>
      <c r="F250" s="43">
        <v>0</v>
      </c>
      <c r="G250" s="43">
        <v>0</v>
      </c>
      <c r="H250" s="43">
        <v>0</v>
      </c>
      <c r="I250" s="43">
        <v>0</v>
      </c>
      <c r="J250" s="43">
        <v>0</v>
      </c>
      <c r="K250" s="43">
        <v>0</v>
      </c>
      <c r="L250" s="43">
        <v>0</v>
      </c>
      <c r="M250" s="43">
        <v>0</v>
      </c>
      <c r="N250" s="43">
        <f>SUM(D250:M250)</f>
        <v>0</v>
      </c>
      <c r="O250" s="44">
        <f t="shared" si="14"/>
        <v>0</v>
      </c>
      <c r="P250" s="9"/>
    </row>
    <row r="251" spans="1:16">
      <c r="A251" s="12"/>
      <c r="B251" s="23">
        <v>361.2</v>
      </c>
      <c r="C251" s="19" t="s">
        <v>87</v>
      </c>
      <c r="D251" s="43">
        <v>0</v>
      </c>
      <c r="E251" s="43">
        <v>0</v>
      </c>
      <c r="F251" s="43">
        <v>0</v>
      </c>
      <c r="G251" s="43">
        <v>0</v>
      </c>
      <c r="H251" s="43">
        <v>0</v>
      </c>
      <c r="I251" s="43">
        <v>0</v>
      </c>
      <c r="J251" s="43">
        <v>0</v>
      </c>
      <c r="K251" s="43">
        <v>0</v>
      </c>
      <c r="L251" s="43">
        <v>0</v>
      </c>
      <c r="M251" s="43">
        <v>0</v>
      </c>
      <c r="N251" s="43">
        <f t="shared" ref="N251:N262" si="18">SUM(D251:M251)</f>
        <v>0</v>
      </c>
      <c r="O251" s="44">
        <f t="shared" si="14"/>
        <v>0</v>
      </c>
      <c r="P251" s="9"/>
    </row>
    <row r="252" spans="1:16">
      <c r="A252" s="12"/>
      <c r="B252" s="23">
        <v>361.3</v>
      </c>
      <c r="C252" s="19" t="s">
        <v>300</v>
      </c>
      <c r="D252" s="43">
        <v>0</v>
      </c>
      <c r="E252" s="43">
        <v>0</v>
      </c>
      <c r="F252" s="43">
        <v>0</v>
      </c>
      <c r="G252" s="43">
        <v>0</v>
      </c>
      <c r="H252" s="43">
        <v>0</v>
      </c>
      <c r="I252" s="43">
        <v>0</v>
      </c>
      <c r="J252" s="43">
        <v>0</v>
      </c>
      <c r="K252" s="43">
        <v>0</v>
      </c>
      <c r="L252" s="43">
        <v>0</v>
      </c>
      <c r="M252" s="43">
        <v>0</v>
      </c>
      <c r="N252" s="43">
        <f t="shared" si="18"/>
        <v>0</v>
      </c>
      <c r="O252" s="44">
        <f t="shared" si="14"/>
        <v>0</v>
      </c>
      <c r="P252" s="9"/>
    </row>
    <row r="253" spans="1:16">
      <c r="A253" s="12"/>
      <c r="B253" s="23">
        <v>361.4</v>
      </c>
      <c r="C253" s="19" t="s">
        <v>301</v>
      </c>
      <c r="D253" s="43">
        <v>0</v>
      </c>
      <c r="E253" s="43">
        <v>0</v>
      </c>
      <c r="F253" s="43">
        <v>0</v>
      </c>
      <c r="G253" s="43">
        <v>0</v>
      </c>
      <c r="H253" s="43">
        <v>0</v>
      </c>
      <c r="I253" s="43">
        <v>0</v>
      </c>
      <c r="J253" s="43">
        <v>0</v>
      </c>
      <c r="K253" s="43">
        <v>0</v>
      </c>
      <c r="L253" s="43">
        <v>0</v>
      </c>
      <c r="M253" s="43">
        <v>0</v>
      </c>
      <c r="N253" s="43">
        <f t="shared" si="18"/>
        <v>0</v>
      </c>
      <c r="O253" s="44">
        <f t="shared" si="14"/>
        <v>0</v>
      </c>
      <c r="P253" s="9"/>
    </row>
    <row r="254" spans="1:16">
      <c r="A254" s="12"/>
      <c r="B254" s="23">
        <v>362</v>
      </c>
      <c r="C254" s="19" t="s">
        <v>302</v>
      </c>
      <c r="D254" s="43">
        <v>0</v>
      </c>
      <c r="E254" s="43">
        <v>0</v>
      </c>
      <c r="F254" s="43">
        <v>0</v>
      </c>
      <c r="G254" s="43">
        <v>0</v>
      </c>
      <c r="H254" s="43">
        <v>0</v>
      </c>
      <c r="I254" s="43">
        <v>0</v>
      </c>
      <c r="J254" s="43">
        <v>0</v>
      </c>
      <c r="K254" s="43">
        <v>0</v>
      </c>
      <c r="L254" s="43">
        <v>0</v>
      </c>
      <c r="M254" s="43">
        <v>0</v>
      </c>
      <c r="N254" s="43">
        <f t="shared" si="18"/>
        <v>0</v>
      </c>
      <c r="O254" s="44">
        <f t="shared" si="14"/>
        <v>0</v>
      </c>
      <c r="P254" s="9"/>
    </row>
    <row r="255" spans="1:16">
      <c r="A255" s="12"/>
      <c r="B255" s="23">
        <v>364</v>
      </c>
      <c r="C255" s="19" t="s">
        <v>82</v>
      </c>
      <c r="D255" s="43">
        <v>0</v>
      </c>
      <c r="E255" s="43">
        <v>0</v>
      </c>
      <c r="F255" s="43">
        <v>0</v>
      </c>
      <c r="G255" s="43">
        <v>0</v>
      </c>
      <c r="H255" s="43">
        <v>0</v>
      </c>
      <c r="I255" s="43">
        <v>0</v>
      </c>
      <c r="J255" s="43">
        <v>0</v>
      </c>
      <c r="K255" s="43">
        <v>0</v>
      </c>
      <c r="L255" s="43">
        <v>0</v>
      </c>
      <c r="M255" s="43">
        <v>0</v>
      </c>
      <c r="N255" s="43">
        <f t="shared" si="18"/>
        <v>0</v>
      </c>
      <c r="O255" s="44">
        <f t="shared" si="14"/>
        <v>0</v>
      </c>
      <c r="P255" s="9"/>
    </row>
    <row r="256" spans="1:16">
      <c r="A256" s="12"/>
      <c r="B256" s="23">
        <v>365</v>
      </c>
      <c r="C256" s="19" t="s">
        <v>303</v>
      </c>
      <c r="D256" s="43">
        <v>0</v>
      </c>
      <c r="E256" s="43">
        <v>0</v>
      </c>
      <c r="F256" s="43">
        <v>0</v>
      </c>
      <c r="G256" s="43">
        <v>0</v>
      </c>
      <c r="H256" s="43">
        <v>0</v>
      </c>
      <c r="I256" s="43">
        <v>0</v>
      </c>
      <c r="J256" s="43">
        <v>0</v>
      </c>
      <c r="K256" s="43">
        <v>0</v>
      </c>
      <c r="L256" s="43">
        <v>0</v>
      </c>
      <c r="M256" s="43">
        <v>0</v>
      </c>
      <c r="N256" s="43">
        <f t="shared" si="18"/>
        <v>0</v>
      </c>
      <c r="O256" s="44">
        <f t="shared" si="14"/>
        <v>0</v>
      </c>
      <c r="P256" s="9"/>
    </row>
    <row r="257" spans="1:16">
      <c r="A257" s="12"/>
      <c r="B257" s="23">
        <v>366</v>
      </c>
      <c r="C257" s="19" t="s">
        <v>304</v>
      </c>
      <c r="D257" s="43">
        <v>0</v>
      </c>
      <c r="E257" s="43">
        <v>0</v>
      </c>
      <c r="F257" s="43">
        <v>0</v>
      </c>
      <c r="G257" s="43">
        <v>0</v>
      </c>
      <c r="H257" s="43">
        <v>0</v>
      </c>
      <c r="I257" s="43">
        <v>0</v>
      </c>
      <c r="J257" s="43">
        <v>0</v>
      </c>
      <c r="K257" s="43">
        <v>0</v>
      </c>
      <c r="L257" s="43">
        <v>0</v>
      </c>
      <c r="M257" s="43">
        <v>0</v>
      </c>
      <c r="N257" s="43">
        <f t="shared" si="18"/>
        <v>0</v>
      </c>
      <c r="O257" s="44">
        <f t="shared" si="14"/>
        <v>0</v>
      </c>
      <c r="P257" s="9"/>
    </row>
    <row r="258" spans="1:16">
      <c r="A258" s="12"/>
      <c r="B258" s="23">
        <v>368</v>
      </c>
      <c r="C258" s="19" t="s">
        <v>305</v>
      </c>
      <c r="D258" s="43">
        <v>0</v>
      </c>
      <c r="E258" s="43">
        <v>0</v>
      </c>
      <c r="F258" s="43">
        <v>0</v>
      </c>
      <c r="G258" s="43">
        <v>0</v>
      </c>
      <c r="H258" s="43">
        <v>0</v>
      </c>
      <c r="I258" s="43">
        <v>0</v>
      </c>
      <c r="J258" s="43">
        <v>0</v>
      </c>
      <c r="K258" s="43">
        <v>0</v>
      </c>
      <c r="L258" s="43">
        <v>0</v>
      </c>
      <c r="M258" s="43">
        <v>0</v>
      </c>
      <c r="N258" s="43">
        <f t="shared" si="18"/>
        <v>0</v>
      </c>
      <c r="O258" s="44">
        <f t="shared" si="14"/>
        <v>0</v>
      </c>
      <c r="P258" s="9"/>
    </row>
    <row r="259" spans="1:16">
      <c r="A259" s="12"/>
      <c r="B259" s="23">
        <v>369.3</v>
      </c>
      <c r="C259" s="19" t="s">
        <v>306</v>
      </c>
      <c r="D259" s="43">
        <v>0</v>
      </c>
      <c r="E259" s="43">
        <v>0</v>
      </c>
      <c r="F259" s="43">
        <v>0</v>
      </c>
      <c r="G259" s="43">
        <v>0</v>
      </c>
      <c r="H259" s="43">
        <v>0</v>
      </c>
      <c r="I259" s="43">
        <v>0</v>
      </c>
      <c r="J259" s="43">
        <v>0</v>
      </c>
      <c r="K259" s="43">
        <v>0</v>
      </c>
      <c r="L259" s="43">
        <v>0</v>
      </c>
      <c r="M259" s="43">
        <v>0</v>
      </c>
      <c r="N259" s="43">
        <f t="shared" si="18"/>
        <v>0</v>
      </c>
      <c r="O259" s="44">
        <f t="shared" si="14"/>
        <v>0</v>
      </c>
      <c r="P259" s="9"/>
    </row>
    <row r="260" spans="1:16">
      <c r="A260" s="12"/>
      <c r="B260" s="23">
        <v>369.4</v>
      </c>
      <c r="C260" s="19" t="s">
        <v>307</v>
      </c>
      <c r="D260" s="43">
        <v>0</v>
      </c>
      <c r="E260" s="43">
        <v>0</v>
      </c>
      <c r="F260" s="43">
        <v>0</v>
      </c>
      <c r="G260" s="43">
        <v>0</v>
      </c>
      <c r="H260" s="43">
        <v>0</v>
      </c>
      <c r="I260" s="43">
        <v>0</v>
      </c>
      <c r="J260" s="43">
        <v>0</v>
      </c>
      <c r="K260" s="43">
        <v>0</v>
      </c>
      <c r="L260" s="43">
        <v>0</v>
      </c>
      <c r="M260" s="43">
        <v>0</v>
      </c>
      <c r="N260" s="43">
        <f t="shared" si="18"/>
        <v>0</v>
      </c>
      <c r="O260" s="44">
        <f t="shared" si="14"/>
        <v>0</v>
      </c>
      <c r="P260" s="9"/>
    </row>
    <row r="261" spans="1:16">
      <c r="A261" s="12"/>
      <c r="B261" s="23">
        <v>369.7</v>
      </c>
      <c r="C261" s="19" t="s">
        <v>308</v>
      </c>
      <c r="D261" s="43">
        <v>0</v>
      </c>
      <c r="E261" s="43">
        <v>0</v>
      </c>
      <c r="F261" s="43">
        <v>0</v>
      </c>
      <c r="G261" s="43">
        <v>0</v>
      </c>
      <c r="H261" s="43">
        <v>0</v>
      </c>
      <c r="I261" s="43">
        <v>0</v>
      </c>
      <c r="J261" s="43">
        <v>0</v>
      </c>
      <c r="K261" s="43">
        <v>0</v>
      </c>
      <c r="L261" s="43">
        <v>0</v>
      </c>
      <c r="M261" s="43">
        <v>0</v>
      </c>
      <c r="N261" s="43">
        <f t="shared" si="18"/>
        <v>0</v>
      </c>
      <c r="O261" s="44">
        <f t="shared" ref="O261:O283" si="19">(N261/O$285)</f>
        <v>0</v>
      </c>
      <c r="P261" s="9"/>
    </row>
    <row r="262" spans="1:16">
      <c r="A262" s="12"/>
      <c r="B262" s="23">
        <v>369.9</v>
      </c>
      <c r="C262" s="19" t="s">
        <v>39</v>
      </c>
      <c r="D262" s="43">
        <v>0</v>
      </c>
      <c r="E262" s="43">
        <v>0</v>
      </c>
      <c r="F262" s="43">
        <v>0</v>
      </c>
      <c r="G262" s="43">
        <v>0</v>
      </c>
      <c r="H262" s="43">
        <v>0</v>
      </c>
      <c r="I262" s="43">
        <v>0</v>
      </c>
      <c r="J262" s="43">
        <v>0</v>
      </c>
      <c r="K262" s="43">
        <v>0</v>
      </c>
      <c r="L262" s="43">
        <v>0</v>
      </c>
      <c r="M262" s="43">
        <v>0</v>
      </c>
      <c r="N262" s="43">
        <f t="shared" si="18"/>
        <v>0</v>
      </c>
      <c r="O262" s="44">
        <f t="shared" si="19"/>
        <v>0</v>
      </c>
      <c r="P262" s="9"/>
    </row>
    <row r="263" spans="1:16" ht="15.75">
      <c r="A263" s="27" t="s">
        <v>31</v>
      </c>
      <c r="B263" s="28"/>
      <c r="C263" s="29"/>
      <c r="D263" s="30">
        <f t="shared" ref="D263:M263" si="20">SUM(D264:D282)</f>
        <v>0</v>
      </c>
      <c r="E263" s="30">
        <f t="shared" si="20"/>
        <v>0</v>
      </c>
      <c r="F263" s="30">
        <f t="shared" si="20"/>
        <v>0</v>
      </c>
      <c r="G263" s="30">
        <f t="shared" si="20"/>
        <v>0</v>
      </c>
      <c r="H263" s="30">
        <f t="shared" si="20"/>
        <v>0</v>
      </c>
      <c r="I263" s="30">
        <f t="shared" si="20"/>
        <v>0</v>
      </c>
      <c r="J263" s="30">
        <f t="shared" si="20"/>
        <v>0</v>
      </c>
      <c r="K263" s="30">
        <f t="shared" si="20"/>
        <v>0</v>
      </c>
      <c r="L263" s="30">
        <f t="shared" si="20"/>
        <v>0</v>
      </c>
      <c r="M263" s="30">
        <f t="shared" si="20"/>
        <v>0</v>
      </c>
      <c r="N263" s="30">
        <f>SUM(D263:M263)</f>
        <v>0</v>
      </c>
      <c r="O263" s="42">
        <f t="shared" si="19"/>
        <v>0</v>
      </c>
      <c r="P263" s="9"/>
    </row>
    <row r="264" spans="1:16">
      <c r="A264" s="12"/>
      <c r="B264" s="23">
        <v>381</v>
      </c>
      <c r="C264" s="19" t="s">
        <v>40</v>
      </c>
      <c r="D264" s="43">
        <v>0</v>
      </c>
      <c r="E264" s="43">
        <v>0</v>
      </c>
      <c r="F264" s="43">
        <v>0</v>
      </c>
      <c r="G264" s="43">
        <v>0</v>
      </c>
      <c r="H264" s="43">
        <v>0</v>
      </c>
      <c r="I264" s="43">
        <v>0</v>
      </c>
      <c r="J264" s="43">
        <v>0</v>
      </c>
      <c r="K264" s="43">
        <v>0</v>
      </c>
      <c r="L264" s="43">
        <v>0</v>
      </c>
      <c r="M264" s="43">
        <v>0</v>
      </c>
      <c r="N264" s="43">
        <f>SUM(D264:M264)</f>
        <v>0</v>
      </c>
      <c r="O264" s="44">
        <f t="shared" si="19"/>
        <v>0</v>
      </c>
      <c r="P264" s="9"/>
    </row>
    <row r="265" spans="1:16">
      <c r="A265" s="12"/>
      <c r="B265" s="23">
        <v>382</v>
      </c>
      <c r="C265" s="19" t="s">
        <v>309</v>
      </c>
      <c r="D265" s="43">
        <v>0</v>
      </c>
      <c r="E265" s="43">
        <v>0</v>
      </c>
      <c r="F265" s="43">
        <v>0</v>
      </c>
      <c r="G265" s="43">
        <v>0</v>
      </c>
      <c r="H265" s="43">
        <v>0</v>
      </c>
      <c r="I265" s="43">
        <v>0</v>
      </c>
      <c r="J265" s="43">
        <v>0</v>
      </c>
      <c r="K265" s="43">
        <v>0</v>
      </c>
      <c r="L265" s="43">
        <v>0</v>
      </c>
      <c r="M265" s="43">
        <v>0</v>
      </c>
      <c r="N265" s="43">
        <f>SUM(D265:M265)</f>
        <v>0</v>
      </c>
      <c r="O265" s="44">
        <f t="shared" si="19"/>
        <v>0</v>
      </c>
      <c r="P265" s="9"/>
    </row>
    <row r="266" spans="1:16">
      <c r="A266" s="12"/>
      <c r="B266" s="23">
        <v>383</v>
      </c>
      <c r="C266" s="19" t="s">
        <v>310</v>
      </c>
      <c r="D266" s="43">
        <v>0</v>
      </c>
      <c r="E266" s="43">
        <v>0</v>
      </c>
      <c r="F266" s="43">
        <v>0</v>
      </c>
      <c r="G266" s="43">
        <v>0</v>
      </c>
      <c r="H266" s="43">
        <v>0</v>
      </c>
      <c r="I266" s="43">
        <v>0</v>
      </c>
      <c r="J266" s="43">
        <v>0</v>
      </c>
      <c r="K266" s="43">
        <v>0</v>
      </c>
      <c r="L266" s="43">
        <v>0</v>
      </c>
      <c r="M266" s="43">
        <v>0</v>
      </c>
      <c r="N266" s="43">
        <f t="shared" ref="N266:N282" si="21">SUM(D266:M266)</f>
        <v>0</v>
      </c>
      <c r="O266" s="44">
        <f t="shared" si="19"/>
        <v>0</v>
      </c>
      <c r="P266" s="9"/>
    </row>
    <row r="267" spans="1:16">
      <c r="A267" s="12"/>
      <c r="B267" s="23">
        <v>384</v>
      </c>
      <c r="C267" s="19" t="s">
        <v>41</v>
      </c>
      <c r="D267" s="43">
        <v>0</v>
      </c>
      <c r="E267" s="43">
        <v>0</v>
      </c>
      <c r="F267" s="43">
        <v>0</v>
      </c>
      <c r="G267" s="43">
        <v>0</v>
      </c>
      <c r="H267" s="43">
        <v>0</v>
      </c>
      <c r="I267" s="43">
        <v>0</v>
      </c>
      <c r="J267" s="43">
        <v>0</v>
      </c>
      <c r="K267" s="43">
        <v>0</v>
      </c>
      <c r="L267" s="43">
        <v>0</v>
      </c>
      <c r="M267" s="43">
        <v>0</v>
      </c>
      <c r="N267" s="43">
        <f t="shared" si="21"/>
        <v>0</v>
      </c>
      <c r="O267" s="44">
        <f t="shared" si="19"/>
        <v>0</v>
      </c>
      <c r="P267" s="9"/>
    </row>
    <row r="268" spans="1:16">
      <c r="A268" s="12"/>
      <c r="B268" s="23">
        <v>385</v>
      </c>
      <c r="C268" s="19" t="s">
        <v>311</v>
      </c>
      <c r="D268" s="43">
        <v>0</v>
      </c>
      <c r="E268" s="43">
        <v>0</v>
      </c>
      <c r="F268" s="43">
        <v>0</v>
      </c>
      <c r="G268" s="43">
        <v>0</v>
      </c>
      <c r="H268" s="43">
        <v>0</v>
      </c>
      <c r="I268" s="43">
        <v>0</v>
      </c>
      <c r="J268" s="43">
        <v>0</v>
      </c>
      <c r="K268" s="43">
        <v>0</v>
      </c>
      <c r="L268" s="43">
        <v>0</v>
      </c>
      <c r="M268" s="43">
        <v>0</v>
      </c>
      <c r="N268" s="43">
        <f t="shared" si="21"/>
        <v>0</v>
      </c>
      <c r="O268" s="44">
        <f t="shared" si="19"/>
        <v>0</v>
      </c>
      <c r="P268" s="9"/>
    </row>
    <row r="269" spans="1:16">
      <c r="A269" s="12"/>
      <c r="B269" s="23">
        <v>387.2</v>
      </c>
      <c r="C269" s="19" t="s">
        <v>312</v>
      </c>
      <c r="D269" s="43">
        <v>0</v>
      </c>
      <c r="E269" s="43">
        <v>0</v>
      </c>
      <c r="F269" s="43">
        <v>0</v>
      </c>
      <c r="G269" s="43">
        <v>0</v>
      </c>
      <c r="H269" s="43">
        <v>0</v>
      </c>
      <c r="I269" s="43">
        <v>0</v>
      </c>
      <c r="J269" s="43">
        <v>0</v>
      </c>
      <c r="K269" s="43">
        <v>0</v>
      </c>
      <c r="L269" s="43">
        <v>0</v>
      </c>
      <c r="M269" s="43">
        <v>0</v>
      </c>
      <c r="N269" s="43">
        <f>SUM(D269:M269)</f>
        <v>0</v>
      </c>
      <c r="O269" s="44">
        <f t="shared" si="19"/>
        <v>0</v>
      </c>
      <c r="P269" s="9"/>
    </row>
    <row r="270" spans="1:16">
      <c r="A270" s="12"/>
      <c r="B270" s="23">
        <v>388.1</v>
      </c>
      <c r="C270" s="19" t="s">
        <v>313</v>
      </c>
      <c r="D270" s="43">
        <v>0</v>
      </c>
      <c r="E270" s="43">
        <v>0</v>
      </c>
      <c r="F270" s="43">
        <v>0</v>
      </c>
      <c r="G270" s="43">
        <v>0</v>
      </c>
      <c r="H270" s="43">
        <v>0</v>
      </c>
      <c r="I270" s="43">
        <v>0</v>
      </c>
      <c r="J270" s="43">
        <v>0</v>
      </c>
      <c r="K270" s="43">
        <v>0</v>
      </c>
      <c r="L270" s="43">
        <v>0</v>
      </c>
      <c r="M270" s="43">
        <v>0</v>
      </c>
      <c r="N270" s="43">
        <f t="shared" si="21"/>
        <v>0</v>
      </c>
      <c r="O270" s="44">
        <f t="shared" si="19"/>
        <v>0</v>
      </c>
      <c r="P270" s="9"/>
    </row>
    <row r="271" spans="1:16">
      <c r="A271" s="12"/>
      <c r="B271" s="23">
        <v>388.2</v>
      </c>
      <c r="C271" s="19" t="s">
        <v>88</v>
      </c>
      <c r="D271" s="43">
        <v>0</v>
      </c>
      <c r="E271" s="43">
        <v>0</v>
      </c>
      <c r="F271" s="43">
        <v>0</v>
      </c>
      <c r="G271" s="43">
        <v>0</v>
      </c>
      <c r="H271" s="43">
        <v>0</v>
      </c>
      <c r="I271" s="43">
        <v>0</v>
      </c>
      <c r="J271" s="43">
        <v>0</v>
      </c>
      <c r="K271" s="43">
        <v>0</v>
      </c>
      <c r="L271" s="43">
        <v>0</v>
      </c>
      <c r="M271" s="43">
        <v>0</v>
      </c>
      <c r="N271" s="43">
        <f t="shared" si="21"/>
        <v>0</v>
      </c>
      <c r="O271" s="44">
        <f t="shared" si="19"/>
        <v>0</v>
      </c>
      <c r="P271" s="9"/>
    </row>
    <row r="272" spans="1:16">
      <c r="A272" s="12"/>
      <c r="B272" s="23">
        <v>389.1</v>
      </c>
      <c r="C272" s="19" t="s">
        <v>314</v>
      </c>
      <c r="D272" s="43">
        <v>0</v>
      </c>
      <c r="E272" s="43">
        <v>0</v>
      </c>
      <c r="F272" s="43">
        <v>0</v>
      </c>
      <c r="G272" s="43">
        <v>0</v>
      </c>
      <c r="H272" s="43">
        <v>0</v>
      </c>
      <c r="I272" s="43">
        <v>0</v>
      </c>
      <c r="J272" s="43">
        <v>0</v>
      </c>
      <c r="K272" s="43">
        <v>0</v>
      </c>
      <c r="L272" s="43">
        <v>0</v>
      </c>
      <c r="M272" s="43">
        <v>0</v>
      </c>
      <c r="N272" s="43">
        <f t="shared" si="21"/>
        <v>0</v>
      </c>
      <c r="O272" s="44">
        <f t="shared" si="19"/>
        <v>0</v>
      </c>
      <c r="P272" s="9"/>
    </row>
    <row r="273" spans="1:119">
      <c r="A273" s="12"/>
      <c r="B273" s="23">
        <v>389.2</v>
      </c>
      <c r="C273" s="19" t="s">
        <v>315</v>
      </c>
      <c r="D273" s="43">
        <v>0</v>
      </c>
      <c r="E273" s="43">
        <v>0</v>
      </c>
      <c r="F273" s="43">
        <v>0</v>
      </c>
      <c r="G273" s="43">
        <v>0</v>
      </c>
      <c r="H273" s="43">
        <v>0</v>
      </c>
      <c r="I273" s="43">
        <v>0</v>
      </c>
      <c r="J273" s="43">
        <v>0</v>
      </c>
      <c r="K273" s="43">
        <v>0</v>
      </c>
      <c r="L273" s="43">
        <v>0</v>
      </c>
      <c r="M273" s="43">
        <v>0</v>
      </c>
      <c r="N273" s="43">
        <f t="shared" si="21"/>
        <v>0</v>
      </c>
      <c r="O273" s="44">
        <f t="shared" si="19"/>
        <v>0</v>
      </c>
      <c r="P273" s="9"/>
    </row>
    <row r="274" spans="1:119">
      <c r="A274" s="12"/>
      <c r="B274" s="23">
        <v>389.3</v>
      </c>
      <c r="C274" s="19" t="s">
        <v>316</v>
      </c>
      <c r="D274" s="43">
        <v>0</v>
      </c>
      <c r="E274" s="43">
        <v>0</v>
      </c>
      <c r="F274" s="43">
        <v>0</v>
      </c>
      <c r="G274" s="43">
        <v>0</v>
      </c>
      <c r="H274" s="43">
        <v>0</v>
      </c>
      <c r="I274" s="43">
        <v>0</v>
      </c>
      <c r="J274" s="43">
        <v>0</v>
      </c>
      <c r="K274" s="43">
        <v>0</v>
      </c>
      <c r="L274" s="43">
        <v>0</v>
      </c>
      <c r="M274" s="43">
        <v>0</v>
      </c>
      <c r="N274" s="43">
        <f t="shared" si="21"/>
        <v>0</v>
      </c>
      <c r="O274" s="44">
        <f t="shared" si="19"/>
        <v>0</v>
      </c>
      <c r="P274" s="9"/>
    </row>
    <row r="275" spans="1:119">
      <c r="A275" s="12"/>
      <c r="B275" s="23">
        <v>389.4</v>
      </c>
      <c r="C275" s="19" t="s">
        <v>317</v>
      </c>
      <c r="D275" s="43">
        <v>0</v>
      </c>
      <c r="E275" s="43">
        <v>0</v>
      </c>
      <c r="F275" s="43">
        <v>0</v>
      </c>
      <c r="G275" s="43">
        <v>0</v>
      </c>
      <c r="H275" s="43">
        <v>0</v>
      </c>
      <c r="I275" s="43">
        <v>0</v>
      </c>
      <c r="J275" s="43">
        <v>0</v>
      </c>
      <c r="K275" s="43">
        <v>0</v>
      </c>
      <c r="L275" s="43">
        <v>0</v>
      </c>
      <c r="M275" s="43">
        <v>0</v>
      </c>
      <c r="N275" s="43">
        <f t="shared" si="21"/>
        <v>0</v>
      </c>
      <c r="O275" s="44">
        <f t="shared" si="19"/>
        <v>0</v>
      </c>
      <c r="P275" s="9"/>
    </row>
    <row r="276" spans="1:119">
      <c r="A276" s="12"/>
      <c r="B276" s="23">
        <v>389.5</v>
      </c>
      <c r="C276" s="19" t="s">
        <v>318</v>
      </c>
      <c r="D276" s="43">
        <v>0</v>
      </c>
      <c r="E276" s="43">
        <v>0</v>
      </c>
      <c r="F276" s="43">
        <v>0</v>
      </c>
      <c r="G276" s="43">
        <v>0</v>
      </c>
      <c r="H276" s="43">
        <v>0</v>
      </c>
      <c r="I276" s="43">
        <v>0</v>
      </c>
      <c r="J276" s="43">
        <v>0</v>
      </c>
      <c r="K276" s="43">
        <v>0</v>
      </c>
      <c r="L276" s="43">
        <v>0</v>
      </c>
      <c r="M276" s="43">
        <v>0</v>
      </c>
      <c r="N276" s="43">
        <f t="shared" si="21"/>
        <v>0</v>
      </c>
      <c r="O276" s="44">
        <f t="shared" si="19"/>
        <v>0</v>
      </c>
      <c r="P276" s="9"/>
    </row>
    <row r="277" spans="1:119">
      <c r="A277" s="12"/>
      <c r="B277" s="23">
        <v>389.6</v>
      </c>
      <c r="C277" s="19" t="s">
        <v>319</v>
      </c>
      <c r="D277" s="43">
        <v>0</v>
      </c>
      <c r="E277" s="43">
        <v>0</v>
      </c>
      <c r="F277" s="43">
        <v>0</v>
      </c>
      <c r="G277" s="43">
        <v>0</v>
      </c>
      <c r="H277" s="43">
        <v>0</v>
      </c>
      <c r="I277" s="43">
        <v>0</v>
      </c>
      <c r="J277" s="43">
        <v>0</v>
      </c>
      <c r="K277" s="43">
        <v>0</v>
      </c>
      <c r="L277" s="43">
        <v>0</v>
      </c>
      <c r="M277" s="43">
        <v>0</v>
      </c>
      <c r="N277" s="43">
        <f t="shared" si="21"/>
        <v>0</v>
      </c>
      <c r="O277" s="44">
        <f t="shared" si="19"/>
        <v>0</v>
      </c>
      <c r="P277" s="9"/>
    </row>
    <row r="278" spans="1:119">
      <c r="A278" s="12"/>
      <c r="B278" s="23">
        <v>389.7</v>
      </c>
      <c r="C278" s="19" t="s">
        <v>320</v>
      </c>
      <c r="D278" s="43">
        <v>0</v>
      </c>
      <c r="E278" s="43">
        <v>0</v>
      </c>
      <c r="F278" s="43">
        <v>0</v>
      </c>
      <c r="G278" s="43">
        <v>0</v>
      </c>
      <c r="H278" s="43">
        <v>0</v>
      </c>
      <c r="I278" s="43">
        <v>0</v>
      </c>
      <c r="J278" s="43">
        <v>0</v>
      </c>
      <c r="K278" s="43">
        <v>0</v>
      </c>
      <c r="L278" s="43">
        <v>0</v>
      </c>
      <c r="M278" s="43">
        <v>0</v>
      </c>
      <c r="N278" s="43">
        <f t="shared" si="21"/>
        <v>0</v>
      </c>
      <c r="O278" s="44">
        <f t="shared" si="19"/>
        <v>0</v>
      </c>
      <c r="P278" s="9"/>
    </row>
    <row r="279" spans="1:119">
      <c r="A279" s="12"/>
      <c r="B279" s="23">
        <v>389.8</v>
      </c>
      <c r="C279" s="19" t="s">
        <v>321</v>
      </c>
      <c r="D279" s="43">
        <v>0</v>
      </c>
      <c r="E279" s="43">
        <v>0</v>
      </c>
      <c r="F279" s="43">
        <v>0</v>
      </c>
      <c r="G279" s="43">
        <v>0</v>
      </c>
      <c r="H279" s="43">
        <v>0</v>
      </c>
      <c r="I279" s="43">
        <v>0</v>
      </c>
      <c r="J279" s="43">
        <v>0</v>
      </c>
      <c r="K279" s="43">
        <v>0</v>
      </c>
      <c r="L279" s="43">
        <v>0</v>
      </c>
      <c r="M279" s="43">
        <v>0</v>
      </c>
      <c r="N279" s="43">
        <f t="shared" si="21"/>
        <v>0</v>
      </c>
      <c r="O279" s="44">
        <f t="shared" si="19"/>
        <v>0</v>
      </c>
      <c r="P279" s="9"/>
    </row>
    <row r="280" spans="1:119">
      <c r="A280" s="12"/>
      <c r="B280" s="23">
        <v>389.9</v>
      </c>
      <c r="C280" s="19" t="s">
        <v>322</v>
      </c>
      <c r="D280" s="43">
        <v>0</v>
      </c>
      <c r="E280" s="43">
        <v>0</v>
      </c>
      <c r="F280" s="43">
        <v>0</v>
      </c>
      <c r="G280" s="43">
        <v>0</v>
      </c>
      <c r="H280" s="43">
        <v>0</v>
      </c>
      <c r="I280" s="43">
        <v>0</v>
      </c>
      <c r="J280" s="43">
        <v>0</v>
      </c>
      <c r="K280" s="43">
        <v>0</v>
      </c>
      <c r="L280" s="43">
        <v>0</v>
      </c>
      <c r="M280" s="43">
        <v>0</v>
      </c>
      <c r="N280" s="43">
        <f t="shared" si="21"/>
        <v>0</v>
      </c>
      <c r="O280" s="44">
        <f t="shared" si="19"/>
        <v>0</v>
      </c>
      <c r="P280" s="9"/>
    </row>
    <row r="281" spans="1:119">
      <c r="A281" s="45"/>
      <c r="B281" s="46">
        <v>392</v>
      </c>
      <c r="C281" s="47" t="s">
        <v>323</v>
      </c>
      <c r="D281" s="43">
        <v>0</v>
      </c>
      <c r="E281" s="43">
        <v>0</v>
      </c>
      <c r="F281" s="43">
        <v>0</v>
      </c>
      <c r="G281" s="43">
        <v>0</v>
      </c>
      <c r="H281" s="43">
        <v>0</v>
      </c>
      <c r="I281" s="43">
        <v>0</v>
      </c>
      <c r="J281" s="43">
        <v>0</v>
      </c>
      <c r="K281" s="43">
        <v>0</v>
      </c>
      <c r="L281" s="43">
        <v>0</v>
      </c>
      <c r="M281" s="43">
        <v>0</v>
      </c>
      <c r="N281" s="43">
        <f>SUM(D281:M281)</f>
        <v>0</v>
      </c>
      <c r="O281" s="44">
        <f t="shared" si="19"/>
        <v>0</v>
      </c>
      <c r="P281" s="9"/>
    </row>
    <row r="282" spans="1:119" ht="15.75" thickBot="1">
      <c r="A282" s="45"/>
      <c r="B282" s="46">
        <v>393</v>
      </c>
      <c r="C282" s="47" t="s">
        <v>91</v>
      </c>
      <c r="D282" s="43">
        <v>0</v>
      </c>
      <c r="E282" s="43">
        <v>0</v>
      </c>
      <c r="F282" s="43">
        <v>0</v>
      </c>
      <c r="G282" s="43">
        <v>0</v>
      </c>
      <c r="H282" s="43">
        <v>0</v>
      </c>
      <c r="I282" s="43">
        <v>0</v>
      </c>
      <c r="J282" s="43">
        <v>0</v>
      </c>
      <c r="K282" s="43">
        <v>0</v>
      </c>
      <c r="L282" s="43">
        <v>0</v>
      </c>
      <c r="M282" s="43">
        <v>0</v>
      </c>
      <c r="N282" s="43">
        <f t="shared" si="21"/>
        <v>0</v>
      </c>
      <c r="O282" s="44">
        <f t="shared" si="19"/>
        <v>0</v>
      </c>
      <c r="P282" s="9"/>
    </row>
    <row r="283" spans="1:119" ht="16.5" thickBot="1">
      <c r="A283" s="13" t="s">
        <v>36</v>
      </c>
      <c r="B283" s="21"/>
      <c r="C283" s="20"/>
      <c r="D283" s="14">
        <f t="shared" ref="D283:M283" si="22">SUM(D5,D23,D51,D136,D231,D249,D263)</f>
        <v>0</v>
      </c>
      <c r="E283" s="14">
        <f t="shared" si="22"/>
        <v>0</v>
      </c>
      <c r="F283" s="14">
        <f t="shared" si="22"/>
        <v>0</v>
      </c>
      <c r="G283" s="14">
        <f t="shared" si="22"/>
        <v>0</v>
      </c>
      <c r="H283" s="14">
        <f t="shared" si="22"/>
        <v>0</v>
      </c>
      <c r="I283" s="14">
        <f t="shared" si="22"/>
        <v>0</v>
      </c>
      <c r="J283" s="14">
        <f t="shared" si="22"/>
        <v>0</v>
      </c>
      <c r="K283" s="14">
        <f t="shared" si="22"/>
        <v>0</v>
      </c>
      <c r="L283" s="14">
        <f t="shared" si="22"/>
        <v>0</v>
      </c>
      <c r="M283" s="14">
        <f t="shared" si="22"/>
        <v>0</v>
      </c>
      <c r="N283" s="14">
        <f>SUM(D283:M283)</f>
        <v>0</v>
      </c>
      <c r="O283" s="36">
        <f t="shared" si="19"/>
        <v>0</v>
      </c>
      <c r="P283" s="6"/>
      <c r="Q283" s="2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</row>
    <row r="284" spans="1:119">
      <c r="A284" s="15"/>
      <c r="B284" s="17"/>
      <c r="C284" s="17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8"/>
    </row>
    <row r="285" spans="1:119">
      <c r="A285" s="37"/>
      <c r="B285" s="38"/>
      <c r="C285" s="38"/>
      <c r="D285" s="39"/>
      <c r="E285" s="39"/>
      <c r="F285" s="39"/>
      <c r="G285" s="39"/>
      <c r="H285" s="39"/>
      <c r="I285" s="39"/>
      <c r="J285" s="39"/>
      <c r="K285" s="39"/>
      <c r="L285" s="118" t="s">
        <v>326</v>
      </c>
      <c r="M285" s="118"/>
      <c r="N285" s="118"/>
      <c r="O285" s="40">
        <v>744</v>
      </c>
    </row>
    <row r="286" spans="1:119">
      <c r="A286" s="119"/>
      <c r="B286" s="96"/>
      <c r="C286" s="96"/>
      <c r="D286" s="96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7"/>
    </row>
    <row r="287" spans="1:119" ht="15.75" customHeight="1" thickBot="1">
      <c r="A287" s="120" t="s">
        <v>55</v>
      </c>
      <c r="B287" s="99"/>
      <c r="C287" s="99"/>
      <c r="D287" s="99"/>
      <c r="E287" s="99"/>
      <c r="F287" s="99"/>
      <c r="G287" s="99"/>
      <c r="H287" s="99"/>
      <c r="I287" s="99"/>
      <c r="J287" s="99"/>
      <c r="K287" s="99"/>
      <c r="L287" s="99"/>
      <c r="M287" s="99"/>
      <c r="N287" s="99"/>
      <c r="O287" s="100"/>
    </row>
  </sheetData>
  <mergeCells count="10">
    <mergeCell ref="L285:N285"/>
    <mergeCell ref="A286:O286"/>
    <mergeCell ref="A287:O2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87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43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4"/>
      <c r="N3" s="35"/>
      <c r="O3" s="131" t="s">
        <v>48</v>
      </c>
      <c r="P3" s="11"/>
      <c r="Q3"/>
    </row>
    <row r="4" spans="1:133" ht="32.25" customHeight="1" thickBot="1">
      <c r="A4" s="110"/>
      <c r="B4" s="111"/>
      <c r="C4" s="112"/>
      <c r="D4" s="32" t="s">
        <v>3</v>
      </c>
      <c r="E4" s="32" t="s">
        <v>44</v>
      </c>
      <c r="F4" s="32" t="s">
        <v>45</v>
      </c>
      <c r="G4" s="32" t="s">
        <v>46</v>
      </c>
      <c r="H4" s="32" t="s">
        <v>4</v>
      </c>
      <c r="I4" s="32" t="s">
        <v>5</v>
      </c>
      <c r="J4" s="33" t="s">
        <v>47</v>
      </c>
      <c r="K4" s="33" t="s">
        <v>6</v>
      </c>
      <c r="L4" s="33" t="s">
        <v>7</v>
      </c>
      <c r="M4" s="33" t="s">
        <v>8</v>
      </c>
      <c r="N4" s="33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SUM(D6:D22)</f>
        <v>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0</v>
      </c>
      <c r="O5" s="31">
        <f t="shared" ref="O5:O68" si="1">(N5/O$285)</f>
        <v>0</v>
      </c>
      <c r="P5" s="6"/>
    </row>
    <row r="6" spans="1:133">
      <c r="A6" s="12"/>
      <c r="B6" s="23">
        <v>311</v>
      </c>
      <c r="C6" s="19" t="s">
        <v>1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0</v>
      </c>
      <c r="O6" s="44">
        <f t="shared" si="1"/>
        <v>0</v>
      </c>
      <c r="P6" s="9"/>
    </row>
    <row r="7" spans="1:133">
      <c r="A7" s="12"/>
      <c r="B7" s="23">
        <v>312.10000000000002</v>
      </c>
      <c r="C7" s="19" t="s">
        <v>9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22" si="2">SUM(D7:M7)</f>
        <v>0</v>
      </c>
      <c r="O7" s="44">
        <f t="shared" si="1"/>
        <v>0</v>
      </c>
      <c r="P7" s="9"/>
    </row>
    <row r="8" spans="1:133">
      <c r="A8" s="12"/>
      <c r="B8" s="23">
        <v>312.3</v>
      </c>
      <c r="C8" s="19" t="s">
        <v>94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0</v>
      </c>
      <c r="O8" s="44">
        <f t="shared" si="1"/>
        <v>0</v>
      </c>
      <c r="P8" s="9"/>
    </row>
    <row r="9" spans="1:133">
      <c r="A9" s="12"/>
      <c r="B9" s="23">
        <v>312.41000000000003</v>
      </c>
      <c r="C9" s="19" t="s">
        <v>95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0</v>
      </c>
      <c r="O9" s="44">
        <f t="shared" si="1"/>
        <v>0</v>
      </c>
      <c r="P9" s="9"/>
    </row>
    <row r="10" spans="1:133">
      <c r="A10" s="12"/>
      <c r="B10" s="23">
        <v>312.42</v>
      </c>
      <c r="C10" s="19" t="s">
        <v>96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0</v>
      </c>
      <c r="O10" s="44">
        <f t="shared" si="1"/>
        <v>0</v>
      </c>
      <c r="P10" s="9"/>
    </row>
    <row r="11" spans="1:133">
      <c r="A11" s="12"/>
      <c r="B11" s="23">
        <v>312.51</v>
      </c>
      <c r="C11" s="19" t="s">
        <v>97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>SUM(D11:M11)</f>
        <v>0</v>
      </c>
      <c r="O11" s="44">
        <f t="shared" si="1"/>
        <v>0</v>
      </c>
      <c r="P11" s="9"/>
    </row>
    <row r="12" spans="1:133">
      <c r="A12" s="12"/>
      <c r="B12" s="23">
        <v>312.52</v>
      </c>
      <c r="C12" s="19" t="s">
        <v>98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>SUM(D12:M12)</f>
        <v>0</v>
      </c>
      <c r="O12" s="44">
        <f t="shared" si="1"/>
        <v>0</v>
      </c>
      <c r="P12" s="9"/>
    </row>
    <row r="13" spans="1:133">
      <c r="A13" s="12"/>
      <c r="B13" s="23">
        <v>312.60000000000002</v>
      </c>
      <c r="C13" s="19" t="s">
        <v>10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0</v>
      </c>
      <c r="O13" s="44">
        <f t="shared" si="1"/>
        <v>0</v>
      </c>
      <c r="P13" s="9"/>
    </row>
    <row r="14" spans="1:133">
      <c r="A14" s="12"/>
      <c r="B14" s="23">
        <v>314.10000000000002</v>
      </c>
      <c r="C14" s="19" t="s">
        <v>11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0</v>
      </c>
      <c r="O14" s="44">
        <f t="shared" si="1"/>
        <v>0</v>
      </c>
      <c r="P14" s="9"/>
    </row>
    <row r="15" spans="1:133">
      <c r="A15" s="12"/>
      <c r="B15" s="23">
        <v>314.3</v>
      </c>
      <c r="C15" s="19" t="s">
        <v>99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2"/>
        <v>0</v>
      </c>
      <c r="O15" s="44">
        <f t="shared" si="1"/>
        <v>0</v>
      </c>
      <c r="P15" s="9"/>
    </row>
    <row r="16" spans="1:133">
      <c r="A16" s="12"/>
      <c r="B16" s="23">
        <v>314.39999999999998</v>
      </c>
      <c r="C16" s="19" t="s">
        <v>12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2"/>
        <v>0</v>
      </c>
      <c r="O16" s="44">
        <f t="shared" si="1"/>
        <v>0</v>
      </c>
      <c r="P16" s="9"/>
    </row>
    <row r="17" spans="1:16">
      <c r="A17" s="12"/>
      <c r="B17" s="23">
        <v>314.7</v>
      </c>
      <c r="C17" s="19" t="s">
        <v>100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2"/>
        <v>0</v>
      </c>
      <c r="O17" s="44">
        <f t="shared" si="1"/>
        <v>0</v>
      </c>
      <c r="P17" s="9"/>
    </row>
    <row r="18" spans="1:16">
      <c r="A18" s="12"/>
      <c r="B18" s="23">
        <v>314.8</v>
      </c>
      <c r="C18" s="19" t="s">
        <v>101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2"/>
        <v>0</v>
      </c>
      <c r="O18" s="44">
        <f t="shared" si="1"/>
        <v>0</v>
      </c>
      <c r="P18" s="9"/>
    </row>
    <row r="19" spans="1:16">
      <c r="A19" s="12"/>
      <c r="B19" s="23">
        <v>314.89999999999998</v>
      </c>
      <c r="C19" s="19" t="s">
        <v>102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2"/>
        <v>0</v>
      </c>
      <c r="O19" s="44">
        <f t="shared" si="1"/>
        <v>0</v>
      </c>
      <c r="P19" s="9"/>
    </row>
    <row r="20" spans="1:16">
      <c r="A20" s="12"/>
      <c r="B20" s="23">
        <v>315</v>
      </c>
      <c r="C20" s="19" t="s">
        <v>75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2"/>
        <v>0</v>
      </c>
      <c r="O20" s="44">
        <f t="shared" si="1"/>
        <v>0</v>
      </c>
      <c r="P20" s="9"/>
    </row>
    <row r="21" spans="1:16">
      <c r="A21" s="12"/>
      <c r="B21" s="23">
        <v>316</v>
      </c>
      <c r="C21" s="19" t="s">
        <v>103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2"/>
        <v>0</v>
      </c>
      <c r="O21" s="44">
        <f t="shared" si="1"/>
        <v>0</v>
      </c>
      <c r="P21" s="9"/>
    </row>
    <row r="22" spans="1:16">
      <c r="A22" s="12"/>
      <c r="B22" s="23">
        <v>319</v>
      </c>
      <c r="C22" s="19" t="s">
        <v>14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2"/>
        <v>0</v>
      </c>
      <c r="O22" s="44">
        <f t="shared" si="1"/>
        <v>0</v>
      </c>
      <c r="P22" s="9"/>
    </row>
    <row r="23" spans="1:16" ht="15.75">
      <c r="A23" s="27" t="s">
        <v>15</v>
      </c>
      <c r="B23" s="28"/>
      <c r="C23" s="29"/>
      <c r="D23" s="30">
        <f t="shared" ref="D23:M23" si="3">SUM(D24:D50)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 t="shared" si="3"/>
        <v>0</v>
      </c>
      <c r="K23" s="30">
        <f t="shared" si="3"/>
        <v>0</v>
      </c>
      <c r="L23" s="30">
        <f t="shared" si="3"/>
        <v>0</v>
      </c>
      <c r="M23" s="30">
        <f t="shared" si="3"/>
        <v>0</v>
      </c>
      <c r="N23" s="41">
        <f>SUM(D23:M23)</f>
        <v>0</v>
      </c>
      <c r="O23" s="42">
        <f t="shared" si="1"/>
        <v>0</v>
      </c>
      <c r="P23" s="10"/>
    </row>
    <row r="24" spans="1:16">
      <c r="A24" s="12"/>
      <c r="B24" s="23">
        <v>322</v>
      </c>
      <c r="C24" s="19" t="s">
        <v>104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>SUM(D24:M24)</f>
        <v>0</v>
      </c>
      <c r="O24" s="44">
        <f t="shared" si="1"/>
        <v>0</v>
      </c>
      <c r="P24" s="9"/>
    </row>
    <row r="25" spans="1:16">
      <c r="A25" s="12"/>
      <c r="B25" s="23">
        <v>323.10000000000002</v>
      </c>
      <c r="C25" s="19" t="s">
        <v>16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ref="N25:N48" si="4">SUM(D25:M25)</f>
        <v>0</v>
      </c>
      <c r="O25" s="44">
        <f t="shared" si="1"/>
        <v>0</v>
      </c>
      <c r="P25" s="9"/>
    </row>
    <row r="26" spans="1:16">
      <c r="A26" s="12"/>
      <c r="B26" s="23">
        <v>323.2</v>
      </c>
      <c r="C26" s="19" t="s">
        <v>105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0</v>
      </c>
      <c r="O26" s="44">
        <f t="shared" si="1"/>
        <v>0</v>
      </c>
      <c r="P26" s="9"/>
    </row>
    <row r="27" spans="1:16">
      <c r="A27" s="12"/>
      <c r="B27" s="23">
        <v>323.3</v>
      </c>
      <c r="C27" s="19" t="s">
        <v>106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0</v>
      </c>
      <c r="O27" s="44">
        <f t="shared" si="1"/>
        <v>0</v>
      </c>
      <c r="P27" s="9"/>
    </row>
    <row r="28" spans="1:16">
      <c r="A28" s="12"/>
      <c r="B28" s="23">
        <v>323.39999999999998</v>
      </c>
      <c r="C28" s="19" t="s">
        <v>107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0</v>
      </c>
      <c r="O28" s="44">
        <f t="shared" si="1"/>
        <v>0</v>
      </c>
      <c r="P28" s="9"/>
    </row>
    <row r="29" spans="1:16">
      <c r="A29" s="12"/>
      <c r="B29" s="23">
        <v>323.5</v>
      </c>
      <c r="C29" s="19" t="s">
        <v>108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0</v>
      </c>
      <c r="O29" s="44">
        <f t="shared" si="1"/>
        <v>0</v>
      </c>
      <c r="P29" s="9"/>
    </row>
    <row r="30" spans="1:16">
      <c r="A30" s="12"/>
      <c r="B30" s="23">
        <v>323.60000000000002</v>
      </c>
      <c r="C30" s="19" t="s">
        <v>109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0</v>
      </c>
      <c r="O30" s="44">
        <f t="shared" si="1"/>
        <v>0</v>
      </c>
      <c r="P30" s="9"/>
    </row>
    <row r="31" spans="1:16">
      <c r="A31" s="12"/>
      <c r="B31" s="23">
        <v>323.7</v>
      </c>
      <c r="C31" s="19" t="s">
        <v>110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0</v>
      </c>
      <c r="O31" s="44">
        <f t="shared" si="1"/>
        <v>0</v>
      </c>
      <c r="P31" s="9"/>
    </row>
    <row r="32" spans="1:16">
      <c r="A32" s="12"/>
      <c r="B32" s="23">
        <v>323.89999999999998</v>
      </c>
      <c r="C32" s="19" t="s">
        <v>111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0</v>
      </c>
      <c r="O32" s="44">
        <f t="shared" si="1"/>
        <v>0</v>
      </c>
      <c r="P32" s="9"/>
    </row>
    <row r="33" spans="1:16">
      <c r="A33" s="12"/>
      <c r="B33" s="23">
        <v>324.11</v>
      </c>
      <c r="C33" s="19" t="s">
        <v>112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0</v>
      </c>
      <c r="O33" s="44">
        <f t="shared" si="1"/>
        <v>0</v>
      </c>
      <c r="P33" s="9"/>
    </row>
    <row r="34" spans="1:16">
      <c r="A34" s="12"/>
      <c r="B34" s="23">
        <v>324.12</v>
      </c>
      <c r="C34" s="19" t="s">
        <v>113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0</v>
      </c>
      <c r="O34" s="44">
        <f t="shared" si="1"/>
        <v>0</v>
      </c>
      <c r="P34" s="9"/>
    </row>
    <row r="35" spans="1:16">
      <c r="A35" s="12"/>
      <c r="B35" s="23">
        <v>324.20999999999998</v>
      </c>
      <c r="C35" s="19" t="s">
        <v>114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4"/>
        <v>0</v>
      </c>
      <c r="O35" s="44">
        <f t="shared" si="1"/>
        <v>0</v>
      </c>
      <c r="P35" s="9"/>
    </row>
    <row r="36" spans="1:16">
      <c r="A36" s="12"/>
      <c r="B36" s="23">
        <v>324.22000000000003</v>
      </c>
      <c r="C36" s="19" t="s">
        <v>115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4"/>
        <v>0</v>
      </c>
      <c r="O36" s="44">
        <f t="shared" si="1"/>
        <v>0</v>
      </c>
      <c r="P36" s="9"/>
    </row>
    <row r="37" spans="1:16">
      <c r="A37" s="12"/>
      <c r="B37" s="23">
        <v>324.31</v>
      </c>
      <c r="C37" s="19" t="s">
        <v>116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4"/>
        <v>0</v>
      </c>
      <c r="O37" s="44">
        <f t="shared" si="1"/>
        <v>0</v>
      </c>
      <c r="P37" s="9"/>
    </row>
    <row r="38" spans="1:16">
      <c r="A38" s="12"/>
      <c r="B38" s="23">
        <v>324.32</v>
      </c>
      <c r="C38" s="19" t="s">
        <v>117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4"/>
        <v>0</v>
      </c>
      <c r="O38" s="44">
        <f t="shared" si="1"/>
        <v>0</v>
      </c>
      <c r="P38" s="9"/>
    </row>
    <row r="39" spans="1:16">
      <c r="A39" s="12"/>
      <c r="B39" s="23">
        <v>324.41000000000003</v>
      </c>
      <c r="C39" s="19" t="s">
        <v>118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4"/>
        <v>0</v>
      </c>
      <c r="O39" s="44">
        <f t="shared" si="1"/>
        <v>0</v>
      </c>
      <c r="P39" s="9"/>
    </row>
    <row r="40" spans="1:16">
      <c r="A40" s="12"/>
      <c r="B40" s="23">
        <v>324.42</v>
      </c>
      <c r="C40" s="19" t="s">
        <v>119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4"/>
        <v>0</v>
      </c>
      <c r="O40" s="44">
        <f t="shared" si="1"/>
        <v>0</v>
      </c>
      <c r="P40" s="9"/>
    </row>
    <row r="41" spans="1:16">
      <c r="A41" s="12"/>
      <c r="B41" s="23">
        <v>324.51</v>
      </c>
      <c r="C41" s="19" t="s">
        <v>120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f t="shared" si="4"/>
        <v>0</v>
      </c>
      <c r="O41" s="44">
        <f t="shared" si="1"/>
        <v>0</v>
      </c>
      <c r="P41" s="9"/>
    </row>
    <row r="42" spans="1:16">
      <c r="A42" s="12"/>
      <c r="B42" s="23">
        <v>324.52</v>
      </c>
      <c r="C42" s="19" t="s">
        <v>121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f t="shared" si="4"/>
        <v>0</v>
      </c>
      <c r="O42" s="44">
        <f t="shared" si="1"/>
        <v>0</v>
      </c>
      <c r="P42" s="9"/>
    </row>
    <row r="43" spans="1:16">
      <c r="A43" s="12"/>
      <c r="B43" s="23">
        <v>324.61</v>
      </c>
      <c r="C43" s="19" t="s">
        <v>122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f t="shared" si="4"/>
        <v>0</v>
      </c>
      <c r="O43" s="44">
        <f t="shared" si="1"/>
        <v>0</v>
      </c>
      <c r="P43" s="9"/>
    </row>
    <row r="44" spans="1:16">
      <c r="A44" s="12"/>
      <c r="B44" s="23">
        <v>324.62</v>
      </c>
      <c r="C44" s="19" t="s">
        <v>123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f t="shared" si="4"/>
        <v>0</v>
      </c>
      <c r="O44" s="44">
        <f t="shared" si="1"/>
        <v>0</v>
      </c>
      <c r="P44" s="9"/>
    </row>
    <row r="45" spans="1:16">
      <c r="A45" s="12"/>
      <c r="B45" s="23">
        <v>324.70999999999998</v>
      </c>
      <c r="C45" s="19" t="s">
        <v>124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f t="shared" si="4"/>
        <v>0</v>
      </c>
      <c r="O45" s="44">
        <f t="shared" si="1"/>
        <v>0</v>
      </c>
      <c r="P45" s="9"/>
    </row>
    <row r="46" spans="1:16">
      <c r="A46" s="12"/>
      <c r="B46" s="23">
        <v>324.72000000000003</v>
      </c>
      <c r="C46" s="19" t="s">
        <v>125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f t="shared" si="4"/>
        <v>0</v>
      </c>
      <c r="O46" s="44">
        <f t="shared" si="1"/>
        <v>0</v>
      </c>
      <c r="P46" s="9"/>
    </row>
    <row r="47" spans="1:16">
      <c r="A47" s="12"/>
      <c r="B47" s="23">
        <v>325.10000000000002</v>
      </c>
      <c r="C47" s="19" t="s">
        <v>126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f t="shared" si="4"/>
        <v>0</v>
      </c>
      <c r="O47" s="44">
        <f t="shared" si="1"/>
        <v>0</v>
      </c>
      <c r="P47" s="9"/>
    </row>
    <row r="48" spans="1:16">
      <c r="A48" s="12"/>
      <c r="B48" s="23">
        <v>325.2</v>
      </c>
      <c r="C48" s="19" t="s">
        <v>127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f t="shared" si="4"/>
        <v>0</v>
      </c>
      <c r="O48" s="44">
        <f t="shared" si="1"/>
        <v>0</v>
      </c>
      <c r="P48" s="9"/>
    </row>
    <row r="49" spans="1:16">
      <c r="A49" s="12"/>
      <c r="B49" s="23">
        <v>329</v>
      </c>
      <c r="C49" s="19" t="s">
        <v>17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f>SUM(D49:M49)</f>
        <v>0</v>
      </c>
      <c r="O49" s="44">
        <f t="shared" si="1"/>
        <v>0</v>
      </c>
      <c r="P49" s="9"/>
    </row>
    <row r="50" spans="1:16">
      <c r="A50" s="12"/>
      <c r="B50" s="23">
        <v>367</v>
      </c>
      <c r="C50" s="19" t="s">
        <v>128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f>SUM(D50:M50)</f>
        <v>0</v>
      </c>
      <c r="O50" s="44">
        <f t="shared" si="1"/>
        <v>0</v>
      </c>
      <c r="P50" s="9"/>
    </row>
    <row r="51" spans="1:16" ht="15.75">
      <c r="A51" s="27" t="s">
        <v>18</v>
      </c>
      <c r="B51" s="28"/>
      <c r="C51" s="29"/>
      <c r="D51" s="30">
        <f>SUM(D52:D135)</f>
        <v>0</v>
      </c>
      <c r="E51" s="30">
        <f t="shared" ref="E51:M51" si="5">SUM(E52:E135)</f>
        <v>0</v>
      </c>
      <c r="F51" s="30">
        <f t="shared" si="5"/>
        <v>0</v>
      </c>
      <c r="G51" s="30">
        <f t="shared" si="5"/>
        <v>0</v>
      </c>
      <c r="H51" s="30">
        <f t="shared" si="5"/>
        <v>0</v>
      </c>
      <c r="I51" s="30">
        <f t="shared" si="5"/>
        <v>0</v>
      </c>
      <c r="J51" s="30">
        <f t="shared" si="5"/>
        <v>0</v>
      </c>
      <c r="K51" s="30">
        <f t="shared" si="5"/>
        <v>0</v>
      </c>
      <c r="L51" s="30">
        <f t="shared" si="5"/>
        <v>0</v>
      </c>
      <c r="M51" s="30">
        <f t="shared" si="5"/>
        <v>0</v>
      </c>
      <c r="N51" s="41">
        <f>SUM(D51:M51)</f>
        <v>0</v>
      </c>
      <c r="O51" s="42">
        <f t="shared" si="1"/>
        <v>0</v>
      </c>
      <c r="P51" s="10"/>
    </row>
    <row r="52" spans="1:16">
      <c r="A52" s="12"/>
      <c r="B52" s="23">
        <v>331.1</v>
      </c>
      <c r="C52" s="19" t="s">
        <v>63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f>SUM(D52:M52)</f>
        <v>0</v>
      </c>
      <c r="O52" s="44">
        <f t="shared" si="1"/>
        <v>0</v>
      </c>
      <c r="P52" s="9"/>
    </row>
    <row r="53" spans="1:16">
      <c r="A53" s="12"/>
      <c r="B53" s="23">
        <v>331.2</v>
      </c>
      <c r="C53" s="19" t="s">
        <v>57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f>SUM(D53:M53)</f>
        <v>0</v>
      </c>
      <c r="O53" s="44">
        <f t="shared" si="1"/>
        <v>0</v>
      </c>
      <c r="P53" s="9"/>
    </row>
    <row r="54" spans="1:16">
      <c r="A54" s="12"/>
      <c r="B54" s="23">
        <v>331.31</v>
      </c>
      <c r="C54" s="19" t="s">
        <v>52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f t="shared" ref="N54:N78" si="6">SUM(D54:M54)</f>
        <v>0</v>
      </c>
      <c r="O54" s="44">
        <f t="shared" si="1"/>
        <v>0</v>
      </c>
      <c r="P54" s="9"/>
    </row>
    <row r="55" spans="1:16">
      <c r="A55" s="12"/>
      <c r="B55" s="23">
        <v>331.32</v>
      </c>
      <c r="C55" s="19" t="s">
        <v>129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f t="shared" si="6"/>
        <v>0</v>
      </c>
      <c r="O55" s="44">
        <f t="shared" si="1"/>
        <v>0</v>
      </c>
      <c r="P55" s="9"/>
    </row>
    <row r="56" spans="1:16">
      <c r="A56" s="12"/>
      <c r="B56" s="23">
        <v>331.33</v>
      </c>
      <c r="C56" s="19" t="s">
        <v>130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f>SUM(D56:M56)</f>
        <v>0</v>
      </c>
      <c r="O56" s="44">
        <f t="shared" si="1"/>
        <v>0</v>
      </c>
      <c r="P56" s="9"/>
    </row>
    <row r="57" spans="1:16">
      <c r="A57" s="12"/>
      <c r="B57" s="23">
        <v>331.34</v>
      </c>
      <c r="C57" s="19" t="s">
        <v>131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f>SUM(D57:M57)</f>
        <v>0</v>
      </c>
      <c r="O57" s="44">
        <f t="shared" si="1"/>
        <v>0</v>
      </c>
      <c r="P57" s="9"/>
    </row>
    <row r="58" spans="1:16">
      <c r="A58" s="12"/>
      <c r="B58" s="23">
        <v>331.35</v>
      </c>
      <c r="C58" s="19" t="s">
        <v>58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f t="shared" si="6"/>
        <v>0</v>
      </c>
      <c r="O58" s="44">
        <f t="shared" si="1"/>
        <v>0</v>
      </c>
      <c r="P58" s="9"/>
    </row>
    <row r="59" spans="1:16">
      <c r="A59" s="12"/>
      <c r="B59" s="23">
        <v>331.39</v>
      </c>
      <c r="C59" s="19" t="s">
        <v>132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f t="shared" si="6"/>
        <v>0</v>
      </c>
      <c r="O59" s="44">
        <f t="shared" si="1"/>
        <v>0</v>
      </c>
      <c r="P59" s="9"/>
    </row>
    <row r="60" spans="1:16">
      <c r="A60" s="12"/>
      <c r="B60" s="23">
        <v>331.41</v>
      </c>
      <c r="C60" s="19" t="s">
        <v>133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f t="shared" si="6"/>
        <v>0</v>
      </c>
      <c r="O60" s="44">
        <f t="shared" si="1"/>
        <v>0</v>
      </c>
      <c r="P60" s="9"/>
    </row>
    <row r="61" spans="1:16">
      <c r="A61" s="12"/>
      <c r="B61" s="23">
        <v>331.42</v>
      </c>
      <c r="C61" s="19" t="s">
        <v>134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f t="shared" si="6"/>
        <v>0</v>
      </c>
      <c r="O61" s="44">
        <f t="shared" si="1"/>
        <v>0</v>
      </c>
      <c r="P61" s="9"/>
    </row>
    <row r="62" spans="1:16">
      <c r="A62" s="12"/>
      <c r="B62" s="23">
        <v>331.49</v>
      </c>
      <c r="C62" s="19" t="s">
        <v>135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f t="shared" si="6"/>
        <v>0</v>
      </c>
      <c r="O62" s="44">
        <f t="shared" si="1"/>
        <v>0</v>
      </c>
      <c r="P62" s="9"/>
    </row>
    <row r="63" spans="1:16">
      <c r="A63" s="12"/>
      <c r="B63" s="23">
        <v>331.5</v>
      </c>
      <c r="C63" s="19" t="s">
        <v>85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f t="shared" si="6"/>
        <v>0</v>
      </c>
      <c r="O63" s="44">
        <f t="shared" si="1"/>
        <v>0</v>
      </c>
      <c r="P63" s="9"/>
    </row>
    <row r="64" spans="1:16">
      <c r="A64" s="12"/>
      <c r="B64" s="23">
        <v>331.61</v>
      </c>
      <c r="C64" s="19" t="s">
        <v>136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f t="shared" si="6"/>
        <v>0</v>
      </c>
      <c r="O64" s="44">
        <f t="shared" si="1"/>
        <v>0</v>
      </c>
      <c r="P64" s="9"/>
    </row>
    <row r="65" spans="1:16">
      <c r="A65" s="12"/>
      <c r="B65" s="23">
        <v>331.62</v>
      </c>
      <c r="C65" s="19" t="s">
        <v>137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f t="shared" si="6"/>
        <v>0</v>
      </c>
      <c r="O65" s="44">
        <f t="shared" si="1"/>
        <v>0</v>
      </c>
      <c r="P65" s="9"/>
    </row>
    <row r="66" spans="1:16">
      <c r="A66" s="12"/>
      <c r="B66" s="23">
        <v>331.65</v>
      </c>
      <c r="C66" s="19" t="s">
        <v>138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f t="shared" si="6"/>
        <v>0</v>
      </c>
      <c r="O66" s="44">
        <f t="shared" si="1"/>
        <v>0</v>
      </c>
      <c r="P66" s="9"/>
    </row>
    <row r="67" spans="1:16">
      <c r="A67" s="12"/>
      <c r="B67" s="23">
        <v>331.69</v>
      </c>
      <c r="C67" s="19" t="s">
        <v>139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f t="shared" si="6"/>
        <v>0</v>
      </c>
      <c r="O67" s="44">
        <f t="shared" si="1"/>
        <v>0</v>
      </c>
      <c r="P67" s="9"/>
    </row>
    <row r="68" spans="1:16">
      <c r="A68" s="12"/>
      <c r="B68" s="23">
        <v>331.7</v>
      </c>
      <c r="C68" s="19" t="s">
        <v>140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f t="shared" si="6"/>
        <v>0</v>
      </c>
      <c r="O68" s="44">
        <f t="shared" si="1"/>
        <v>0</v>
      </c>
      <c r="P68" s="9"/>
    </row>
    <row r="69" spans="1:16">
      <c r="A69" s="12"/>
      <c r="B69" s="23">
        <v>331.81</v>
      </c>
      <c r="C69" s="19" t="s">
        <v>141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f t="shared" si="6"/>
        <v>0</v>
      </c>
      <c r="O69" s="44">
        <f t="shared" ref="O69:O132" si="7">(N69/O$285)</f>
        <v>0</v>
      </c>
      <c r="P69" s="9"/>
    </row>
    <row r="70" spans="1:16">
      <c r="A70" s="12"/>
      <c r="B70" s="23">
        <v>331.82</v>
      </c>
      <c r="C70" s="19" t="s">
        <v>142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f t="shared" si="6"/>
        <v>0</v>
      </c>
      <c r="O70" s="44">
        <f t="shared" si="7"/>
        <v>0</v>
      </c>
      <c r="P70" s="9"/>
    </row>
    <row r="71" spans="1:16">
      <c r="A71" s="12"/>
      <c r="B71" s="23">
        <v>331.83</v>
      </c>
      <c r="C71" s="19" t="s">
        <v>143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f t="shared" si="6"/>
        <v>0</v>
      </c>
      <c r="O71" s="44">
        <f t="shared" si="7"/>
        <v>0</v>
      </c>
      <c r="P71" s="9"/>
    </row>
    <row r="72" spans="1:16">
      <c r="A72" s="12"/>
      <c r="B72" s="23">
        <v>331.89</v>
      </c>
      <c r="C72" s="19" t="s">
        <v>144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f t="shared" si="6"/>
        <v>0</v>
      </c>
      <c r="O72" s="44">
        <f t="shared" si="7"/>
        <v>0</v>
      </c>
      <c r="P72" s="9"/>
    </row>
    <row r="73" spans="1:16">
      <c r="A73" s="12"/>
      <c r="B73" s="23">
        <v>331.9</v>
      </c>
      <c r="C73" s="19" t="s">
        <v>145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f t="shared" si="6"/>
        <v>0</v>
      </c>
      <c r="O73" s="44">
        <f t="shared" si="7"/>
        <v>0</v>
      </c>
      <c r="P73" s="9"/>
    </row>
    <row r="74" spans="1:16">
      <c r="A74" s="12"/>
      <c r="B74" s="23">
        <v>333</v>
      </c>
      <c r="C74" s="19" t="s">
        <v>146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f t="shared" si="6"/>
        <v>0</v>
      </c>
      <c r="O74" s="44">
        <f t="shared" si="7"/>
        <v>0</v>
      </c>
      <c r="P74" s="9"/>
    </row>
    <row r="75" spans="1:16">
      <c r="A75" s="12"/>
      <c r="B75" s="23">
        <v>334.1</v>
      </c>
      <c r="C75" s="19" t="s">
        <v>147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f t="shared" si="6"/>
        <v>0</v>
      </c>
      <c r="O75" s="44">
        <f t="shared" si="7"/>
        <v>0</v>
      </c>
      <c r="P75" s="9"/>
    </row>
    <row r="76" spans="1:16">
      <c r="A76" s="12"/>
      <c r="B76" s="23">
        <v>334.2</v>
      </c>
      <c r="C76" s="19" t="s">
        <v>148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f t="shared" si="6"/>
        <v>0</v>
      </c>
      <c r="O76" s="44">
        <f t="shared" si="7"/>
        <v>0</v>
      </c>
      <c r="P76" s="9"/>
    </row>
    <row r="77" spans="1:16">
      <c r="A77" s="12"/>
      <c r="B77" s="23">
        <v>334.31</v>
      </c>
      <c r="C77" s="19" t="s">
        <v>59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f t="shared" si="6"/>
        <v>0</v>
      </c>
      <c r="O77" s="44">
        <f t="shared" si="7"/>
        <v>0</v>
      </c>
      <c r="P77" s="9"/>
    </row>
    <row r="78" spans="1:16">
      <c r="A78" s="12"/>
      <c r="B78" s="23">
        <v>334.32</v>
      </c>
      <c r="C78" s="19" t="s">
        <v>149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f t="shared" si="6"/>
        <v>0</v>
      </c>
      <c r="O78" s="44">
        <f t="shared" si="7"/>
        <v>0</v>
      </c>
      <c r="P78" s="9"/>
    </row>
    <row r="79" spans="1:16">
      <c r="A79" s="12"/>
      <c r="B79" s="23">
        <v>334.33</v>
      </c>
      <c r="C79" s="19" t="s">
        <v>150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f>SUM(D79:M79)</f>
        <v>0</v>
      </c>
      <c r="O79" s="44">
        <f t="shared" si="7"/>
        <v>0</v>
      </c>
      <c r="P79" s="9"/>
    </row>
    <row r="80" spans="1:16">
      <c r="A80" s="12"/>
      <c r="B80" s="23">
        <v>334.34</v>
      </c>
      <c r="C80" s="19" t="s">
        <v>151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f>SUM(D80:M80)</f>
        <v>0</v>
      </c>
      <c r="O80" s="44">
        <f t="shared" si="7"/>
        <v>0</v>
      </c>
      <c r="P80" s="9"/>
    </row>
    <row r="81" spans="1:16">
      <c r="A81" s="12"/>
      <c r="B81" s="23">
        <v>334.35</v>
      </c>
      <c r="C81" s="19" t="s">
        <v>19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f>SUM(D81:M81)</f>
        <v>0</v>
      </c>
      <c r="O81" s="44">
        <f t="shared" si="7"/>
        <v>0</v>
      </c>
      <c r="P81" s="9"/>
    </row>
    <row r="82" spans="1:16">
      <c r="A82" s="12"/>
      <c r="B82" s="23">
        <v>334.36</v>
      </c>
      <c r="C82" s="19" t="s">
        <v>152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f t="shared" ref="N82:N125" si="8">SUM(D82:M82)</f>
        <v>0</v>
      </c>
      <c r="O82" s="44">
        <f t="shared" si="7"/>
        <v>0</v>
      </c>
      <c r="P82" s="9"/>
    </row>
    <row r="83" spans="1:16">
      <c r="A83" s="12"/>
      <c r="B83" s="23">
        <v>334.39</v>
      </c>
      <c r="C83" s="19" t="s">
        <v>153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f t="shared" si="8"/>
        <v>0</v>
      </c>
      <c r="O83" s="44">
        <f t="shared" si="7"/>
        <v>0</v>
      </c>
      <c r="P83" s="9"/>
    </row>
    <row r="84" spans="1:16">
      <c r="A84" s="12"/>
      <c r="B84" s="23">
        <v>334.41</v>
      </c>
      <c r="C84" s="19" t="s">
        <v>154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f t="shared" si="8"/>
        <v>0</v>
      </c>
      <c r="O84" s="44">
        <f t="shared" si="7"/>
        <v>0</v>
      </c>
      <c r="P84" s="9"/>
    </row>
    <row r="85" spans="1:16">
      <c r="A85" s="12"/>
      <c r="B85" s="23">
        <v>334.42</v>
      </c>
      <c r="C85" s="19" t="s">
        <v>155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f t="shared" si="8"/>
        <v>0</v>
      </c>
      <c r="O85" s="44">
        <f t="shared" si="7"/>
        <v>0</v>
      </c>
      <c r="P85" s="9"/>
    </row>
    <row r="86" spans="1:16">
      <c r="A86" s="12"/>
      <c r="B86" s="23">
        <v>334.49</v>
      </c>
      <c r="C86" s="19" t="s">
        <v>86</v>
      </c>
      <c r="D86" s="43">
        <v>0</v>
      </c>
      <c r="E86" s="43">
        <v>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f t="shared" si="8"/>
        <v>0</v>
      </c>
      <c r="O86" s="44">
        <f t="shared" si="7"/>
        <v>0</v>
      </c>
      <c r="P86" s="9"/>
    </row>
    <row r="87" spans="1:16">
      <c r="A87" s="12"/>
      <c r="B87" s="23">
        <v>334.5</v>
      </c>
      <c r="C87" s="19" t="s">
        <v>156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f t="shared" si="8"/>
        <v>0</v>
      </c>
      <c r="O87" s="44">
        <f t="shared" si="7"/>
        <v>0</v>
      </c>
      <c r="P87" s="9"/>
    </row>
    <row r="88" spans="1:16">
      <c r="A88" s="12"/>
      <c r="B88" s="23">
        <v>334.61</v>
      </c>
      <c r="C88" s="19" t="s">
        <v>157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f t="shared" si="8"/>
        <v>0</v>
      </c>
      <c r="O88" s="44">
        <f t="shared" si="7"/>
        <v>0</v>
      </c>
      <c r="P88" s="9"/>
    </row>
    <row r="89" spans="1:16">
      <c r="A89" s="12"/>
      <c r="B89" s="23">
        <v>334.62</v>
      </c>
      <c r="C89" s="19" t="s">
        <v>158</v>
      </c>
      <c r="D89" s="43">
        <v>0</v>
      </c>
      <c r="E89" s="43">
        <v>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f t="shared" si="8"/>
        <v>0</v>
      </c>
      <c r="O89" s="44">
        <f t="shared" si="7"/>
        <v>0</v>
      </c>
      <c r="P89" s="9"/>
    </row>
    <row r="90" spans="1:16">
      <c r="A90" s="12"/>
      <c r="B90" s="23">
        <v>334.69</v>
      </c>
      <c r="C90" s="19" t="s">
        <v>159</v>
      </c>
      <c r="D90" s="43">
        <v>0</v>
      </c>
      <c r="E90" s="43">
        <v>0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f t="shared" si="8"/>
        <v>0</v>
      </c>
      <c r="O90" s="44">
        <f t="shared" si="7"/>
        <v>0</v>
      </c>
      <c r="P90" s="9"/>
    </row>
    <row r="91" spans="1:16">
      <c r="A91" s="12"/>
      <c r="B91" s="23">
        <v>334.7</v>
      </c>
      <c r="C91" s="19" t="s">
        <v>20</v>
      </c>
      <c r="D91" s="43">
        <v>0</v>
      </c>
      <c r="E91" s="43">
        <v>0</v>
      </c>
      <c r="F91" s="43">
        <v>0</v>
      </c>
      <c r="G91" s="43">
        <v>0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f t="shared" si="8"/>
        <v>0</v>
      </c>
      <c r="O91" s="44">
        <f t="shared" si="7"/>
        <v>0</v>
      </c>
      <c r="P91" s="9"/>
    </row>
    <row r="92" spans="1:16">
      <c r="A92" s="12"/>
      <c r="B92" s="23">
        <v>334.81</v>
      </c>
      <c r="C92" s="19" t="s">
        <v>160</v>
      </c>
      <c r="D92" s="43">
        <v>0</v>
      </c>
      <c r="E92" s="43">
        <v>0</v>
      </c>
      <c r="F92" s="43">
        <v>0</v>
      </c>
      <c r="G92" s="43">
        <v>0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f t="shared" si="8"/>
        <v>0</v>
      </c>
      <c r="O92" s="44">
        <f t="shared" si="7"/>
        <v>0</v>
      </c>
      <c r="P92" s="9"/>
    </row>
    <row r="93" spans="1:16">
      <c r="A93" s="12"/>
      <c r="B93" s="23">
        <v>334.82</v>
      </c>
      <c r="C93" s="19" t="s">
        <v>161</v>
      </c>
      <c r="D93" s="43">
        <v>0</v>
      </c>
      <c r="E93" s="43">
        <v>0</v>
      </c>
      <c r="F93" s="43">
        <v>0</v>
      </c>
      <c r="G93" s="43">
        <v>0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f>SUM(D93:M93)</f>
        <v>0</v>
      </c>
      <c r="O93" s="44">
        <f t="shared" si="7"/>
        <v>0</v>
      </c>
      <c r="P93" s="9"/>
    </row>
    <row r="94" spans="1:16">
      <c r="A94" s="12"/>
      <c r="B94" s="23">
        <v>334.83</v>
      </c>
      <c r="C94" s="19" t="s">
        <v>162</v>
      </c>
      <c r="D94" s="43">
        <v>0</v>
      </c>
      <c r="E94" s="43">
        <v>0</v>
      </c>
      <c r="F94" s="43">
        <v>0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f t="shared" si="8"/>
        <v>0</v>
      </c>
      <c r="O94" s="44">
        <f t="shared" si="7"/>
        <v>0</v>
      </c>
      <c r="P94" s="9"/>
    </row>
    <row r="95" spans="1:16">
      <c r="A95" s="12"/>
      <c r="B95" s="23">
        <v>334.89</v>
      </c>
      <c r="C95" s="19" t="s">
        <v>163</v>
      </c>
      <c r="D95" s="43">
        <v>0</v>
      </c>
      <c r="E95" s="43">
        <v>0</v>
      </c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f t="shared" si="8"/>
        <v>0</v>
      </c>
      <c r="O95" s="44">
        <f t="shared" si="7"/>
        <v>0</v>
      </c>
      <c r="P95" s="9"/>
    </row>
    <row r="96" spans="1:16">
      <c r="A96" s="12"/>
      <c r="B96" s="23">
        <v>334.9</v>
      </c>
      <c r="C96" s="19" t="s">
        <v>164</v>
      </c>
      <c r="D96" s="43">
        <v>0</v>
      </c>
      <c r="E96" s="43">
        <v>0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f t="shared" si="8"/>
        <v>0</v>
      </c>
      <c r="O96" s="44">
        <f t="shared" si="7"/>
        <v>0</v>
      </c>
      <c r="P96" s="9"/>
    </row>
    <row r="97" spans="1:16">
      <c r="A97" s="12"/>
      <c r="B97" s="23">
        <v>335.12</v>
      </c>
      <c r="C97" s="19" t="s">
        <v>76</v>
      </c>
      <c r="D97" s="43">
        <v>0</v>
      </c>
      <c r="E97" s="43">
        <v>0</v>
      </c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f t="shared" si="8"/>
        <v>0</v>
      </c>
      <c r="O97" s="44">
        <f t="shared" si="7"/>
        <v>0</v>
      </c>
      <c r="P97" s="9"/>
    </row>
    <row r="98" spans="1:16">
      <c r="A98" s="12"/>
      <c r="B98" s="23">
        <v>335.13</v>
      </c>
      <c r="C98" s="19" t="s">
        <v>165</v>
      </c>
      <c r="D98" s="43">
        <v>0</v>
      </c>
      <c r="E98" s="43">
        <v>0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f t="shared" si="8"/>
        <v>0</v>
      </c>
      <c r="O98" s="44">
        <f t="shared" si="7"/>
        <v>0</v>
      </c>
      <c r="P98" s="9"/>
    </row>
    <row r="99" spans="1:16">
      <c r="A99" s="12"/>
      <c r="B99" s="23">
        <v>335.14</v>
      </c>
      <c r="C99" s="19" t="s">
        <v>77</v>
      </c>
      <c r="D99" s="43">
        <v>0</v>
      </c>
      <c r="E99" s="43">
        <v>0</v>
      </c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f t="shared" si="8"/>
        <v>0</v>
      </c>
      <c r="O99" s="44">
        <f t="shared" si="7"/>
        <v>0</v>
      </c>
      <c r="P99" s="9"/>
    </row>
    <row r="100" spans="1:16">
      <c r="A100" s="12"/>
      <c r="B100" s="23">
        <v>335.15</v>
      </c>
      <c r="C100" s="19" t="s">
        <v>78</v>
      </c>
      <c r="D100" s="43">
        <v>0</v>
      </c>
      <c r="E100" s="43">
        <v>0</v>
      </c>
      <c r="F100" s="43">
        <v>0</v>
      </c>
      <c r="G100" s="43">
        <v>0</v>
      </c>
      <c r="H100" s="43">
        <v>0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f t="shared" si="8"/>
        <v>0</v>
      </c>
      <c r="O100" s="44">
        <f t="shared" si="7"/>
        <v>0</v>
      </c>
      <c r="P100" s="9"/>
    </row>
    <row r="101" spans="1:16">
      <c r="A101" s="12"/>
      <c r="B101" s="23">
        <v>335.16</v>
      </c>
      <c r="C101" s="19" t="s">
        <v>166</v>
      </c>
      <c r="D101" s="43">
        <v>0</v>
      </c>
      <c r="E101" s="43">
        <v>0</v>
      </c>
      <c r="F101" s="43">
        <v>0</v>
      </c>
      <c r="G101" s="43">
        <v>0</v>
      </c>
      <c r="H101" s="43">
        <v>0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f t="shared" si="8"/>
        <v>0</v>
      </c>
      <c r="O101" s="44">
        <f t="shared" si="7"/>
        <v>0</v>
      </c>
      <c r="P101" s="9"/>
    </row>
    <row r="102" spans="1:16">
      <c r="A102" s="12"/>
      <c r="B102" s="23">
        <v>335.17</v>
      </c>
      <c r="C102" s="19" t="s">
        <v>167</v>
      </c>
      <c r="D102" s="43">
        <v>0</v>
      </c>
      <c r="E102" s="43">
        <v>0</v>
      </c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f t="shared" si="8"/>
        <v>0</v>
      </c>
      <c r="O102" s="44">
        <f t="shared" si="7"/>
        <v>0</v>
      </c>
      <c r="P102" s="9"/>
    </row>
    <row r="103" spans="1:16">
      <c r="A103" s="12"/>
      <c r="B103" s="23">
        <v>335.18</v>
      </c>
      <c r="C103" s="19" t="s">
        <v>79</v>
      </c>
      <c r="D103" s="43">
        <v>0</v>
      </c>
      <c r="E103" s="43">
        <v>0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f t="shared" si="8"/>
        <v>0</v>
      </c>
      <c r="O103" s="44">
        <f t="shared" si="7"/>
        <v>0</v>
      </c>
      <c r="P103" s="9"/>
    </row>
    <row r="104" spans="1:16">
      <c r="A104" s="12"/>
      <c r="B104" s="23">
        <v>335.19</v>
      </c>
      <c r="C104" s="19" t="s">
        <v>168</v>
      </c>
      <c r="D104" s="43">
        <v>0</v>
      </c>
      <c r="E104" s="43">
        <v>0</v>
      </c>
      <c r="F104" s="43">
        <v>0</v>
      </c>
      <c r="G104" s="43">
        <v>0</v>
      </c>
      <c r="H104" s="43">
        <v>0</v>
      </c>
      <c r="I104" s="43">
        <v>0</v>
      </c>
      <c r="J104" s="43">
        <v>0</v>
      </c>
      <c r="K104" s="43">
        <v>0</v>
      </c>
      <c r="L104" s="43">
        <v>0</v>
      </c>
      <c r="M104" s="43">
        <v>0</v>
      </c>
      <c r="N104" s="43">
        <f t="shared" si="8"/>
        <v>0</v>
      </c>
      <c r="O104" s="44">
        <f t="shared" si="7"/>
        <v>0</v>
      </c>
      <c r="P104" s="9"/>
    </row>
    <row r="105" spans="1:16">
      <c r="A105" s="12"/>
      <c r="B105" s="23">
        <v>335.21</v>
      </c>
      <c r="C105" s="19" t="s">
        <v>169</v>
      </c>
      <c r="D105" s="43">
        <v>0</v>
      </c>
      <c r="E105" s="43">
        <v>0</v>
      </c>
      <c r="F105" s="43">
        <v>0</v>
      </c>
      <c r="G105" s="43">
        <v>0</v>
      </c>
      <c r="H105" s="43">
        <v>0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f t="shared" si="8"/>
        <v>0</v>
      </c>
      <c r="O105" s="44">
        <f t="shared" si="7"/>
        <v>0</v>
      </c>
      <c r="P105" s="9"/>
    </row>
    <row r="106" spans="1:16">
      <c r="A106" s="12"/>
      <c r="B106" s="23">
        <v>335.22</v>
      </c>
      <c r="C106" s="19" t="s">
        <v>170</v>
      </c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f t="shared" si="8"/>
        <v>0</v>
      </c>
      <c r="O106" s="44">
        <f t="shared" si="7"/>
        <v>0</v>
      </c>
      <c r="P106" s="9"/>
    </row>
    <row r="107" spans="1:16">
      <c r="A107" s="12"/>
      <c r="B107" s="23">
        <v>335.23</v>
      </c>
      <c r="C107" s="19" t="s">
        <v>171</v>
      </c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f t="shared" si="8"/>
        <v>0</v>
      </c>
      <c r="O107" s="44">
        <f t="shared" si="7"/>
        <v>0</v>
      </c>
      <c r="P107" s="9"/>
    </row>
    <row r="108" spans="1:16">
      <c r="A108" s="12"/>
      <c r="B108" s="23">
        <v>335.29</v>
      </c>
      <c r="C108" s="19" t="s">
        <v>172</v>
      </c>
      <c r="D108" s="43">
        <v>0</v>
      </c>
      <c r="E108" s="43">
        <v>0</v>
      </c>
      <c r="F108" s="43">
        <v>0</v>
      </c>
      <c r="G108" s="43">
        <v>0</v>
      </c>
      <c r="H108" s="43">
        <v>0</v>
      </c>
      <c r="I108" s="43">
        <v>0</v>
      </c>
      <c r="J108" s="43">
        <v>0</v>
      </c>
      <c r="K108" s="43">
        <v>0</v>
      </c>
      <c r="L108" s="43">
        <v>0</v>
      </c>
      <c r="M108" s="43">
        <v>0</v>
      </c>
      <c r="N108" s="43">
        <f t="shared" si="8"/>
        <v>0</v>
      </c>
      <c r="O108" s="44">
        <f t="shared" si="7"/>
        <v>0</v>
      </c>
      <c r="P108" s="9"/>
    </row>
    <row r="109" spans="1:16">
      <c r="A109" s="12"/>
      <c r="B109" s="23">
        <v>335.31</v>
      </c>
      <c r="C109" s="19" t="s">
        <v>173</v>
      </c>
      <c r="D109" s="43">
        <v>0</v>
      </c>
      <c r="E109" s="43"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f>SUM(D109:M109)</f>
        <v>0</v>
      </c>
      <c r="O109" s="44">
        <f t="shared" si="7"/>
        <v>0</v>
      </c>
      <c r="P109" s="9"/>
    </row>
    <row r="110" spans="1:16">
      <c r="A110" s="12"/>
      <c r="B110" s="23">
        <v>335.32</v>
      </c>
      <c r="C110" s="19" t="s">
        <v>174</v>
      </c>
      <c r="D110" s="43">
        <v>0</v>
      </c>
      <c r="E110" s="43">
        <v>0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f>SUM(D110:M110)</f>
        <v>0</v>
      </c>
      <c r="O110" s="44">
        <f t="shared" si="7"/>
        <v>0</v>
      </c>
      <c r="P110" s="9"/>
    </row>
    <row r="111" spans="1:16">
      <c r="A111" s="12"/>
      <c r="B111" s="23">
        <v>335.33</v>
      </c>
      <c r="C111" s="19" t="s">
        <v>175</v>
      </c>
      <c r="D111" s="43">
        <v>0</v>
      </c>
      <c r="E111" s="43">
        <v>0</v>
      </c>
      <c r="F111" s="43">
        <v>0</v>
      </c>
      <c r="G111" s="43">
        <v>0</v>
      </c>
      <c r="H111" s="43">
        <v>0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f>SUM(D111:M111)</f>
        <v>0</v>
      </c>
      <c r="O111" s="44">
        <f t="shared" si="7"/>
        <v>0</v>
      </c>
      <c r="P111" s="9"/>
    </row>
    <row r="112" spans="1:16">
      <c r="A112" s="12"/>
      <c r="B112" s="23">
        <v>335.34</v>
      </c>
      <c r="C112" s="19" t="s">
        <v>176</v>
      </c>
      <c r="D112" s="43">
        <v>0</v>
      </c>
      <c r="E112" s="43">
        <v>0</v>
      </c>
      <c r="F112" s="43">
        <v>0</v>
      </c>
      <c r="G112" s="43">
        <v>0</v>
      </c>
      <c r="H112" s="43">
        <v>0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  <c r="N112" s="43">
        <f>SUM(D112:M112)</f>
        <v>0</v>
      </c>
      <c r="O112" s="44">
        <f t="shared" si="7"/>
        <v>0</v>
      </c>
      <c r="P112" s="9"/>
    </row>
    <row r="113" spans="1:16">
      <c r="A113" s="12"/>
      <c r="B113" s="23">
        <v>335.35</v>
      </c>
      <c r="C113" s="19" t="s">
        <v>177</v>
      </c>
      <c r="D113" s="43">
        <v>0</v>
      </c>
      <c r="E113" s="43">
        <v>0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f>SUM(D113:M113)</f>
        <v>0</v>
      </c>
      <c r="O113" s="44">
        <f t="shared" si="7"/>
        <v>0</v>
      </c>
      <c r="P113" s="9"/>
    </row>
    <row r="114" spans="1:16">
      <c r="A114" s="12"/>
      <c r="B114" s="23">
        <v>335.39</v>
      </c>
      <c r="C114" s="19" t="s">
        <v>178</v>
      </c>
      <c r="D114" s="43">
        <v>0</v>
      </c>
      <c r="E114" s="43">
        <v>0</v>
      </c>
      <c r="F114" s="43">
        <v>0</v>
      </c>
      <c r="G114" s="43">
        <v>0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f t="shared" si="8"/>
        <v>0</v>
      </c>
      <c r="O114" s="44">
        <f t="shared" si="7"/>
        <v>0</v>
      </c>
      <c r="P114" s="9"/>
    </row>
    <row r="115" spans="1:16">
      <c r="A115" s="12"/>
      <c r="B115" s="23">
        <v>335.41</v>
      </c>
      <c r="C115" s="19" t="s">
        <v>179</v>
      </c>
      <c r="D115" s="43">
        <v>0</v>
      </c>
      <c r="E115" s="43">
        <v>0</v>
      </c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f t="shared" si="8"/>
        <v>0</v>
      </c>
      <c r="O115" s="44">
        <f t="shared" si="7"/>
        <v>0</v>
      </c>
      <c r="P115" s="9"/>
    </row>
    <row r="116" spans="1:16">
      <c r="A116" s="12"/>
      <c r="B116" s="23">
        <v>335.42</v>
      </c>
      <c r="C116" s="19" t="s">
        <v>180</v>
      </c>
      <c r="D116" s="43">
        <v>0</v>
      </c>
      <c r="E116" s="43">
        <v>0</v>
      </c>
      <c r="F116" s="43">
        <v>0</v>
      </c>
      <c r="G116" s="43">
        <v>0</v>
      </c>
      <c r="H116" s="43">
        <v>0</v>
      </c>
      <c r="I116" s="43">
        <v>0</v>
      </c>
      <c r="J116" s="43">
        <v>0</v>
      </c>
      <c r="K116" s="43">
        <v>0</v>
      </c>
      <c r="L116" s="43">
        <v>0</v>
      </c>
      <c r="M116" s="43">
        <v>0</v>
      </c>
      <c r="N116" s="43">
        <f t="shared" si="8"/>
        <v>0</v>
      </c>
      <c r="O116" s="44">
        <f t="shared" si="7"/>
        <v>0</v>
      </c>
      <c r="P116" s="9"/>
    </row>
    <row r="117" spans="1:16">
      <c r="A117" s="12"/>
      <c r="B117" s="23">
        <v>335.49</v>
      </c>
      <c r="C117" s="19" t="s">
        <v>181</v>
      </c>
      <c r="D117" s="43">
        <v>0</v>
      </c>
      <c r="E117" s="43">
        <v>0</v>
      </c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f t="shared" si="8"/>
        <v>0</v>
      </c>
      <c r="O117" s="44">
        <f t="shared" si="7"/>
        <v>0</v>
      </c>
      <c r="P117" s="9"/>
    </row>
    <row r="118" spans="1:16">
      <c r="A118" s="12"/>
      <c r="B118" s="23">
        <v>335.5</v>
      </c>
      <c r="C118" s="19" t="s">
        <v>182</v>
      </c>
      <c r="D118" s="43">
        <v>0</v>
      </c>
      <c r="E118" s="43">
        <v>0</v>
      </c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f t="shared" si="8"/>
        <v>0</v>
      </c>
      <c r="O118" s="44">
        <f t="shared" si="7"/>
        <v>0</v>
      </c>
      <c r="P118" s="9"/>
    </row>
    <row r="119" spans="1:16">
      <c r="A119" s="12"/>
      <c r="B119" s="23">
        <v>335.61</v>
      </c>
      <c r="C119" s="19" t="s">
        <v>183</v>
      </c>
      <c r="D119" s="43">
        <v>0</v>
      </c>
      <c r="E119" s="43">
        <v>0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f t="shared" si="8"/>
        <v>0</v>
      </c>
      <c r="O119" s="44">
        <f t="shared" si="7"/>
        <v>0</v>
      </c>
      <c r="P119" s="9"/>
    </row>
    <row r="120" spans="1:16">
      <c r="A120" s="12"/>
      <c r="B120" s="23">
        <v>335.62</v>
      </c>
      <c r="C120" s="19" t="s">
        <v>184</v>
      </c>
      <c r="D120" s="43">
        <v>0</v>
      </c>
      <c r="E120" s="43">
        <v>0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f t="shared" si="8"/>
        <v>0</v>
      </c>
      <c r="O120" s="44">
        <f t="shared" si="7"/>
        <v>0</v>
      </c>
      <c r="P120" s="9"/>
    </row>
    <row r="121" spans="1:16">
      <c r="A121" s="12"/>
      <c r="B121" s="23">
        <v>335.69</v>
      </c>
      <c r="C121" s="19" t="s">
        <v>185</v>
      </c>
      <c r="D121" s="43">
        <v>0</v>
      </c>
      <c r="E121" s="43">
        <v>0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f t="shared" si="8"/>
        <v>0</v>
      </c>
      <c r="O121" s="44">
        <f t="shared" si="7"/>
        <v>0</v>
      </c>
      <c r="P121" s="9"/>
    </row>
    <row r="122" spans="1:16">
      <c r="A122" s="12"/>
      <c r="B122" s="23">
        <v>335.7</v>
      </c>
      <c r="C122" s="19" t="s">
        <v>186</v>
      </c>
      <c r="D122" s="43">
        <v>0</v>
      </c>
      <c r="E122" s="43">
        <v>0</v>
      </c>
      <c r="F122" s="43">
        <v>0</v>
      </c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f t="shared" si="8"/>
        <v>0</v>
      </c>
      <c r="O122" s="44">
        <f t="shared" si="7"/>
        <v>0</v>
      </c>
      <c r="P122" s="9"/>
    </row>
    <row r="123" spans="1:16">
      <c r="A123" s="12"/>
      <c r="B123" s="23">
        <v>335.8</v>
      </c>
      <c r="C123" s="19" t="s">
        <v>187</v>
      </c>
      <c r="D123" s="43">
        <v>0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f t="shared" si="8"/>
        <v>0</v>
      </c>
      <c r="O123" s="44">
        <f t="shared" si="7"/>
        <v>0</v>
      </c>
      <c r="P123" s="9"/>
    </row>
    <row r="124" spans="1:16">
      <c r="A124" s="12"/>
      <c r="B124" s="23">
        <v>335.9</v>
      </c>
      <c r="C124" s="19" t="s">
        <v>188</v>
      </c>
      <c r="D124" s="43">
        <v>0</v>
      </c>
      <c r="E124" s="43">
        <v>0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f t="shared" si="8"/>
        <v>0</v>
      </c>
      <c r="O124" s="44">
        <f t="shared" si="7"/>
        <v>0</v>
      </c>
      <c r="P124" s="9"/>
    </row>
    <row r="125" spans="1:16">
      <c r="A125" s="12"/>
      <c r="B125" s="23">
        <v>336</v>
      </c>
      <c r="C125" s="19" t="s">
        <v>189</v>
      </c>
      <c r="D125" s="43">
        <v>0</v>
      </c>
      <c r="E125" s="43">
        <v>0</v>
      </c>
      <c r="F125" s="43">
        <v>0</v>
      </c>
      <c r="G125" s="43">
        <v>0</v>
      </c>
      <c r="H125" s="43">
        <v>0</v>
      </c>
      <c r="I125" s="43">
        <v>0</v>
      </c>
      <c r="J125" s="43">
        <v>0</v>
      </c>
      <c r="K125" s="43">
        <v>0</v>
      </c>
      <c r="L125" s="43">
        <v>0</v>
      </c>
      <c r="M125" s="43">
        <v>0</v>
      </c>
      <c r="N125" s="43">
        <f t="shared" si="8"/>
        <v>0</v>
      </c>
      <c r="O125" s="44">
        <f t="shared" si="7"/>
        <v>0</v>
      </c>
      <c r="P125" s="9"/>
    </row>
    <row r="126" spans="1:16">
      <c r="A126" s="12"/>
      <c r="B126" s="23">
        <v>337.1</v>
      </c>
      <c r="C126" s="19" t="s">
        <v>190</v>
      </c>
      <c r="D126" s="43">
        <v>0</v>
      </c>
      <c r="E126" s="43">
        <v>0</v>
      </c>
      <c r="F126" s="43">
        <v>0</v>
      </c>
      <c r="G126" s="43">
        <v>0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43">
        <v>0</v>
      </c>
      <c r="N126" s="43">
        <f>SUM(D126:M126)</f>
        <v>0</v>
      </c>
      <c r="O126" s="44">
        <f t="shared" si="7"/>
        <v>0</v>
      </c>
      <c r="P126" s="9"/>
    </row>
    <row r="127" spans="1:16">
      <c r="A127" s="12"/>
      <c r="B127" s="23">
        <v>337.2</v>
      </c>
      <c r="C127" s="19" t="s">
        <v>25</v>
      </c>
      <c r="D127" s="43">
        <v>0</v>
      </c>
      <c r="E127" s="43">
        <v>0</v>
      </c>
      <c r="F127" s="43">
        <v>0</v>
      </c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f>SUM(D127:M127)</f>
        <v>0</v>
      </c>
      <c r="O127" s="44">
        <f t="shared" si="7"/>
        <v>0</v>
      </c>
      <c r="P127" s="9"/>
    </row>
    <row r="128" spans="1:16">
      <c r="A128" s="12"/>
      <c r="B128" s="23">
        <v>337.3</v>
      </c>
      <c r="C128" s="19" t="s">
        <v>191</v>
      </c>
      <c r="D128" s="43">
        <v>0</v>
      </c>
      <c r="E128" s="43">
        <v>0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f>SUM(D128:M128)</f>
        <v>0</v>
      </c>
      <c r="O128" s="44">
        <f t="shared" si="7"/>
        <v>0</v>
      </c>
      <c r="P128" s="9"/>
    </row>
    <row r="129" spans="1:16">
      <c r="A129" s="12"/>
      <c r="B129" s="23">
        <v>337.4</v>
      </c>
      <c r="C129" s="19" t="s">
        <v>192</v>
      </c>
      <c r="D129" s="43">
        <v>0</v>
      </c>
      <c r="E129" s="43">
        <v>0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f>SUM(D129:M129)</f>
        <v>0</v>
      </c>
      <c r="O129" s="44">
        <f t="shared" si="7"/>
        <v>0</v>
      </c>
      <c r="P129" s="9"/>
    </row>
    <row r="130" spans="1:16">
      <c r="A130" s="12"/>
      <c r="B130" s="23">
        <v>337.5</v>
      </c>
      <c r="C130" s="19" t="s">
        <v>193</v>
      </c>
      <c r="D130" s="43">
        <v>0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f t="shared" ref="N130:N135" si="9">SUM(D130:M130)</f>
        <v>0</v>
      </c>
      <c r="O130" s="44">
        <f t="shared" si="7"/>
        <v>0</v>
      </c>
      <c r="P130" s="9"/>
    </row>
    <row r="131" spans="1:16">
      <c r="A131" s="12"/>
      <c r="B131" s="23">
        <v>337.6</v>
      </c>
      <c r="C131" s="19" t="s">
        <v>194</v>
      </c>
      <c r="D131" s="43">
        <v>0</v>
      </c>
      <c r="E131" s="43">
        <v>0</v>
      </c>
      <c r="F131" s="43">
        <v>0</v>
      </c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f t="shared" si="9"/>
        <v>0</v>
      </c>
      <c r="O131" s="44">
        <f t="shared" si="7"/>
        <v>0</v>
      </c>
      <c r="P131" s="9"/>
    </row>
    <row r="132" spans="1:16">
      <c r="A132" s="12"/>
      <c r="B132" s="23">
        <v>337.7</v>
      </c>
      <c r="C132" s="19" t="s">
        <v>195</v>
      </c>
      <c r="D132" s="43">
        <v>0</v>
      </c>
      <c r="E132" s="43">
        <v>0</v>
      </c>
      <c r="F132" s="43">
        <v>0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f t="shared" si="9"/>
        <v>0</v>
      </c>
      <c r="O132" s="44">
        <f t="shared" si="7"/>
        <v>0</v>
      </c>
      <c r="P132" s="9"/>
    </row>
    <row r="133" spans="1:16">
      <c r="A133" s="12"/>
      <c r="B133" s="23">
        <v>337.9</v>
      </c>
      <c r="C133" s="19" t="s">
        <v>196</v>
      </c>
      <c r="D133" s="43">
        <v>0</v>
      </c>
      <c r="E133" s="43">
        <v>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f t="shared" si="9"/>
        <v>0</v>
      </c>
      <c r="O133" s="44">
        <f t="shared" ref="O133:O196" si="10">(N133/O$285)</f>
        <v>0</v>
      </c>
      <c r="P133" s="9"/>
    </row>
    <row r="134" spans="1:16">
      <c r="A134" s="12"/>
      <c r="B134" s="23">
        <v>338</v>
      </c>
      <c r="C134" s="19" t="s">
        <v>197</v>
      </c>
      <c r="D134" s="43">
        <v>0</v>
      </c>
      <c r="E134" s="43">
        <v>0</v>
      </c>
      <c r="F134" s="43">
        <v>0</v>
      </c>
      <c r="G134" s="43">
        <v>0</v>
      </c>
      <c r="H134" s="43">
        <v>0</v>
      </c>
      <c r="I134" s="43">
        <v>0</v>
      </c>
      <c r="J134" s="43">
        <v>0</v>
      </c>
      <c r="K134" s="43">
        <v>0</v>
      </c>
      <c r="L134" s="43">
        <v>0</v>
      </c>
      <c r="M134" s="43">
        <v>0</v>
      </c>
      <c r="N134" s="43">
        <f t="shared" si="9"/>
        <v>0</v>
      </c>
      <c r="O134" s="44">
        <f t="shared" si="10"/>
        <v>0</v>
      </c>
      <c r="P134" s="9"/>
    </row>
    <row r="135" spans="1:16">
      <c r="A135" s="12"/>
      <c r="B135" s="23">
        <v>339</v>
      </c>
      <c r="C135" s="19" t="s">
        <v>198</v>
      </c>
      <c r="D135" s="43">
        <v>0</v>
      </c>
      <c r="E135" s="43">
        <v>0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f t="shared" si="9"/>
        <v>0</v>
      </c>
      <c r="O135" s="44">
        <f t="shared" si="10"/>
        <v>0</v>
      </c>
      <c r="P135" s="9"/>
    </row>
    <row r="136" spans="1:16" ht="15.75">
      <c r="A136" s="27" t="s">
        <v>30</v>
      </c>
      <c r="B136" s="28"/>
      <c r="C136" s="29"/>
      <c r="D136" s="30">
        <f t="shared" ref="D136:M136" si="11">SUM(D137:D230)</f>
        <v>0</v>
      </c>
      <c r="E136" s="30">
        <f t="shared" si="11"/>
        <v>0</v>
      </c>
      <c r="F136" s="30">
        <f t="shared" si="11"/>
        <v>0</v>
      </c>
      <c r="G136" s="30">
        <f t="shared" si="11"/>
        <v>0</v>
      </c>
      <c r="H136" s="30">
        <f t="shared" si="11"/>
        <v>0</v>
      </c>
      <c r="I136" s="30">
        <f t="shared" si="11"/>
        <v>0</v>
      </c>
      <c r="J136" s="30">
        <f t="shared" si="11"/>
        <v>0</v>
      </c>
      <c r="K136" s="30">
        <f t="shared" si="11"/>
        <v>0</v>
      </c>
      <c r="L136" s="30">
        <f t="shared" si="11"/>
        <v>0</v>
      </c>
      <c r="M136" s="30">
        <f t="shared" si="11"/>
        <v>0</v>
      </c>
      <c r="N136" s="30">
        <f>SUM(D136:M136)</f>
        <v>0</v>
      </c>
      <c r="O136" s="42">
        <f t="shared" si="10"/>
        <v>0</v>
      </c>
      <c r="P136" s="10"/>
    </row>
    <row r="137" spans="1:16">
      <c r="A137" s="12"/>
      <c r="B137" s="23">
        <v>341.1</v>
      </c>
      <c r="C137" s="19" t="s">
        <v>199</v>
      </c>
      <c r="D137" s="43">
        <v>0</v>
      </c>
      <c r="E137" s="43">
        <v>0</v>
      </c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f>SUM(D137:M137)</f>
        <v>0</v>
      </c>
      <c r="O137" s="44">
        <f t="shared" si="10"/>
        <v>0</v>
      </c>
      <c r="P137" s="9"/>
    </row>
    <row r="138" spans="1:16">
      <c r="A138" s="12"/>
      <c r="B138" s="23">
        <v>341.15</v>
      </c>
      <c r="C138" s="19" t="s">
        <v>200</v>
      </c>
      <c r="D138" s="43">
        <v>0</v>
      </c>
      <c r="E138" s="43">
        <v>0</v>
      </c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f t="shared" ref="N138:N230" si="12">SUM(D138:M138)</f>
        <v>0</v>
      </c>
      <c r="O138" s="44">
        <f t="shared" si="10"/>
        <v>0</v>
      </c>
      <c r="P138" s="9"/>
    </row>
    <row r="139" spans="1:16">
      <c r="A139" s="12"/>
      <c r="B139" s="23">
        <v>341.16</v>
      </c>
      <c r="C139" s="19" t="s">
        <v>201</v>
      </c>
      <c r="D139" s="43">
        <v>0</v>
      </c>
      <c r="E139" s="43">
        <v>0</v>
      </c>
      <c r="F139" s="43">
        <v>0</v>
      </c>
      <c r="G139" s="43">
        <v>0</v>
      </c>
      <c r="H139" s="43">
        <v>0</v>
      </c>
      <c r="I139" s="43">
        <v>0</v>
      </c>
      <c r="J139" s="43">
        <v>0</v>
      </c>
      <c r="K139" s="43">
        <v>0</v>
      </c>
      <c r="L139" s="43">
        <v>0</v>
      </c>
      <c r="M139" s="43">
        <v>0</v>
      </c>
      <c r="N139" s="43">
        <f t="shared" si="12"/>
        <v>0</v>
      </c>
      <c r="O139" s="44">
        <f t="shared" si="10"/>
        <v>0</v>
      </c>
      <c r="P139" s="9"/>
    </row>
    <row r="140" spans="1:16">
      <c r="A140" s="12"/>
      <c r="B140" s="23">
        <v>341.2</v>
      </c>
      <c r="C140" s="19" t="s">
        <v>202</v>
      </c>
      <c r="D140" s="43">
        <v>0</v>
      </c>
      <c r="E140" s="43">
        <v>0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f t="shared" si="12"/>
        <v>0</v>
      </c>
      <c r="O140" s="44">
        <f t="shared" si="10"/>
        <v>0</v>
      </c>
      <c r="P140" s="9"/>
    </row>
    <row r="141" spans="1:16">
      <c r="A141" s="12"/>
      <c r="B141" s="23">
        <v>341.3</v>
      </c>
      <c r="C141" s="19" t="s">
        <v>203</v>
      </c>
      <c r="D141" s="43">
        <v>0</v>
      </c>
      <c r="E141" s="43">
        <v>0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f t="shared" si="12"/>
        <v>0</v>
      </c>
      <c r="O141" s="44">
        <f t="shared" si="10"/>
        <v>0</v>
      </c>
      <c r="P141" s="9"/>
    </row>
    <row r="142" spans="1:16">
      <c r="A142" s="12"/>
      <c r="B142" s="23">
        <v>341.51</v>
      </c>
      <c r="C142" s="19" t="s">
        <v>204</v>
      </c>
      <c r="D142" s="43">
        <v>0</v>
      </c>
      <c r="E142" s="43">
        <v>0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f t="shared" si="12"/>
        <v>0</v>
      </c>
      <c r="O142" s="44">
        <f t="shared" si="10"/>
        <v>0</v>
      </c>
      <c r="P142" s="9"/>
    </row>
    <row r="143" spans="1:16">
      <c r="A143" s="12"/>
      <c r="B143" s="23">
        <v>341.52</v>
      </c>
      <c r="C143" s="19" t="s">
        <v>205</v>
      </c>
      <c r="D143" s="43">
        <v>0</v>
      </c>
      <c r="E143" s="43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f t="shared" si="12"/>
        <v>0</v>
      </c>
      <c r="O143" s="44">
        <f t="shared" si="10"/>
        <v>0</v>
      </c>
      <c r="P143" s="9"/>
    </row>
    <row r="144" spans="1:16">
      <c r="A144" s="12"/>
      <c r="B144" s="23">
        <v>341.53</v>
      </c>
      <c r="C144" s="19" t="s">
        <v>206</v>
      </c>
      <c r="D144" s="43">
        <v>0</v>
      </c>
      <c r="E144" s="43">
        <v>0</v>
      </c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0</v>
      </c>
      <c r="M144" s="43">
        <v>0</v>
      </c>
      <c r="N144" s="43">
        <f t="shared" si="12"/>
        <v>0</v>
      </c>
      <c r="O144" s="44">
        <f t="shared" si="10"/>
        <v>0</v>
      </c>
      <c r="P144" s="9"/>
    </row>
    <row r="145" spans="1:16">
      <c r="A145" s="12"/>
      <c r="B145" s="23">
        <v>341.54</v>
      </c>
      <c r="C145" s="19" t="s">
        <v>207</v>
      </c>
      <c r="D145" s="43">
        <v>0</v>
      </c>
      <c r="E145" s="43">
        <v>0</v>
      </c>
      <c r="F145" s="43">
        <v>0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43">
        <v>0</v>
      </c>
      <c r="M145" s="43">
        <v>0</v>
      </c>
      <c r="N145" s="43">
        <f t="shared" si="12"/>
        <v>0</v>
      </c>
      <c r="O145" s="44">
        <f t="shared" si="10"/>
        <v>0</v>
      </c>
      <c r="P145" s="9"/>
    </row>
    <row r="146" spans="1:16">
      <c r="A146" s="12"/>
      <c r="B146" s="23">
        <v>341.55</v>
      </c>
      <c r="C146" s="19" t="s">
        <v>208</v>
      </c>
      <c r="D146" s="43">
        <v>0</v>
      </c>
      <c r="E146" s="43">
        <v>0</v>
      </c>
      <c r="F146" s="43">
        <v>0</v>
      </c>
      <c r="G146" s="43">
        <v>0</v>
      </c>
      <c r="H146" s="43">
        <v>0</v>
      </c>
      <c r="I146" s="43">
        <v>0</v>
      </c>
      <c r="J146" s="43">
        <v>0</v>
      </c>
      <c r="K146" s="43">
        <v>0</v>
      </c>
      <c r="L146" s="43">
        <v>0</v>
      </c>
      <c r="M146" s="43">
        <v>0</v>
      </c>
      <c r="N146" s="43">
        <f t="shared" si="12"/>
        <v>0</v>
      </c>
      <c r="O146" s="44">
        <f t="shared" si="10"/>
        <v>0</v>
      </c>
      <c r="P146" s="9"/>
    </row>
    <row r="147" spans="1:16">
      <c r="A147" s="12"/>
      <c r="B147" s="23">
        <v>341.56</v>
      </c>
      <c r="C147" s="19" t="s">
        <v>209</v>
      </c>
      <c r="D147" s="43">
        <v>0</v>
      </c>
      <c r="E147" s="43">
        <v>0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f t="shared" si="12"/>
        <v>0</v>
      </c>
      <c r="O147" s="44">
        <f t="shared" si="10"/>
        <v>0</v>
      </c>
      <c r="P147" s="9"/>
    </row>
    <row r="148" spans="1:16">
      <c r="A148" s="12"/>
      <c r="B148" s="23">
        <v>341.8</v>
      </c>
      <c r="C148" s="19" t="s">
        <v>210</v>
      </c>
      <c r="D148" s="43">
        <v>0</v>
      </c>
      <c r="E148" s="43">
        <v>0</v>
      </c>
      <c r="F148" s="43">
        <v>0</v>
      </c>
      <c r="G148" s="43">
        <v>0</v>
      </c>
      <c r="H148" s="43">
        <v>0</v>
      </c>
      <c r="I148" s="43">
        <v>0</v>
      </c>
      <c r="J148" s="43">
        <v>0</v>
      </c>
      <c r="K148" s="43">
        <v>0</v>
      </c>
      <c r="L148" s="43">
        <v>0</v>
      </c>
      <c r="M148" s="43">
        <v>0</v>
      </c>
      <c r="N148" s="43">
        <f t="shared" si="12"/>
        <v>0</v>
      </c>
      <c r="O148" s="44">
        <f t="shared" si="10"/>
        <v>0</v>
      </c>
      <c r="P148" s="9"/>
    </row>
    <row r="149" spans="1:16">
      <c r="A149" s="12"/>
      <c r="B149" s="23">
        <v>341.9</v>
      </c>
      <c r="C149" s="19" t="s">
        <v>80</v>
      </c>
      <c r="D149" s="43">
        <v>0</v>
      </c>
      <c r="E149" s="43">
        <v>0</v>
      </c>
      <c r="F149" s="43">
        <v>0</v>
      </c>
      <c r="G149" s="43">
        <v>0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0</v>
      </c>
      <c r="N149" s="43">
        <f t="shared" si="12"/>
        <v>0</v>
      </c>
      <c r="O149" s="44">
        <f t="shared" si="10"/>
        <v>0</v>
      </c>
      <c r="P149" s="9"/>
    </row>
    <row r="150" spans="1:16">
      <c r="A150" s="12"/>
      <c r="B150" s="23">
        <v>342.1</v>
      </c>
      <c r="C150" s="19" t="s">
        <v>211</v>
      </c>
      <c r="D150" s="43">
        <v>0</v>
      </c>
      <c r="E150" s="43">
        <v>0</v>
      </c>
      <c r="F150" s="43">
        <v>0</v>
      </c>
      <c r="G150" s="43">
        <v>0</v>
      </c>
      <c r="H150" s="43">
        <v>0</v>
      </c>
      <c r="I150" s="43">
        <v>0</v>
      </c>
      <c r="J150" s="43">
        <v>0</v>
      </c>
      <c r="K150" s="43">
        <v>0</v>
      </c>
      <c r="L150" s="43">
        <v>0</v>
      </c>
      <c r="M150" s="43">
        <v>0</v>
      </c>
      <c r="N150" s="43">
        <f t="shared" si="12"/>
        <v>0</v>
      </c>
      <c r="O150" s="44">
        <f t="shared" si="10"/>
        <v>0</v>
      </c>
      <c r="P150" s="9"/>
    </row>
    <row r="151" spans="1:16">
      <c r="A151" s="12"/>
      <c r="B151" s="23">
        <v>342.2</v>
      </c>
      <c r="C151" s="19" t="s">
        <v>212</v>
      </c>
      <c r="D151" s="43">
        <v>0</v>
      </c>
      <c r="E151" s="43">
        <v>0</v>
      </c>
      <c r="F151" s="43">
        <v>0</v>
      </c>
      <c r="G151" s="43">
        <v>0</v>
      </c>
      <c r="H151" s="43">
        <v>0</v>
      </c>
      <c r="I151" s="43">
        <v>0</v>
      </c>
      <c r="J151" s="43">
        <v>0</v>
      </c>
      <c r="K151" s="43">
        <v>0</v>
      </c>
      <c r="L151" s="43">
        <v>0</v>
      </c>
      <c r="M151" s="43">
        <v>0</v>
      </c>
      <c r="N151" s="43">
        <f t="shared" si="12"/>
        <v>0</v>
      </c>
      <c r="O151" s="44">
        <f t="shared" si="10"/>
        <v>0</v>
      </c>
      <c r="P151" s="9"/>
    </row>
    <row r="152" spans="1:16">
      <c r="A152" s="12"/>
      <c r="B152" s="23">
        <v>342.3</v>
      </c>
      <c r="C152" s="19" t="s">
        <v>213</v>
      </c>
      <c r="D152" s="43">
        <v>0</v>
      </c>
      <c r="E152" s="43">
        <v>0</v>
      </c>
      <c r="F152" s="43">
        <v>0</v>
      </c>
      <c r="G152" s="43">
        <v>0</v>
      </c>
      <c r="H152" s="43">
        <v>0</v>
      </c>
      <c r="I152" s="43">
        <v>0</v>
      </c>
      <c r="J152" s="43">
        <v>0</v>
      </c>
      <c r="K152" s="43">
        <v>0</v>
      </c>
      <c r="L152" s="43">
        <v>0</v>
      </c>
      <c r="M152" s="43">
        <v>0</v>
      </c>
      <c r="N152" s="43">
        <f t="shared" si="12"/>
        <v>0</v>
      </c>
      <c r="O152" s="44">
        <f t="shared" si="10"/>
        <v>0</v>
      </c>
      <c r="P152" s="9"/>
    </row>
    <row r="153" spans="1:16">
      <c r="A153" s="12"/>
      <c r="B153" s="23">
        <v>342.4</v>
      </c>
      <c r="C153" s="19" t="s">
        <v>214</v>
      </c>
      <c r="D153" s="43">
        <v>0</v>
      </c>
      <c r="E153" s="43">
        <v>0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f t="shared" si="12"/>
        <v>0</v>
      </c>
      <c r="O153" s="44">
        <f t="shared" si="10"/>
        <v>0</v>
      </c>
      <c r="P153" s="9"/>
    </row>
    <row r="154" spans="1:16">
      <c r="A154" s="12"/>
      <c r="B154" s="23">
        <v>342.5</v>
      </c>
      <c r="C154" s="19" t="s">
        <v>215</v>
      </c>
      <c r="D154" s="43">
        <v>0</v>
      </c>
      <c r="E154" s="43">
        <v>0</v>
      </c>
      <c r="F154" s="43">
        <v>0</v>
      </c>
      <c r="G154" s="43">
        <v>0</v>
      </c>
      <c r="H154" s="43">
        <v>0</v>
      </c>
      <c r="I154" s="43">
        <v>0</v>
      </c>
      <c r="J154" s="43">
        <v>0</v>
      </c>
      <c r="K154" s="43">
        <v>0</v>
      </c>
      <c r="L154" s="43">
        <v>0</v>
      </c>
      <c r="M154" s="43">
        <v>0</v>
      </c>
      <c r="N154" s="43">
        <f t="shared" si="12"/>
        <v>0</v>
      </c>
      <c r="O154" s="44">
        <f t="shared" si="10"/>
        <v>0</v>
      </c>
      <c r="P154" s="9"/>
    </row>
    <row r="155" spans="1:16">
      <c r="A155" s="12"/>
      <c r="B155" s="23">
        <v>342.6</v>
      </c>
      <c r="C155" s="19" t="s">
        <v>216</v>
      </c>
      <c r="D155" s="43">
        <v>0</v>
      </c>
      <c r="E155" s="43">
        <v>0</v>
      </c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3">
        <v>0</v>
      </c>
      <c r="L155" s="43">
        <v>0</v>
      </c>
      <c r="M155" s="43">
        <v>0</v>
      </c>
      <c r="N155" s="43">
        <f t="shared" si="12"/>
        <v>0</v>
      </c>
      <c r="O155" s="44">
        <f t="shared" si="10"/>
        <v>0</v>
      </c>
      <c r="P155" s="9"/>
    </row>
    <row r="156" spans="1:16">
      <c r="A156" s="12"/>
      <c r="B156" s="23">
        <v>342.9</v>
      </c>
      <c r="C156" s="19" t="s">
        <v>33</v>
      </c>
      <c r="D156" s="43">
        <v>0</v>
      </c>
      <c r="E156" s="43">
        <v>0</v>
      </c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43">
        <v>0</v>
      </c>
      <c r="N156" s="43">
        <f t="shared" si="12"/>
        <v>0</v>
      </c>
      <c r="O156" s="44">
        <f t="shared" si="10"/>
        <v>0</v>
      </c>
      <c r="P156" s="9"/>
    </row>
    <row r="157" spans="1:16">
      <c r="A157" s="12"/>
      <c r="B157" s="23">
        <v>343.1</v>
      </c>
      <c r="C157" s="19" t="s">
        <v>217</v>
      </c>
      <c r="D157" s="43">
        <v>0</v>
      </c>
      <c r="E157" s="43">
        <v>0</v>
      </c>
      <c r="F157" s="43">
        <v>0</v>
      </c>
      <c r="G157" s="43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0</v>
      </c>
      <c r="M157" s="43">
        <v>0</v>
      </c>
      <c r="N157" s="43">
        <f t="shared" si="12"/>
        <v>0</v>
      </c>
      <c r="O157" s="44">
        <f t="shared" si="10"/>
        <v>0</v>
      </c>
      <c r="P157" s="9"/>
    </row>
    <row r="158" spans="1:16">
      <c r="A158" s="12"/>
      <c r="B158" s="23">
        <v>343.2</v>
      </c>
      <c r="C158" s="19" t="s">
        <v>218</v>
      </c>
      <c r="D158" s="43">
        <v>0</v>
      </c>
      <c r="E158" s="43">
        <v>0</v>
      </c>
      <c r="F158" s="43">
        <v>0</v>
      </c>
      <c r="G158" s="43">
        <v>0</v>
      </c>
      <c r="H158" s="43">
        <v>0</v>
      </c>
      <c r="I158" s="43">
        <v>0</v>
      </c>
      <c r="J158" s="43">
        <v>0</v>
      </c>
      <c r="K158" s="43">
        <v>0</v>
      </c>
      <c r="L158" s="43">
        <v>0</v>
      </c>
      <c r="M158" s="43">
        <v>0</v>
      </c>
      <c r="N158" s="43">
        <f t="shared" si="12"/>
        <v>0</v>
      </c>
      <c r="O158" s="44">
        <f t="shared" si="10"/>
        <v>0</v>
      </c>
      <c r="P158" s="9"/>
    </row>
    <row r="159" spans="1:16">
      <c r="A159" s="12"/>
      <c r="B159" s="23">
        <v>343.3</v>
      </c>
      <c r="C159" s="19" t="s">
        <v>69</v>
      </c>
      <c r="D159" s="43">
        <v>0</v>
      </c>
      <c r="E159" s="43">
        <v>0</v>
      </c>
      <c r="F159" s="43">
        <v>0</v>
      </c>
      <c r="G159" s="43">
        <v>0</v>
      </c>
      <c r="H159" s="43">
        <v>0</v>
      </c>
      <c r="I159" s="43">
        <v>0</v>
      </c>
      <c r="J159" s="43">
        <v>0</v>
      </c>
      <c r="K159" s="43">
        <v>0</v>
      </c>
      <c r="L159" s="43">
        <v>0</v>
      </c>
      <c r="M159" s="43">
        <v>0</v>
      </c>
      <c r="N159" s="43">
        <f t="shared" si="12"/>
        <v>0</v>
      </c>
      <c r="O159" s="44">
        <f t="shared" si="10"/>
        <v>0</v>
      </c>
      <c r="P159" s="9"/>
    </row>
    <row r="160" spans="1:16">
      <c r="A160" s="12"/>
      <c r="B160" s="23">
        <v>343.4</v>
      </c>
      <c r="C160" s="19" t="s">
        <v>70</v>
      </c>
      <c r="D160" s="43">
        <v>0</v>
      </c>
      <c r="E160" s="43">
        <v>0</v>
      </c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3">
        <v>0</v>
      </c>
      <c r="L160" s="43">
        <v>0</v>
      </c>
      <c r="M160" s="43">
        <v>0</v>
      </c>
      <c r="N160" s="43">
        <f t="shared" si="12"/>
        <v>0</v>
      </c>
      <c r="O160" s="44">
        <f t="shared" si="10"/>
        <v>0</v>
      </c>
      <c r="P160" s="9"/>
    </row>
    <row r="161" spans="1:16">
      <c r="A161" s="12"/>
      <c r="B161" s="23">
        <v>343.5</v>
      </c>
      <c r="C161" s="19" t="s">
        <v>71</v>
      </c>
      <c r="D161" s="43">
        <v>0</v>
      </c>
      <c r="E161" s="43">
        <v>0</v>
      </c>
      <c r="F161" s="43">
        <v>0</v>
      </c>
      <c r="G161" s="43">
        <v>0</v>
      </c>
      <c r="H161" s="43">
        <v>0</v>
      </c>
      <c r="I161" s="43">
        <v>0</v>
      </c>
      <c r="J161" s="43">
        <v>0</v>
      </c>
      <c r="K161" s="43">
        <v>0</v>
      </c>
      <c r="L161" s="43">
        <v>0</v>
      </c>
      <c r="M161" s="43">
        <v>0</v>
      </c>
      <c r="N161" s="43">
        <f t="shared" si="12"/>
        <v>0</v>
      </c>
      <c r="O161" s="44">
        <f t="shared" si="10"/>
        <v>0</v>
      </c>
      <c r="P161" s="9"/>
    </row>
    <row r="162" spans="1:16">
      <c r="A162" s="12"/>
      <c r="B162" s="23">
        <v>343.6</v>
      </c>
      <c r="C162" s="19" t="s">
        <v>34</v>
      </c>
      <c r="D162" s="43">
        <v>0</v>
      </c>
      <c r="E162" s="43">
        <v>0</v>
      </c>
      <c r="F162" s="43">
        <v>0</v>
      </c>
      <c r="G162" s="43">
        <v>0</v>
      </c>
      <c r="H162" s="43">
        <v>0</v>
      </c>
      <c r="I162" s="43">
        <v>0</v>
      </c>
      <c r="J162" s="43">
        <v>0</v>
      </c>
      <c r="K162" s="43">
        <v>0</v>
      </c>
      <c r="L162" s="43">
        <v>0</v>
      </c>
      <c r="M162" s="43">
        <v>0</v>
      </c>
      <c r="N162" s="43">
        <f t="shared" si="12"/>
        <v>0</v>
      </c>
      <c r="O162" s="44">
        <f t="shared" si="10"/>
        <v>0</v>
      </c>
      <c r="P162" s="9"/>
    </row>
    <row r="163" spans="1:16">
      <c r="A163" s="12"/>
      <c r="B163" s="23">
        <v>343.7</v>
      </c>
      <c r="C163" s="19" t="s">
        <v>219</v>
      </c>
      <c r="D163" s="43">
        <v>0</v>
      </c>
      <c r="E163" s="43">
        <v>0</v>
      </c>
      <c r="F163" s="43">
        <v>0</v>
      </c>
      <c r="G163" s="43">
        <v>0</v>
      </c>
      <c r="H163" s="43">
        <v>0</v>
      </c>
      <c r="I163" s="43">
        <v>0</v>
      </c>
      <c r="J163" s="43">
        <v>0</v>
      </c>
      <c r="K163" s="43">
        <v>0</v>
      </c>
      <c r="L163" s="43">
        <v>0</v>
      </c>
      <c r="M163" s="43">
        <v>0</v>
      </c>
      <c r="N163" s="43">
        <f t="shared" si="12"/>
        <v>0</v>
      </c>
      <c r="O163" s="44">
        <f t="shared" si="10"/>
        <v>0</v>
      </c>
      <c r="P163" s="9"/>
    </row>
    <row r="164" spans="1:16">
      <c r="A164" s="12"/>
      <c r="B164" s="23">
        <v>343.8</v>
      </c>
      <c r="C164" s="19" t="s">
        <v>220</v>
      </c>
      <c r="D164" s="43">
        <v>0</v>
      </c>
      <c r="E164" s="43">
        <v>0</v>
      </c>
      <c r="F164" s="43">
        <v>0</v>
      </c>
      <c r="G164" s="43">
        <v>0</v>
      </c>
      <c r="H164" s="43">
        <v>0</v>
      </c>
      <c r="I164" s="43">
        <v>0</v>
      </c>
      <c r="J164" s="43">
        <v>0</v>
      </c>
      <c r="K164" s="43">
        <v>0</v>
      </c>
      <c r="L164" s="43">
        <v>0</v>
      </c>
      <c r="M164" s="43">
        <v>0</v>
      </c>
      <c r="N164" s="43">
        <f t="shared" si="12"/>
        <v>0</v>
      </c>
      <c r="O164" s="44">
        <f t="shared" si="10"/>
        <v>0</v>
      </c>
      <c r="P164" s="9"/>
    </row>
    <row r="165" spans="1:16">
      <c r="A165" s="12"/>
      <c r="B165" s="23">
        <v>343.9</v>
      </c>
      <c r="C165" s="19" t="s">
        <v>72</v>
      </c>
      <c r="D165" s="43">
        <v>0</v>
      </c>
      <c r="E165" s="43">
        <v>0</v>
      </c>
      <c r="F165" s="43">
        <v>0</v>
      </c>
      <c r="G165" s="43">
        <v>0</v>
      </c>
      <c r="H165" s="43">
        <v>0</v>
      </c>
      <c r="I165" s="43">
        <v>0</v>
      </c>
      <c r="J165" s="43">
        <v>0</v>
      </c>
      <c r="K165" s="43">
        <v>0</v>
      </c>
      <c r="L165" s="43">
        <v>0</v>
      </c>
      <c r="M165" s="43">
        <v>0</v>
      </c>
      <c r="N165" s="43">
        <f t="shared" si="12"/>
        <v>0</v>
      </c>
      <c r="O165" s="44">
        <f t="shared" si="10"/>
        <v>0</v>
      </c>
      <c r="P165" s="9"/>
    </row>
    <row r="166" spans="1:16">
      <c r="A166" s="12"/>
      <c r="B166" s="23">
        <v>344.1</v>
      </c>
      <c r="C166" s="19" t="s">
        <v>221</v>
      </c>
      <c r="D166" s="43">
        <v>0</v>
      </c>
      <c r="E166" s="43">
        <v>0</v>
      </c>
      <c r="F166" s="43">
        <v>0</v>
      </c>
      <c r="G166" s="43">
        <v>0</v>
      </c>
      <c r="H166" s="43">
        <v>0</v>
      </c>
      <c r="I166" s="43">
        <v>0</v>
      </c>
      <c r="J166" s="43">
        <v>0</v>
      </c>
      <c r="K166" s="43">
        <v>0</v>
      </c>
      <c r="L166" s="43">
        <v>0</v>
      </c>
      <c r="M166" s="43">
        <v>0</v>
      </c>
      <c r="N166" s="43">
        <f t="shared" si="12"/>
        <v>0</v>
      </c>
      <c r="O166" s="44">
        <f t="shared" si="10"/>
        <v>0</v>
      </c>
      <c r="P166" s="9"/>
    </row>
    <row r="167" spans="1:16">
      <c r="A167" s="12"/>
      <c r="B167" s="23">
        <v>344.2</v>
      </c>
      <c r="C167" s="19" t="s">
        <v>222</v>
      </c>
      <c r="D167" s="43">
        <v>0</v>
      </c>
      <c r="E167" s="43">
        <v>0</v>
      </c>
      <c r="F167" s="43">
        <v>0</v>
      </c>
      <c r="G167" s="43">
        <v>0</v>
      </c>
      <c r="H167" s="43">
        <v>0</v>
      </c>
      <c r="I167" s="43">
        <v>0</v>
      </c>
      <c r="J167" s="43">
        <v>0</v>
      </c>
      <c r="K167" s="43">
        <v>0</v>
      </c>
      <c r="L167" s="43">
        <v>0</v>
      </c>
      <c r="M167" s="43">
        <v>0</v>
      </c>
      <c r="N167" s="43">
        <f t="shared" si="12"/>
        <v>0</v>
      </c>
      <c r="O167" s="44">
        <f t="shared" si="10"/>
        <v>0</v>
      </c>
      <c r="P167" s="9"/>
    </row>
    <row r="168" spans="1:16">
      <c r="A168" s="12"/>
      <c r="B168" s="23">
        <v>344.3</v>
      </c>
      <c r="C168" s="19" t="s">
        <v>223</v>
      </c>
      <c r="D168" s="43">
        <v>0</v>
      </c>
      <c r="E168" s="43">
        <v>0</v>
      </c>
      <c r="F168" s="43">
        <v>0</v>
      </c>
      <c r="G168" s="43">
        <v>0</v>
      </c>
      <c r="H168" s="43">
        <v>0</v>
      </c>
      <c r="I168" s="43">
        <v>0</v>
      </c>
      <c r="J168" s="43">
        <v>0</v>
      </c>
      <c r="K168" s="43">
        <v>0</v>
      </c>
      <c r="L168" s="43">
        <v>0</v>
      </c>
      <c r="M168" s="43">
        <v>0</v>
      </c>
      <c r="N168" s="43">
        <f t="shared" si="12"/>
        <v>0</v>
      </c>
      <c r="O168" s="44">
        <f t="shared" si="10"/>
        <v>0</v>
      </c>
      <c r="P168" s="9"/>
    </row>
    <row r="169" spans="1:16">
      <c r="A169" s="12"/>
      <c r="B169" s="23">
        <v>344.4</v>
      </c>
      <c r="C169" s="19" t="s">
        <v>224</v>
      </c>
      <c r="D169" s="43">
        <v>0</v>
      </c>
      <c r="E169" s="43">
        <v>0</v>
      </c>
      <c r="F169" s="43">
        <v>0</v>
      </c>
      <c r="G169" s="43">
        <v>0</v>
      </c>
      <c r="H169" s="43">
        <v>0</v>
      </c>
      <c r="I169" s="43">
        <v>0</v>
      </c>
      <c r="J169" s="43">
        <v>0</v>
      </c>
      <c r="K169" s="43">
        <v>0</v>
      </c>
      <c r="L169" s="43">
        <v>0</v>
      </c>
      <c r="M169" s="43">
        <v>0</v>
      </c>
      <c r="N169" s="43">
        <f t="shared" si="12"/>
        <v>0</v>
      </c>
      <c r="O169" s="44">
        <f t="shared" si="10"/>
        <v>0</v>
      </c>
      <c r="P169" s="9"/>
    </row>
    <row r="170" spans="1:16">
      <c r="A170" s="12"/>
      <c r="B170" s="23">
        <v>344.5</v>
      </c>
      <c r="C170" s="19" t="s">
        <v>225</v>
      </c>
      <c r="D170" s="43">
        <v>0</v>
      </c>
      <c r="E170" s="43">
        <v>0</v>
      </c>
      <c r="F170" s="43">
        <v>0</v>
      </c>
      <c r="G170" s="43">
        <v>0</v>
      </c>
      <c r="H170" s="43">
        <v>0</v>
      </c>
      <c r="I170" s="43">
        <v>0</v>
      </c>
      <c r="J170" s="43">
        <v>0</v>
      </c>
      <c r="K170" s="43">
        <v>0</v>
      </c>
      <c r="L170" s="43">
        <v>0</v>
      </c>
      <c r="M170" s="43">
        <v>0</v>
      </c>
      <c r="N170" s="43">
        <f t="shared" si="12"/>
        <v>0</v>
      </c>
      <c r="O170" s="44">
        <f t="shared" si="10"/>
        <v>0</v>
      </c>
      <c r="P170" s="9"/>
    </row>
    <row r="171" spans="1:16">
      <c r="A171" s="12"/>
      <c r="B171" s="23">
        <v>344.6</v>
      </c>
      <c r="C171" s="19" t="s">
        <v>226</v>
      </c>
      <c r="D171" s="43">
        <v>0</v>
      </c>
      <c r="E171" s="43">
        <v>0</v>
      </c>
      <c r="F171" s="43">
        <v>0</v>
      </c>
      <c r="G171" s="43">
        <v>0</v>
      </c>
      <c r="H171" s="43">
        <v>0</v>
      </c>
      <c r="I171" s="43">
        <v>0</v>
      </c>
      <c r="J171" s="43">
        <v>0</v>
      </c>
      <c r="K171" s="43">
        <v>0</v>
      </c>
      <c r="L171" s="43">
        <v>0</v>
      </c>
      <c r="M171" s="43">
        <v>0</v>
      </c>
      <c r="N171" s="43">
        <f t="shared" si="12"/>
        <v>0</v>
      </c>
      <c r="O171" s="44">
        <f t="shared" si="10"/>
        <v>0</v>
      </c>
      <c r="P171" s="9"/>
    </row>
    <row r="172" spans="1:16">
      <c r="A172" s="12"/>
      <c r="B172" s="23">
        <v>344.9</v>
      </c>
      <c r="C172" s="19" t="s">
        <v>81</v>
      </c>
      <c r="D172" s="43">
        <v>0</v>
      </c>
      <c r="E172" s="43">
        <v>0</v>
      </c>
      <c r="F172" s="43">
        <v>0</v>
      </c>
      <c r="G172" s="43">
        <v>0</v>
      </c>
      <c r="H172" s="43">
        <v>0</v>
      </c>
      <c r="I172" s="43">
        <v>0</v>
      </c>
      <c r="J172" s="43">
        <v>0</v>
      </c>
      <c r="K172" s="43">
        <v>0</v>
      </c>
      <c r="L172" s="43">
        <v>0</v>
      </c>
      <c r="M172" s="43">
        <v>0</v>
      </c>
      <c r="N172" s="43">
        <f t="shared" si="12"/>
        <v>0</v>
      </c>
      <c r="O172" s="44">
        <f t="shared" si="10"/>
        <v>0</v>
      </c>
      <c r="P172" s="9"/>
    </row>
    <row r="173" spans="1:16">
      <c r="A173" s="12"/>
      <c r="B173" s="23">
        <v>345.1</v>
      </c>
      <c r="C173" s="19" t="s">
        <v>227</v>
      </c>
      <c r="D173" s="43">
        <v>0</v>
      </c>
      <c r="E173" s="43">
        <v>0</v>
      </c>
      <c r="F173" s="43">
        <v>0</v>
      </c>
      <c r="G173" s="43">
        <v>0</v>
      </c>
      <c r="H173" s="43">
        <v>0</v>
      </c>
      <c r="I173" s="43">
        <v>0</v>
      </c>
      <c r="J173" s="43">
        <v>0</v>
      </c>
      <c r="K173" s="43">
        <v>0</v>
      </c>
      <c r="L173" s="43">
        <v>0</v>
      </c>
      <c r="M173" s="43">
        <v>0</v>
      </c>
      <c r="N173" s="43">
        <f t="shared" si="12"/>
        <v>0</v>
      </c>
      <c r="O173" s="44">
        <f t="shared" si="10"/>
        <v>0</v>
      </c>
      <c r="P173" s="9"/>
    </row>
    <row r="174" spans="1:16">
      <c r="A174" s="12"/>
      <c r="B174" s="23">
        <v>345.9</v>
      </c>
      <c r="C174" s="19" t="s">
        <v>228</v>
      </c>
      <c r="D174" s="43">
        <v>0</v>
      </c>
      <c r="E174" s="43">
        <v>0</v>
      </c>
      <c r="F174" s="43">
        <v>0</v>
      </c>
      <c r="G174" s="43">
        <v>0</v>
      </c>
      <c r="H174" s="43">
        <v>0</v>
      </c>
      <c r="I174" s="43">
        <v>0</v>
      </c>
      <c r="J174" s="43">
        <v>0</v>
      </c>
      <c r="K174" s="43">
        <v>0</v>
      </c>
      <c r="L174" s="43">
        <v>0</v>
      </c>
      <c r="M174" s="43">
        <v>0</v>
      </c>
      <c r="N174" s="43">
        <f t="shared" si="12"/>
        <v>0</v>
      </c>
      <c r="O174" s="44">
        <f t="shared" si="10"/>
        <v>0</v>
      </c>
      <c r="P174" s="9"/>
    </row>
    <row r="175" spans="1:16">
      <c r="A175" s="12"/>
      <c r="B175" s="23">
        <v>346.1</v>
      </c>
      <c r="C175" s="19" t="s">
        <v>229</v>
      </c>
      <c r="D175" s="43">
        <v>0</v>
      </c>
      <c r="E175" s="43">
        <v>0</v>
      </c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3">
        <v>0</v>
      </c>
      <c r="L175" s="43">
        <v>0</v>
      </c>
      <c r="M175" s="43">
        <v>0</v>
      </c>
      <c r="N175" s="43">
        <f t="shared" si="12"/>
        <v>0</v>
      </c>
      <c r="O175" s="44">
        <f t="shared" si="10"/>
        <v>0</v>
      </c>
      <c r="P175" s="9"/>
    </row>
    <row r="176" spans="1:16">
      <c r="A176" s="12"/>
      <c r="B176" s="23">
        <v>346.2</v>
      </c>
      <c r="C176" s="19" t="s">
        <v>230</v>
      </c>
      <c r="D176" s="43">
        <v>0</v>
      </c>
      <c r="E176" s="43">
        <v>0</v>
      </c>
      <c r="F176" s="43">
        <v>0</v>
      </c>
      <c r="G176" s="43">
        <v>0</v>
      </c>
      <c r="H176" s="43">
        <v>0</v>
      </c>
      <c r="I176" s="43">
        <v>0</v>
      </c>
      <c r="J176" s="43">
        <v>0</v>
      </c>
      <c r="K176" s="43">
        <v>0</v>
      </c>
      <c r="L176" s="43">
        <v>0</v>
      </c>
      <c r="M176" s="43">
        <v>0</v>
      </c>
      <c r="N176" s="43">
        <f t="shared" si="12"/>
        <v>0</v>
      </c>
      <c r="O176" s="44">
        <f t="shared" si="10"/>
        <v>0</v>
      </c>
      <c r="P176" s="9"/>
    </row>
    <row r="177" spans="1:16">
      <c r="A177" s="12"/>
      <c r="B177" s="23">
        <v>346.3</v>
      </c>
      <c r="C177" s="19" t="s">
        <v>231</v>
      </c>
      <c r="D177" s="43">
        <v>0</v>
      </c>
      <c r="E177" s="43">
        <v>0</v>
      </c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3">
        <v>0</v>
      </c>
      <c r="N177" s="43">
        <f t="shared" si="12"/>
        <v>0</v>
      </c>
      <c r="O177" s="44">
        <f t="shared" si="10"/>
        <v>0</v>
      </c>
      <c r="P177" s="9"/>
    </row>
    <row r="178" spans="1:16">
      <c r="A178" s="12"/>
      <c r="B178" s="23">
        <v>346.4</v>
      </c>
      <c r="C178" s="19" t="s">
        <v>232</v>
      </c>
      <c r="D178" s="43">
        <v>0</v>
      </c>
      <c r="E178" s="43">
        <v>0</v>
      </c>
      <c r="F178" s="43">
        <v>0</v>
      </c>
      <c r="G178" s="43">
        <v>0</v>
      </c>
      <c r="H178" s="43">
        <v>0</v>
      </c>
      <c r="I178" s="43">
        <v>0</v>
      </c>
      <c r="J178" s="43">
        <v>0</v>
      </c>
      <c r="K178" s="43">
        <v>0</v>
      </c>
      <c r="L178" s="43">
        <v>0</v>
      </c>
      <c r="M178" s="43">
        <v>0</v>
      </c>
      <c r="N178" s="43">
        <f t="shared" si="12"/>
        <v>0</v>
      </c>
      <c r="O178" s="44">
        <f t="shared" si="10"/>
        <v>0</v>
      </c>
      <c r="P178" s="9"/>
    </row>
    <row r="179" spans="1:16">
      <c r="A179" s="12"/>
      <c r="B179" s="23">
        <v>346.9</v>
      </c>
      <c r="C179" s="19" t="s">
        <v>233</v>
      </c>
      <c r="D179" s="43">
        <v>0</v>
      </c>
      <c r="E179" s="43">
        <v>0</v>
      </c>
      <c r="F179" s="43">
        <v>0</v>
      </c>
      <c r="G179" s="43">
        <v>0</v>
      </c>
      <c r="H179" s="43">
        <v>0</v>
      </c>
      <c r="I179" s="43">
        <v>0</v>
      </c>
      <c r="J179" s="43">
        <v>0</v>
      </c>
      <c r="K179" s="43">
        <v>0</v>
      </c>
      <c r="L179" s="43">
        <v>0</v>
      </c>
      <c r="M179" s="43">
        <v>0</v>
      </c>
      <c r="N179" s="43">
        <f t="shared" si="12"/>
        <v>0</v>
      </c>
      <c r="O179" s="44">
        <f t="shared" si="10"/>
        <v>0</v>
      </c>
      <c r="P179" s="9"/>
    </row>
    <row r="180" spans="1:16">
      <c r="A180" s="12"/>
      <c r="B180" s="23">
        <v>347.1</v>
      </c>
      <c r="C180" s="19" t="s">
        <v>234</v>
      </c>
      <c r="D180" s="43">
        <v>0</v>
      </c>
      <c r="E180" s="43">
        <v>0</v>
      </c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 s="43">
        <v>0</v>
      </c>
      <c r="L180" s="43">
        <v>0</v>
      </c>
      <c r="M180" s="43">
        <v>0</v>
      </c>
      <c r="N180" s="43">
        <f t="shared" si="12"/>
        <v>0</v>
      </c>
      <c r="O180" s="44">
        <f t="shared" si="10"/>
        <v>0</v>
      </c>
      <c r="P180" s="9"/>
    </row>
    <row r="181" spans="1:16">
      <c r="A181" s="12"/>
      <c r="B181" s="23">
        <v>347.2</v>
      </c>
      <c r="C181" s="19" t="s">
        <v>35</v>
      </c>
      <c r="D181" s="43">
        <v>0</v>
      </c>
      <c r="E181" s="43">
        <v>0</v>
      </c>
      <c r="F181" s="43">
        <v>0</v>
      </c>
      <c r="G181" s="43">
        <v>0</v>
      </c>
      <c r="H181" s="43">
        <v>0</v>
      </c>
      <c r="I181" s="43">
        <v>0</v>
      </c>
      <c r="J181" s="43">
        <v>0</v>
      </c>
      <c r="K181" s="43">
        <v>0</v>
      </c>
      <c r="L181" s="43">
        <v>0</v>
      </c>
      <c r="M181" s="43">
        <v>0</v>
      </c>
      <c r="N181" s="43">
        <f t="shared" si="12"/>
        <v>0</v>
      </c>
      <c r="O181" s="44">
        <f t="shared" si="10"/>
        <v>0</v>
      </c>
      <c r="P181" s="9"/>
    </row>
    <row r="182" spans="1:16">
      <c r="A182" s="12"/>
      <c r="B182" s="23">
        <v>347.3</v>
      </c>
      <c r="C182" s="19" t="s">
        <v>235</v>
      </c>
      <c r="D182" s="43">
        <v>0</v>
      </c>
      <c r="E182" s="43">
        <v>0</v>
      </c>
      <c r="F182" s="43">
        <v>0</v>
      </c>
      <c r="G182" s="43">
        <v>0</v>
      </c>
      <c r="H182" s="43">
        <v>0</v>
      </c>
      <c r="I182" s="43">
        <v>0</v>
      </c>
      <c r="J182" s="43">
        <v>0</v>
      </c>
      <c r="K182" s="43">
        <v>0</v>
      </c>
      <c r="L182" s="43">
        <v>0</v>
      </c>
      <c r="M182" s="43">
        <v>0</v>
      </c>
      <c r="N182" s="43">
        <f t="shared" si="12"/>
        <v>0</v>
      </c>
      <c r="O182" s="44">
        <f t="shared" si="10"/>
        <v>0</v>
      </c>
      <c r="P182" s="9"/>
    </row>
    <row r="183" spans="1:16">
      <c r="A183" s="12"/>
      <c r="B183" s="23">
        <v>347.4</v>
      </c>
      <c r="C183" s="19" t="s">
        <v>60</v>
      </c>
      <c r="D183" s="43">
        <v>0</v>
      </c>
      <c r="E183" s="43">
        <v>0</v>
      </c>
      <c r="F183" s="43">
        <v>0</v>
      </c>
      <c r="G183" s="43">
        <v>0</v>
      </c>
      <c r="H183" s="43">
        <v>0</v>
      </c>
      <c r="I183" s="43">
        <v>0</v>
      </c>
      <c r="J183" s="43">
        <v>0</v>
      </c>
      <c r="K183" s="43">
        <v>0</v>
      </c>
      <c r="L183" s="43">
        <v>0</v>
      </c>
      <c r="M183" s="43">
        <v>0</v>
      </c>
      <c r="N183" s="43">
        <f t="shared" si="12"/>
        <v>0</v>
      </c>
      <c r="O183" s="44">
        <f t="shared" si="10"/>
        <v>0</v>
      </c>
      <c r="P183" s="9"/>
    </row>
    <row r="184" spans="1:16">
      <c r="A184" s="12"/>
      <c r="B184" s="23">
        <v>347.5</v>
      </c>
      <c r="C184" s="19" t="s">
        <v>53</v>
      </c>
      <c r="D184" s="43">
        <v>0</v>
      </c>
      <c r="E184" s="43">
        <v>0</v>
      </c>
      <c r="F184" s="43">
        <v>0</v>
      </c>
      <c r="G184" s="43">
        <v>0</v>
      </c>
      <c r="H184" s="43">
        <v>0</v>
      </c>
      <c r="I184" s="43">
        <v>0</v>
      </c>
      <c r="J184" s="43">
        <v>0</v>
      </c>
      <c r="K184" s="43">
        <v>0</v>
      </c>
      <c r="L184" s="43">
        <v>0</v>
      </c>
      <c r="M184" s="43">
        <v>0</v>
      </c>
      <c r="N184" s="43">
        <f t="shared" si="12"/>
        <v>0</v>
      </c>
      <c r="O184" s="44">
        <f t="shared" si="10"/>
        <v>0</v>
      </c>
      <c r="P184" s="9"/>
    </row>
    <row r="185" spans="1:16">
      <c r="A185" s="12"/>
      <c r="B185" s="23">
        <v>347.8</v>
      </c>
      <c r="C185" s="19" t="s">
        <v>236</v>
      </c>
      <c r="D185" s="43">
        <v>0</v>
      </c>
      <c r="E185" s="43">
        <v>0</v>
      </c>
      <c r="F185" s="43">
        <v>0</v>
      </c>
      <c r="G185" s="43">
        <v>0</v>
      </c>
      <c r="H185" s="43">
        <v>0</v>
      </c>
      <c r="I185" s="43">
        <v>0</v>
      </c>
      <c r="J185" s="43">
        <v>0</v>
      </c>
      <c r="K185" s="43">
        <v>0</v>
      </c>
      <c r="L185" s="43">
        <v>0</v>
      </c>
      <c r="M185" s="43">
        <v>0</v>
      </c>
      <c r="N185" s="43">
        <f t="shared" si="12"/>
        <v>0</v>
      </c>
      <c r="O185" s="44">
        <f t="shared" si="10"/>
        <v>0</v>
      </c>
      <c r="P185" s="9"/>
    </row>
    <row r="186" spans="1:16">
      <c r="A186" s="12"/>
      <c r="B186" s="23">
        <v>347.9</v>
      </c>
      <c r="C186" s="19" t="s">
        <v>237</v>
      </c>
      <c r="D186" s="43">
        <v>0</v>
      </c>
      <c r="E186" s="43">
        <v>0</v>
      </c>
      <c r="F186" s="43">
        <v>0</v>
      </c>
      <c r="G186" s="43">
        <v>0</v>
      </c>
      <c r="H186" s="43">
        <v>0</v>
      </c>
      <c r="I186" s="43">
        <v>0</v>
      </c>
      <c r="J186" s="43">
        <v>0</v>
      </c>
      <c r="K186" s="43">
        <v>0</v>
      </c>
      <c r="L186" s="43">
        <v>0</v>
      </c>
      <c r="M186" s="43">
        <v>0</v>
      </c>
      <c r="N186" s="43">
        <f t="shared" si="12"/>
        <v>0</v>
      </c>
      <c r="O186" s="44">
        <f t="shared" si="10"/>
        <v>0</v>
      </c>
      <c r="P186" s="9"/>
    </row>
    <row r="187" spans="1:16">
      <c r="A187" s="12"/>
      <c r="B187" s="23">
        <v>348.11</v>
      </c>
      <c r="C187" s="19" t="s">
        <v>238</v>
      </c>
      <c r="D187" s="43">
        <v>0</v>
      </c>
      <c r="E187" s="43">
        <v>0</v>
      </c>
      <c r="F187" s="43">
        <v>0</v>
      </c>
      <c r="G187" s="43">
        <v>0</v>
      </c>
      <c r="H187" s="43">
        <v>0</v>
      </c>
      <c r="I187" s="43">
        <v>0</v>
      </c>
      <c r="J187" s="43">
        <v>0</v>
      </c>
      <c r="K187" s="43">
        <v>0</v>
      </c>
      <c r="L187" s="43">
        <v>0</v>
      </c>
      <c r="M187" s="43">
        <v>0</v>
      </c>
      <c r="N187" s="43">
        <f>SUM(D187:M187)</f>
        <v>0</v>
      </c>
      <c r="O187" s="44">
        <f t="shared" si="10"/>
        <v>0</v>
      </c>
      <c r="P187" s="9"/>
    </row>
    <row r="188" spans="1:16">
      <c r="A188" s="12"/>
      <c r="B188" s="23">
        <v>348.12</v>
      </c>
      <c r="C188" s="19" t="s">
        <v>239</v>
      </c>
      <c r="D188" s="43">
        <v>0</v>
      </c>
      <c r="E188" s="43">
        <v>0</v>
      </c>
      <c r="F188" s="43">
        <v>0</v>
      </c>
      <c r="G188" s="43">
        <v>0</v>
      </c>
      <c r="H188" s="43">
        <v>0</v>
      </c>
      <c r="I188" s="43">
        <v>0</v>
      </c>
      <c r="J188" s="43">
        <v>0</v>
      </c>
      <c r="K188" s="43">
        <v>0</v>
      </c>
      <c r="L188" s="43">
        <v>0</v>
      </c>
      <c r="M188" s="43">
        <v>0</v>
      </c>
      <c r="N188" s="43">
        <f t="shared" ref="N188:N215" si="13">SUM(D188:M188)</f>
        <v>0</v>
      </c>
      <c r="O188" s="44">
        <f t="shared" si="10"/>
        <v>0</v>
      </c>
      <c r="P188" s="9"/>
    </row>
    <row r="189" spans="1:16">
      <c r="A189" s="12"/>
      <c r="B189" s="23">
        <v>348.13</v>
      </c>
      <c r="C189" s="19" t="s">
        <v>240</v>
      </c>
      <c r="D189" s="43">
        <v>0</v>
      </c>
      <c r="E189" s="43">
        <v>0</v>
      </c>
      <c r="F189" s="43">
        <v>0</v>
      </c>
      <c r="G189" s="43">
        <v>0</v>
      </c>
      <c r="H189" s="43">
        <v>0</v>
      </c>
      <c r="I189" s="43">
        <v>0</v>
      </c>
      <c r="J189" s="43">
        <v>0</v>
      </c>
      <c r="K189" s="43">
        <v>0</v>
      </c>
      <c r="L189" s="43">
        <v>0</v>
      </c>
      <c r="M189" s="43">
        <v>0</v>
      </c>
      <c r="N189" s="43">
        <f t="shared" si="13"/>
        <v>0</v>
      </c>
      <c r="O189" s="44">
        <f t="shared" si="10"/>
        <v>0</v>
      </c>
      <c r="P189" s="9"/>
    </row>
    <row r="190" spans="1:16">
      <c r="A190" s="12"/>
      <c r="B190" s="23">
        <v>348.14</v>
      </c>
      <c r="C190" s="19" t="s">
        <v>241</v>
      </c>
      <c r="D190" s="43">
        <v>0</v>
      </c>
      <c r="E190" s="43">
        <v>0</v>
      </c>
      <c r="F190" s="43">
        <v>0</v>
      </c>
      <c r="G190" s="43">
        <v>0</v>
      </c>
      <c r="H190" s="43">
        <v>0</v>
      </c>
      <c r="I190" s="43">
        <v>0</v>
      </c>
      <c r="J190" s="43">
        <v>0</v>
      </c>
      <c r="K190" s="43">
        <v>0</v>
      </c>
      <c r="L190" s="43">
        <v>0</v>
      </c>
      <c r="M190" s="43">
        <v>0</v>
      </c>
      <c r="N190" s="43">
        <f t="shared" si="13"/>
        <v>0</v>
      </c>
      <c r="O190" s="44">
        <f t="shared" si="10"/>
        <v>0</v>
      </c>
      <c r="P190" s="9"/>
    </row>
    <row r="191" spans="1:16">
      <c r="A191" s="12"/>
      <c r="B191" s="23">
        <v>348.21</v>
      </c>
      <c r="C191" s="19" t="s">
        <v>242</v>
      </c>
      <c r="D191" s="43">
        <v>0</v>
      </c>
      <c r="E191" s="43">
        <v>0</v>
      </c>
      <c r="F191" s="43">
        <v>0</v>
      </c>
      <c r="G191" s="43">
        <v>0</v>
      </c>
      <c r="H191" s="43">
        <v>0</v>
      </c>
      <c r="I191" s="43">
        <v>0</v>
      </c>
      <c r="J191" s="43">
        <v>0</v>
      </c>
      <c r="K191" s="43">
        <v>0</v>
      </c>
      <c r="L191" s="43">
        <v>0</v>
      </c>
      <c r="M191" s="43">
        <v>0</v>
      </c>
      <c r="N191" s="43">
        <f t="shared" si="13"/>
        <v>0</v>
      </c>
      <c r="O191" s="44">
        <f t="shared" si="10"/>
        <v>0</v>
      </c>
      <c r="P191" s="9"/>
    </row>
    <row r="192" spans="1:16">
      <c r="A192" s="12"/>
      <c r="B192" s="23">
        <v>348.22</v>
      </c>
      <c r="C192" s="19" t="s">
        <v>243</v>
      </c>
      <c r="D192" s="43">
        <v>0</v>
      </c>
      <c r="E192" s="43">
        <v>0</v>
      </c>
      <c r="F192" s="43">
        <v>0</v>
      </c>
      <c r="G192" s="43">
        <v>0</v>
      </c>
      <c r="H192" s="43">
        <v>0</v>
      </c>
      <c r="I192" s="43">
        <v>0</v>
      </c>
      <c r="J192" s="43">
        <v>0</v>
      </c>
      <c r="K192" s="43">
        <v>0</v>
      </c>
      <c r="L192" s="43">
        <v>0</v>
      </c>
      <c r="M192" s="43">
        <v>0</v>
      </c>
      <c r="N192" s="43">
        <f t="shared" si="13"/>
        <v>0</v>
      </c>
      <c r="O192" s="44">
        <f t="shared" si="10"/>
        <v>0</v>
      </c>
      <c r="P192" s="9"/>
    </row>
    <row r="193" spans="1:16">
      <c r="A193" s="12"/>
      <c r="B193" s="23">
        <v>348.23</v>
      </c>
      <c r="C193" s="19" t="s">
        <v>244</v>
      </c>
      <c r="D193" s="43">
        <v>0</v>
      </c>
      <c r="E193" s="43">
        <v>0</v>
      </c>
      <c r="F193" s="43">
        <v>0</v>
      </c>
      <c r="G193" s="43">
        <v>0</v>
      </c>
      <c r="H193" s="43">
        <v>0</v>
      </c>
      <c r="I193" s="43">
        <v>0</v>
      </c>
      <c r="J193" s="43">
        <v>0</v>
      </c>
      <c r="K193" s="43">
        <v>0</v>
      </c>
      <c r="L193" s="43">
        <v>0</v>
      </c>
      <c r="M193" s="43">
        <v>0</v>
      </c>
      <c r="N193" s="43">
        <f t="shared" si="13"/>
        <v>0</v>
      </c>
      <c r="O193" s="44">
        <f t="shared" si="10"/>
        <v>0</v>
      </c>
      <c r="P193" s="9"/>
    </row>
    <row r="194" spans="1:16">
      <c r="A194" s="12"/>
      <c r="B194" s="23">
        <v>348.24</v>
      </c>
      <c r="C194" s="19" t="s">
        <v>245</v>
      </c>
      <c r="D194" s="43">
        <v>0</v>
      </c>
      <c r="E194" s="43">
        <v>0</v>
      </c>
      <c r="F194" s="43">
        <v>0</v>
      </c>
      <c r="G194" s="43">
        <v>0</v>
      </c>
      <c r="H194" s="43">
        <v>0</v>
      </c>
      <c r="I194" s="43">
        <v>0</v>
      </c>
      <c r="J194" s="43">
        <v>0</v>
      </c>
      <c r="K194" s="43">
        <v>0</v>
      </c>
      <c r="L194" s="43">
        <v>0</v>
      </c>
      <c r="M194" s="43">
        <v>0</v>
      </c>
      <c r="N194" s="43">
        <f t="shared" si="13"/>
        <v>0</v>
      </c>
      <c r="O194" s="44">
        <f t="shared" si="10"/>
        <v>0</v>
      </c>
      <c r="P194" s="9"/>
    </row>
    <row r="195" spans="1:16">
      <c r="A195" s="12"/>
      <c r="B195" s="23">
        <v>348.31</v>
      </c>
      <c r="C195" s="19" t="s">
        <v>246</v>
      </c>
      <c r="D195" s="43">
        <v>0</v>
      </c>
      <c r="E195" s="43">
        <v>0</v>
      </c>
      <c r="F195" s="43">
        <v>0</v>
      </c>
      <c r="G195" s="43">
        <v>0</v>
      </c>
      <c r="H195" s="43">
        <v>0</v>
      </c>
      <c r="I195" s="43">
        <v>0</v>
      </c>
      <c r="J195" s="43">
        <v>0</v>
      </c>
      <c r="K195" s="43">
        <v>0</v>
      </c>
      <c r="L195" s="43">
        <v>0</v>
      </c>
      <c r="M195" s="43">
        <v>0</v>
      </c>
      <c r="N195" s="43">
        <f t="shared" si="13"/>
        <v>0</v>
      </c>
      <c r="O195" s="44">
        <f t="shared" si="10"/>
        <v>0</v>
      </c>
      <c r="P195" s="9"/>
    </row>
    <row r="196" spans="1:16">
      <c r="A196" s="12"/>
      <c r="B196" s="23">
        <v>348.32</v>
      </c>
      <c r="C196" s="19" t="s">
        <v>247</v>
      </c>
      <c r="D196" s="43">
        <v>0</v>
      </c>
      <c r="E196" s="43">
        <v>0</v>
      </c>
      <c r="F196" s="43">
        <v>0</v>
      </c>
      <c r="G196" s="43">
        <v>0</v>
      </c>
      <c r="H196" s="43">
        <v>0</v>
      </c>
      <c r="I196" s="43">
        <v>0</v>
      </c>
      <c r="J196" s="43">
        <v>0</v>
      </c>
      <c r="K196" s="43">
        <v>0</v>
      </c>
      <c r="L196" s="43">
        <v>0</v>
      </c>
      <c r="M196" s="43">
        <v>0</v>
      </c>
      <c r="N196" s="43">
        <f t="shared" si="13"/>
        <v>0</v>
      </c>
      <c r="O196" s="44">
        <f t="shared" si="10"/>
        <v>0</v>
      </c>
      <c r="P196" s="9"/>
    </row>
    <row r="197" spans="1:16">
      <c r="A197" s="12"/>
      <c r="B197" s="23">
        <v>348.33</v>
      </c>
      <c r="C197" s="19" t="s">
        <v>248</v>
      </c>
      <c r="D197" s="43">
        <v>0</v>
      </c>
      <c r="E197" s="43">
        <v>0</v>
      </c>
      <c r="F197" s="43">
        <v>0</v>
      </c>
      <c r="G197" s="43">
        <v>0</v>
      </c>
      <c r="H197" s="43">
        <v>0</v>
      </c>
      <c r="I197" s="43">
        <v>0</v>
      </c>
      <c r="J197" s="43">
        <v>0</v>
      </c>
      <c r="K197" s="43">
        <v>0</v>
      </c>
      <c r="L197" s="43">
        <v>0</v>
      </c>
      <c r="M197" s="43">
        <v>0</v>
      </c>
      <c r="N197" s="43">
        <f t="shared" si="13"/>
        <v>0</v>
      </c>
      <c r="O197" s="44">
        <f t="shared" ref="O197:O260" si="14">(N197/O$285)</f>
        <v>0</v>
      </c>
      <c r="P197" s="9"/>
    </row>
    <row r="198" spans="1:16">
      <c r="A198" s="12"/>
      <c r="B198" s="23">
        <v>348.34</v>
      </c>
      <c r="C198" s="19" t="s">
        <v>249</v>
      </c>
      <c r="D198" s="43">
        <v>0</v>
      </c>
      <c r="E198" s="43">
        <v>0</v>
      </c>
      <c r="F198" s="43">
        <v>0</v>
      </c>
      <c r="G198" s="43">
        <v>0</v>
      </c>
      <c r="H198" s="43">
        <v>0</v>
      </c>
      <c r="I198" s="43">
        <v>0</v>
      </c>
      <c r="J198" s="43">
        <v>0</v>
      </c>
      <c r="K198" s="43">
        <v>0</v>
      </c>
      <c r="L198" s="43">
        <v>0</v>
      </c>
      <c r="M198" s="43">
        <v>0</v>
      </c>
      <c r="N198" s="43">
        <f t="shared" si="13"/>
        <v>0</v>
      </c>
      <c r="O198" s="44">
        <f t="shared" si="14"/>
        <v>0</v>
      </c>
      <c r="P198" s="9"/>
    </row>
    <row r="199" spans="1:16">
      <c r="A199" s="12"/>
      <c r="B199" s="23">
        <v>348.41</v>
      </c>
      <c r="C199" s="19" t="s">
        <v>250</v>
      </c>
      <c r="D199" s="43">
        <v>0</v>
      </c>
      <c r="E199" s="43">
        <v>0</v>
      </c>
      <c r="F199" s="43">
        <v>0</v>
      </c>
      <c r="G199" s="43">
        <v>0</v>
      </c>
      <c r="H199" s="43">
        <v>0</v>
      </c>
      <c r="I199" s="43">
        <v>0</v>
      </c>
      <c r="J199" s="43">
        <v>0</v>
      </c>
      <c r="K199" s="43">
        <v>0</v>
      </c>
      <c r="L199" s="43">
        <v>0</v>
      </c>
      <c r="M199" s="43">
        <v>0</v>
      </c>
      <c r="N199" s="43">
        <f t="shared" si="13"/>
        <v>0</v>
      </c>
      <c r="O199" s="44">
        <f t="shared" si="14"/>
        <v>0</v>
      </c>
      <c r="P199" s="9"/>
    </row>
    <row r="200" spans="1:16">
      <c r="A200" s="12"/>
      <c r="B200" s="23">
        <v>348.42</v>
      </c>
      <c r="C200" s="19" t="s">
        <v>251</v>
      </c>
      <c r="D200" s="43">
        <v>0</v>
      </c>
      <c r="E200" s="43">
        <v>0</v>
      </c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3">
        <v>0</v>
      </c>
      <c r="L200" s="43">
        <v>0</v>
      </c>
      <c r="M200" s="43">
        <v>0</v>
      </c>
      <c r="N200" s="43">
        <f t="shared" si="13"/>
        <v>0</v>
      </c>
      <c r="O200" s="44">
        <f t="shared" si="14"/>
        <v>0</v>
      </c>
      <c r="P200" s="9"/>
    </row>
    <row r="201" spans="1:16">
      <c r="A201" s="12"/>
      <c r="B201" s="23">
        <v>348.43</v>
      </c>
      <c r="C201" s="19" t="s">
        <v>252</v>
      </c>
      <c r="D201" s="43">
        <v>0</v>
      </c>
      <c r="E201" s="43">
        <v>0</v>
      </c>
      <c r="F201" s="43">
        <v>0</v>
      </c>
      <c r="G201" s="43">
        <v>0</v>
      </c>
      <c r="H201" s="43">
        <v>0</v>
      </c>
      <c r="I201" s="43">
        <v>0</v>
      </c>
      <c r="J201" s="43">
        <v>0</v>
      </c>
      <c r="K201" s="43">
        <v>0</v>
      </c>
      <c r="L201" s="43">
        <v>0</v>
      </c>
      <c r="M201" s="43">
        <v>0</v>
      </c>
      <c r="N201" s="43">
        <f t="shared" si="13"/>
        <v>0</v>
      </c>
      <c r="O201" s="44">
        <f t="shared" si="14"/>
        <v>0</v>
      </c>
      <c r="P201" s="9"/>
    </row>
    <row r="202" spans="1:16">
      <c r="A202" s="12"/>
      <c r="B202" s="23">
        <v>348.44</v>
      </c>
      <c r="C202" s="19" t="s">
        <v>253</v>
      </c>
      <c r="D202" s="43">
        <v>0</v>
      </c>
      <c r="E202" s="43">
        <v>0</v>
      </c>
      <c r="F202" s="43">
        <v>0</v>
      </c>
      <c r="G202" s="43">
        <v>0</v>
      </c>
      <c r="H202" s="43">
        <v>0</v>
      </c>
      <c r="I202" s="43">
        <v>0</v>
      </c>
      <c r="J202" s="43">
        <v>0</v>
      </c>
      <c r="K202" s="43">
        <v>0</v>
      </c>
      <c r="L202" s="43">
        <v>0</v>
      </c>
      <c r="M202" s="43">
        <v>0</v>
      </c>
      <c r="N202" s="43">
        <f t="shared" si="13"/>
        <v>0</v>
      </c>
      <c r="O202" s="44">
        <f t="shared" si="14"/>
        <v>0</v>
      </c>
      <c r="P202" s="9"/>
    </row>
    <row r="203" spans="1:16">
      <c r="A203" s="12"/>
      <c r="B203" s="23">
        <v>348.48</v>
      </c>
      <c r="C203" s="19" t="s">
        <v>254</v>
      </c>
      <c r="D203" s="43">
        <v>0</v>
      </c>
      <c r="E203" s="43">
        <v>0</v>
      </c>
      <c r="F203" s="43">
        <v>0</v>
      </c>
      <c r="G203" s="43">
        <v>0</v>
      </c>
      <c r="H203" s="43">
        <v>0</v>
      </c>
      <c r="I203" s="43">
        <v>0</v>
      </c>
      <c r="J203" s="43">
        <v>0</v>
      </c>
      <c r="K203" s="43">
        <v>0</v>
      </c>
      <c r="L203" s="43">
        <v>0</v>
      </c>
      <c r="M203" s="43">
        <v>0</v>
      </c>
      <c r="N203" s="43">
        <f t="shared" si="13"/>
        <v>0</v>
      </c>
      <c r="O203" s="44">
        <f t="shared" si="14"/>
        <v>0</v>
      </c>
      <c r="P203" s="9"/>
    </row>
    <row r="204" spans="1:16">
      <c r="A204" s="12"/>
      <c r="B204" s="23">
        <v>348.51</v>
      </c>
      <c r="C204" s="19" t="s">
        <v>255</v>
      </c>
      <c r="D204" s="43">
        <v>0</v>
      </c>
      <c r="E204" s="43">
        <v>0</v>
      </c>
      <c r="F204" s="43">
        <v>0</v>
      </c>
      <c r="G204" s="43">
        <v>0</v>
      </c>
      <c r="H204" s="43">
        <v>0</v>
      </c>
      <c r="I204" s="43">
        <v>0</v>
      </c>
      <c r="J204" s="43">
        <v>0</v>
      </c>
      <c r="K204" s="43">
        <v>0</v>
      </c>
      <c r="L204" s="43">
        <v>0</v>
      </c>
      <c r="M204" s="43">
        <v>0</v>
      </c>
      <c r="N204" s="43">
        <f t="shared" si="13"/>
        <v>0</v>
      </c>
      <c r="O204" s="44">
        <f t="shared" si="14"/>
        <v>0</v>
      </c>
      <c r="P204" s="9"/>
    </row>
    <row r="205" spans="1:16">
      <c r="A205" s="12"/>
      <c r="B205" s="23">
        <v>348.52</v>
      </c>
      <c r="C205" s="19" t="s">
        <v>256</v>
      </c>
      <c r="D205" s="43">
        <v>0</v>
      </c>
      <c r="E205" s="43">
        <v>0</v>
      </c>
      <c r="F205" s="43">
        <v>0</v>
      </c>
      <c r="G205" s="43">
        <v>0</v>
      </c>
      <c r="H205" s="43">
        <v>0</v>
      </c>
      <c r="I205" s="43">
        <v>0</v>
      </c>
      <c r="J205" s="43">
        <v>0</v>
      </c>
      <c r="K205" s="43">
        <v>0</v>
      </c>
      <c r="L205" s="43">
        <v>0</v>
      </c>
      <c r="M205" s="43">
        <v>0</v>
      </c>
      <c r="N205" s="43">
        <f t="shared" si="13"/>
        <v>0</v>
      </c>
      <c r="O205" s="44">
        <f t="shared" si="14"/>
        <v>0</v>
      </c>
      <c r="P205" s="9"/>
    </row>
    <row r="206" spans="1:16">
      <c r="A206" s="12"/>
      <c r="B206" s="23">
        <v>348.53</v>
      </c>
      <c r="C206" s="19" t="s">
        <v>257</v>
      </c>
      <c r="D206" s="43">
        <v>0</v>
      </c>
      <c r="E206" s="43">
        <v>0</v>
      </c>
      <c r="F206" s="43">
        <v>0</v>
      </c>
      <c r="G206" s="43">
        <v>0</v>
      </c>
      <c r="H206" s="43">
        <v>0</v>
      </c>
      <c r="I206" s="43">
        <v>0</v>
      </c>
      <c r="J206" s="43">
        <v>0</v>
      </c>
      <c r="K206" s="43">
        <v>0</v>
      </c>
      <c r="L206" s="43">
        <v>0</v>
      </c>
      <c r="M206" s="43">
        <v>0</v>
      </c>
      <c r="N206" s="43">
        <f t="shared" si="13"/>
        <v>0</v>
      </c>
      <c r="O206" s="44">
        <f t="shared" si="14"/>
        <v>0</v>
      </c>
      <c r="P206" s="9"/>
    </row>
    <row r="207" spans="1:16">
      <c r="A207" s="12"/>
      <c r="B207" s="23">
        <v>348.54</v>
      </c>
      <c r="C207" s="19" t="s">
        <v>258</v>
      </c>
      <c r="D207" s="43">
        <v>0</v>
      </c>
      <c r="E207" s="43">
        <v>0</v>
      </c>
      <c r="F207" s="43">
        <v>0</v>
      </c>
      <c r="G207" s="43">
        <v>0</v>
      </c>
      <c r="H207" s="43">
        <v>0</v>
      </c>
      <c r="I207" s="43">
        <v>0</v>
      </c>
      <c r="J207" s="43">
        <v>0</v>
      </c>
      <c r="K207" s="43">
        <v>0</v>
      </c>
      <c r="L207" s="43">
        <v>0</v>
      </c>
      <c r="M207" s="43">
        <v>0</v>
      </c>
      <c r="N207" s="43">
        <f t="shared" si="13"/>
        <v>0</v>
      </c>
      <c r="O207" s="44">
        <f t="shared" si="14"/>
        <v>0</v>
      </c>
      <c r="P207" s="9"/>
    </row>
    <row r="208" spans="1:16">
      <c r="A208" s="12"/>
      <c r="B208" s="23">
        <v>348.61</v>
      </c>
      <c r="C208" s="19" t="s">
        <v>259</v>
      </c>
      <c r="D208" s="43">
        <v>0</v>
      </c>
      <c r="E208" s="43">
        <v>0</v>
      </c>
      <c r="F208" s="43">
        <v>0</v>
      </c>
      <c r="G208" s="43">
        <v>0</v>
      </c>
      <c r="H208" s="43">
        <v>0</v>
      </c>
      <c r="I208" s="43">
        <v>0</v>
      </c>
      <c r="J208" s="43">
        <v>0</v>
      </c>
      <c r="K208" s="43">
        <v>0</v>
      </c>
      <c r="L208" s="43">
        <v>0</v>
      </c>
      <c r="M208" s="43">
        <v>0</v>
      </c>
      <c r="N208" s="43">
        <f t="shared" si="13"/>
        <v>0</v>
      </c>
      <c r="O208" s="44">
        <f t="shared" si="14"/>
        <v>0</v>
      </c>
      <c r="P208" s="9"/>
    </row>
    <row r="209" spans="1:16">
      <c r="A209" s="12"/>
      <c r="B209" s="23">
        <v>348.62</v>
      </c>
      <c r="C209" s="19" t="s">
        <v>260</v>
      </c>
      <c r="D209" s="43">
        <v>0</v>
      </c>
      <c r="E209" s="43">
        <v>0</v>
      </c>
      <c r="F209" s="43">
        <v>0</v>
      </c>
      <c r="G209" s="43">
        <v>0</v>
      </c>
      <c r="H209" s="43">
        <v>0</v>
      </c>
      <c r="I209" s="43">
        <v>0</v>
      </c>
      <c r="J209" s="43">
        <v>0</v>
      </c>
      <c r="K209" s="43">
        <v>0</v>
      </c>
      <c r="L209" s="43">
        <v>0</v>
      </c>
      <c r="M209" s="43">
        <v>0</v>
      </c>
      <c r="N209" s="43">
        <f t="shared" si="13"/>
        <v>0</v>
      </c>
      <c r="O209" s="44">
        <f t="shared" si="14"/>
        <v>0</v>
      </c>
      <c r="P209" s="9"/>
    </row>
    <row r="210" spans="1:16">
      <c r="A210" s="12"/>
      <c r="B210" s="23">
        <v>348.63</v>
      </c>
      <c r="C210" s="19" t="s">
        <v>261</v>
      </c>
      <c r="D210" s="43">
        <v>0</v>
      </c>
      <c r="E210" s="43">
        <v>0</v>
      </c>
      <c r="F210" s="43">
        <v>0</v>
      </c>
      <c r="G210" s="43">
        <v>0</v>
      </c>
      <c r="H210" s="43">
        <v>0</v>
      </c>
      <c r="I210" s="43">
        <v>0</v>
      </c>
      <c r="J210" s="43">
        <v>0</v>
      </c>
      <c r="K210" s="43">
        <v>0</v>
      </c>
      <c r="L210" s="43">
        <v>0</v>
      </c>
      <c r="M210" s="43">
        <v>0</v>
      </c>
      <c r="N210" s="43">
        <f t="shared" si="13"/>
        <v>0</v>
      </c>
      <c r="O210" s="44">
        <f t="shared" si="14"/>
        <v>0</v>
      </c>
      <c r="P210" s="9"/>
    </row>
    <row r="211" spans="1:16">
      <c r="A211" s="12"/>
      <c r="B211" s="23">
        <v>348.64</v>
      </c>
      <c r="C211" s="19" t="s">
        <v>262</v>
      </c>
      <c r="D211" s="43">
        <v>0</v>
      </c>
      <c r="E211" s="43">
        <v>0</v>
      </c>
      <c r="F211" s="43">
        <v>0</v>
      </c>
      <c r="G211" s="43">
        <v>0</v>
      </c>
      <c r="H211" s="43">
        <v>0</v>
      </c>
      <c r="I211" s="43">
        <v>0</v>
      </c>
      <c r="J211" s="43">
        <v>0</v>
      </c>
      <c r="K211" s="43">
        <v>0</v>
      </c>
      <c r="L211" s="43">
        <v>0</v>
      </c>
      <c r="M211" s="43">
        <v>0</v>
      </c>
      <c r="N211" s="43">
        <f t="shared" si="13"/>
        <v>0</v>
      </c>
      <c r="O211" s="44">
        <f t="shared" si="14"/>
        <v>0</v>
      </c>
      <c r="P211" s="9"/>
    </row>
    <row r="212" spans="1:16">
      <c r="A212" s="12"/>
      <c r="B212" s="23">
        <v>348.71</v>
      </c>
      <c r="C212" s="19" t="s">
        <v>263</v>
      </c>
      <c r="D212" s="43">
        <v>0</v>
      </c>
      <c r="E212" s="43">
        <v>0</v>
      </c>
      <c r="F212" s="43">
        <v>0</v>
      </c>
      <c r="G212" s="43">
        <v>0</v>
      </c>
      <c r="H212" s="43">
        <v>0</v>
      </c>
      <c r="I212" s="43">
        <v>0</v>
      </c>
      <c r="J212" s="43">
        <v>0</v>
      </c>
      <c r="K212" s="43">
        <v>0</v>
      </c>
      <c r="L212" s="43">
        <v>0</v>
      </c>
      <c r="M212" s="43">
        <v>0</v>
      </c>
      <c r="N212" s="43">
        <f t="shared" si="13"/>
        <v>0</v>
      </c>
      <c r="O212" s="44">
        <f t="shared" si="14"/>
        <v>0</v>
      </c>
      <c r="P212" s="9"/>
    </row>
    <row r="213" spans="1:16">
      <c r="A213" s="12"/>
      <c r="B213" s="23">
        <v>348.72</v>
      </c>
      <c r="C213" s="19" t="s">
        <v>264</v>
      </c>
      <c r="D213" s="43">
        <v>0</v>
      </c>
      <c r="E213" s="43">
        <v>0</v>
      </c>
      <c r="F213" s="43">
        <v>0</v>
      </c>
      <c r="G213" s="43">
        <v>0</v>
      </c>
      <c r="H213" s="43">
        <v>0</v>
      </c>
      <c r="I213" s="43">
        <v>0</v>
      </c>
      <c r="J213" s="43">
        <v>0</v>
      </c>
      <c r="K213" s="43">
        <v>0</v>
      </c>
      <c r="L213" s="43">
        <v>0</v>
      </c>
      <c r="M213" s="43">
        <v>0</v>
      </c>
      <c r="N213" s="43">
        <f t="shared" si="13"/>
        <v>0</v>
      </c>
      <c r="O213" s="44">
        <f t="shared" si="14"/>
        <v>0</v>
      </c>
      <c r="P213" s="9"/>
    </row>
    <row r="214" spans="1:16">
      <c r="A214" s="12"/>
      <c r="B214" s="23">
        <v>348.73</v>
      </c>
      <c r="C214" s="19" t="s">
        <v>265</v>
      </c>
      <c r="D214" s="43">
        <v>0</v>
      </c>
      <c r="E214" s="43">
        <v>0</v>
      </c>
      <c r="F214" s="43">
        <v>0</v>
      </c>
      <c r="G214" s="43">
        <v>0</v>
      </c>
      <c r="H214" s="43">
        <v>0</v>
      </c>
      <c r="I214" s="43">
        <v>0</v>
      </c>
      <c r="J214" s="43">
        <v>0</v>
      </c>
      <c r="K214" s="43">
        <v>0</v>
      </c>
      <c r="L214" s="43">
        <v>0</v>
      </c>
      <c r="M214" s="43">
        <v>0</v>
      </c>
      <c r="N214" s="43">
        <f t="shared" si="13"/>
        <v>0</v>
      </c>
      <c r="O214" s="44">
        <f t="shared" si="14"/>
        <v>0</v>
      </c>
      <c r="P214" s="9"/>
    </row>
    <row r="215" spans="1:16">
      <c r="A215" s="12"/>
      <c r="B215" s="23">
        <v>348.74</v>
      </c>
      <c r="C215" s="19" t="s">
        <v>266</v>
      </c>
      <c r="D215" s="43">
        <v>0</v>
      </c>
      <c r="E215" s="43">
        <v>0</v>
      </c>
      <c r="F215" s="43">
        <v>0</v>
      </c>
      <c r="G215" s="43">
        <v>0</v>
      </c>
      <c r="H215" s="43">
        <v>0</v>
      </c>
      <c r="I215" s="43">
        <v>0</v>
      </c>
      <c r="J215" s="43">
        <v>0</v>
      </c>
      <c r="K215" s="43">
        <v>0</v>
      </c>
      <c r="L215" s="43">
        <v>0</v>
      </c>
      <c r="M215" s="43">
        <v>0</v>
      </c>
      <c r="N215" s="43">
        <f t="shared" si="13"/>
        <v>0</v>
      </c>
      <c r="O215" s="44">
        <f t="shared" si="14"/>
        <v>0</v>
      </c>
      <c r="P215" s="9"/>
    </row>
    <row r="216" spans="1:16">
      <c r="A216" s="12"/>
      <c r="B216" s="23">
        <v>348.82</v>
      </c>
      <c r="C216" s="19" t="s">
        <v>267</v>
      </c>
      <c r="D216" s="43">
        <v>0</v>
      </c>
      <c r="E216" s="43">
        <v>0</v>
      </c>
      <c r="F216" s="43">
        <v>0</v>
      </c>
      <c r="G216" s="43">
        <v>0</v>
      </c>
      <c r="H216" s="43">
        <v>0</v>
      </c>
      <c r="I216" s="43">
        <v>0</v>
      </c>
      <c r="J216" s="43">
        <v>0</v>
      </c>
      <c r="K216" s="43">
        <v>0</v>
      </c>
      <c r="L216" s="43">
        <v>0</v>
      </c>
      <c r="M216" s="43">
        <v>0</v>
      </c>
      <c r="N216" s="43">
        <f t="shared" si="12"/>
        <v>0</v>
      </c>
      <c r="O216" s="44">
        <f t="shared" si="14"/>
        <v>0</v>
      </c>
      <c r="P216" s="9"/>
    </row>
    <row r="217" spans="1:16">
      <c r="A217" s="12"/>
      <c r="B217" s="23">
        <v>348.85</v>
      </c>
      <c r="C217" s="19" t="s">
        <v>268</v>
      </c>
      <c r="D217" s="43">
        <v>0</v>
      </c>
      <c r="E217" s="43">
        <v>0</v>
      </c>
      <c r="F217" s="43">
        <v>0</v>
      </c>
      <c r="G217" s="43">
        <v>0</v>
      </c>
      <c r="H217" s="43">
        <v>0</v>
      </c>
      <c r="I217" s="43">
        <v>0</v>
      </c>
      <c r="J217" s="43">
        <v>0</v>
      </c>
      <c r="K217" s="43">
        <v>0</v>
      </c>
      <c r="L217" s="43">
        <v>0</v>
      </c>
      <c r="M217" s="43">
        <v>0</v>
      </c>
      <c r="N217" s="43">
        <f t="shared" si="12"/>
        <v>0</v>
      </c>
      <c r="O217" s="44">
        <f t="shared" si="14"/>
        <v>0</v>
      </c>
      <c r="P217" s="9"/>
    </row>
    <row r="218" spans="1:16">
      <c r="A218" s="12"/>
      <c r="B218" s="23">
        <v>348.86</v>
      </c>
      <c r="C218" s="19" t="s">
        <v>269</v>
      </c>
      <c r="D218" s="43">
        <v>0</v>
      </c>
      <c r="E218" s="43">
        <v>0</v>
      </c>
      <c r="F218" s="43">
        <v>0</v>
      </c>
      <c r="G218" s="43">
        <v>0</v>
      </c>
      <c r="H218" s="43">
        <v>0</v>
      </c>
      <c r="I218" s="43">
        <v>0</v>
      </c>
      <c r="J218" s="43">
        <v>0</v>
      </c>
      <c r="K218" s="43">
        <v>0</v>
      </c>
      <c r="L218" s="43">
        <v>0</v>
      </c>
      <c r="M218" s="43">
        <v>0</v>
      </c>
      <c r="N218" s="43">
        <f t="shared" si="12"/>
        <v>0</v>
      </c>
      <c r="O218" s="44">
        <f t="shared" si="14"/>
        <v>0</v>
      </c>
      <c r="P218" s="9"/>
    </row>
    <row r="219" spans="1:16">
      <c r="A219" s="12"/>
      <c r="B219" s="23">
        <v>348.87</v>
      </c>
      <c r="C219" s="19" t="s">
        <v>270</v>
      </c>
      <c r="D219" s="43">
        <v>0</v>
      </c>
      <c r="E219" s="43">
        <v>0</v>
      </c>
      <c r="F219" s="43">
        <v>0</v>
      </c>
      <c r="G219" s="43">
        <v>0</v>
      </c>
      <c r="H219" s="43">
        <v>0</v>
      </c>
      <c r="I219" s="43">
        <v>0</v>
      </c>
      <c r="J219" s="43">
        <v>0</v>
      </c>
      <c r="K219" s="43">
        <v>0</v>
      </c>
      <c r="L219" s="43">
        <v>0</v>
      </c>
      <c r="M219" s="43">
        <v>0</v>
      </c>
      <c r="N219" s="43">
        <f t="shared" si="12"/>
        <v>0</v>
      </c>
      <c r="O219" s="44">
        <f t="shared" si="14"/>
        <v>0</v>
      </c>
      <c r="P219" s="9"/>
    </row>
    <row r="220" spans="1:16">
      <c r="A220" s="12"/>
      <c r="B220" s="23">
        <v>348.88</v>
      </c>
      <c r="C220" s="19" t="s">
        <v>271</v>
      </c>
      <c r="D220" s="43">
        <v>0</v>
      </c>
      <c r="E220" s="43">
        <v>0</v>
      </c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3">
        <v>0</v>
      </c>
      <c r="L220" s="43">
        <v>0</v>
      </c>
      <c r="M220" s="43">
        <v>0</v>
      </c>
      <c r="N220" s="43">
        <f t="shared" si="12"/>
        <v>0</v>
      </c>
      <c r="O220" s="44">
        <f t="shared" si="14"/>
        <v>0</v>
      </c>
      <c r="P220" s="9"/>
    </row>
    <row r="221" spans="1:16">
      <c r="A221" s="12"/>
      <c r="B221" s="23">
        <v>348.92099999999999</v>
      </c>
      <c r="C221" s="19" t="s">
        <v>272</v>
      </c>
      <c r="D221" s="43">
        <v>0</v>
      </c>
      <c r="E221" s="43">
        <v>0</v>
      </c>
      <c r="F221" s="43">
        <v>0</v>
      </c>
      <c r="G221" s="43">
        <v>0</v>
      </c>
      <c r="H221" s="43">
        <v>0</v>
      </c>
      <c r="I221" s="43">
        <v>0</v>
      </c>
      <c r="J221" s="43">
        <v>0</v>
      </c>
      <c r="K221" s="43">
        <v>0</v>
      </c>
      <c r="L221" s="43">
        <v>0</v>
      </c>
      <c r="M221" s="43">
        <v>0</v>
      </c>
      <c r="N221" s="43">
        <f t="shared" si="12"/>
        <v>0</v>
      </c>
      <c r="O221" s="44">
        <f t="shared" si="14"/>
        <v>0</v>
      </c>
      <c r="P221" s="9"/>
    </row>
    <row r="222" spans="1:16">
      <c r="A222" s="12"/>
      <c r="B222" s="23">
        <v>348.92200000000003</v>
      </c>
      <c r="C222" s="19" t="s">
        <v>273</v>
      </c>
      <c r="D222" s="43">
        <v>0</v>
      </c>
      <c r="E222" s="43">
        <v>0</v>
      </c>
      <c r="F222" s="43">
        <v>0</v>
      </c>
      <c r="G222" s="43">
        <v>0</v>
      </c>
      <c r="H222" s="43">
        <v>0</v>
      </c>
      <c r="I222" s="43">
        <v>0</v>
      </c>
      <c r="J222" s="43">
        <v>0</v>
      </c>
      <c r="K222" s="43">
        <v>0</v>
      </c>
      <c r="L222" s="43">
        <v>0</v>
      </c>
      <c r="M222" s="43">
        <v>0</v>
      </c>
      <c r="N222" s="43">
        <f t="shared" si="12"/>
        <v>0</v>
      </c>
      <c r="O222" s="44">
        <f t="shared" si="14"/>
        <v>0</v>
      </c>
      <c r="P222" s="9"/>
    </row>
    <row r="223" spans="1:16">
      <c r="A223" s="12"/>
      <c r="B223" s="23">
        <v>348.923</v>
      </c>
      <c r="C223" s="19" t="s">
        <v>274</v>
      </c>
      <c r="D223" s="43">
        <v>0</v>
      </c>
      <c r="E223" s="43">
        <v>0</v>
      </c>
      <c r="F223" s="43">
        <v>0</v>
      </c>
      <c r="G223" s="43">
        <v>0</v>
      </c>
      <c r="H223" s="43">
        <v>0</v>
      </c>
      <c r="I223" s="43">
        <v>0</v>
      </c>
      <c r="J223" s="43">
        <v>0</v>
      </c>
      <c r="K223" s="43">
        <v>0</v>
      </c>
      <c r="L223" s="43">
        <v>0</v>
      </c>
      <c r="M223" s="43">
        <v>0</v>
      </c>
      <c r="N223" s="43">
        <f t="shared" si="12"/>
        <v>0</v>
      </c>
      <c r="O223" s="44">
        <f t="shared" si="14"/>
        <v>0</v>
      </c>
      <c r="P223" s="9"/>
    </row>
    <row r="224" spans="1:16">
      <c r="A224" s="12"/>
      <c r="B224" s="23">
        <v>348.92399999999998</v>
      </c>
      <c r="C224" s="19" t="s">
        <v>275</v>
      </c>
      <c r="D224" s="43">
        <v>0</v>
      </c>
      <c r="E224" s="43">
        <v>0</v>
      </c>
      <c r="F224" s="43">
        <v>0</v>
      </c>
      <c r="G224" s="43">
        <v>0</v>
      </c>
      <c r="H224" s="43">
        <v>0</v>
      </c>
      <c r="I224" s="43">
        <v>0</v>
      </c>
      <c r="J224" s="43">
        <v>0</v>
      </c>
      <c r="K224" s="43">
        <v>0</v>
      </c>
      <c r="L224" s="43">
        <v>0</v>
      </c>
      <c r="M224" s="43">
        <v>0</v>
      </c>
      <c r="N224" s="43">
        <f t="shared" si="12"/>
        <v>0</v>
      </c>
      <c r="O224" s="44">
        <f t="shared" si="14"/>
        <v>0</v>
      </c>
      <c r="P224" s="9"/>
    </row>
    <row r="225" spans="1:16">
      <c r="A225" s="12"/>
      <c r="B225" s="23">
        <v>348.93</v>
      </c>
      <c r="C225" s="19" t="s">
        <v>276</v>
      </c>
      <c r="D225" s="43">
        <v>0</v>
      </c>
      <c r="E225" s="43">
        <v>0</v>
      </c>
      <c r="F225" s="43">
        <v>0</v>
      </c>
      <c r="G225" s="43">
        <v>0</v>
      </c>
      <c r="H225" s="43">
        <v>0</v>
      </c>
      <c r="I225" s="43">
        <v>0</v>
      </c>
      <c r="J225" s="43">
        <v>0</v>
      </c>
      <c r="K225" s="43">
        <v>0</v>
      </c>
      <c r="L225" s="43">
        <v>0</v>
      </c>
      <c r="M225" s="43">
        <v>0</v>
      </c>
      <c r="N225" s="43">
        <f t="shared" si="12"/>
        <v>0</v>
      </c>
      <c r="O225" s="44">
        <f t="shared" si="14"/>
        <v>0</v>
      </c>
      <c r="P225" s="9"/>
    </row>
    <row r="226" spans="1:16">
      <c r="A226" s="12"/>
      <c r="B226" s="23">
        <v>348.93099999999998</v>
      </c>
      <c r="C226" s="19" t="s">
        <v>277</v>
      </c>
      <c r="D226" s="43">
        <v>0</v>
      </c>
      <c r="E226" s="43">
        <v>0</v>
      </c>
      <c r="F226" s="43">
        <v>0</v>
      </c>
      <c r="G226" s="43">
        <v>0</v>
      </c>
      <c r="H226" s="43">
        <v>0</v>
      </c>
      <c r="I226" s="43">
        <v>0</v>
      </c>
      <c r="J226" s="43">
        <v>0</v>
      </c>
      <c r="K226" s="43">
        <v>0</v>
      </c>
      <c r="L226" s="43">
        <v>0</v>
      </c>
      <c r="M226" s="43">
        <v>0</v>
      </c>
      <c r="N226" s="43">
        <f t="shared" si="12"/>
        <v>0</v>
      </c>
      <c r="O226" s="44">
        <f t="shared" si="14"/>
        <v>0</v>
      </c>
      <c r="P226" s="9"/>
    </row>
    <row r="227" spans="1:16">
      <c r="A227" s="12"/>
      <c r="B227" s="23">
        <v>348.93200000000002</v>
      </c>
      <c r="C227" s="19" t="s">
        <v>278</v>
      </c>
      <c r="D227" s="43">
        <v>0</v>
      </c>
      <c r="E227" s="43">
        <v>0</v>
      </c>
      <c r="F227" s="43">
        <v>0</v>
      </c>
      <c r="G227" s="43">
        <v>0</v>
      </c>
      <c r="H227" s="43">
        <v>0</v>
      </c>
      <c r="I227" s="43">
        <v>0</v>
      </c>
      <c r="J227" s="43">
        <v>0</v>
      </c>
      <c r="K227" s="43">
        <v>0</v>
      </c>
      <c r="L227" s="43">
        <v>0</v>
      </c>
      <c r="M227" s="43">
        <v>0</v>
      </c>
      <c r="N227" s="43">
        <f t="shared" si="12"/>
        <v>0</v>
      </c>
      <c r="O227" s="44">
        <f t="shared" si="14"/>
        <v>0</v>
      </c>
      <c r="P227" s="9"/>
    </row>
    <row r="228" spans="1:16">
      <c r="A228" s="12"/>
      <c r="B228" s="23">
        <v>348.93299999999999</v>
      </c>
      <c r="C228" s="19" t="s">
        <v>279</v>
      </c>
      <c r="D228" s="43">
        <v>0</v>
      </c>
      <c r="E228" s="43">
        <v>0</v>
      </c>
      <c r="F228" s="43">
        <v>0</v>
      </c>
      <c r="G228" s="43">
        <v>0</v>
      </c>
      <c r="H228" s="43">
        <v>0</v>
      </c>
      <c r="I228" s="43">
        <v>0</v>
      </c>
      <c r="J228" s="43">
        <v>0</v>
      </c>
      <c r="K228" s="43">
        <v>0</v>
      </c>
      <c r="L228" s="43">
        <v>0</v>
      </c>
      <c r="M228" s="43">
        <v>0</v>
      </c>
      <c r="N228" s="43">
        <f t="shared" si="12"/>
        <v>0</v>
      </c>
      <c r="O228" s="44">
        <f t="shared" si="14"/>
        <v>0</v>
      </c>
      <c r="P228" s="9"/>
    </row>
    <row r="229" spans="1:16">
      <c r="A229" s="12"/>
      <c r="B229" s="23">
        <v>348.99</v>
      </c>
      <c r="C229" s="19" t="s">
        <v>280</v>
      </c>
      <c r="D229" s="43">
        <v>0</v>
      </c>
      <c r="E229" s="43">
        <v>0</v>
      </c>
      <c r="F229" s="43">
        <v>0</v>
      </c>
      <c r="G229" s="43">
        <v>0</v>
      </c>
      <c r="H229" s="43">
        <v>0</v>
      </c>
      <c r="I229" s="43">
        <v>0</v>
      </c>
      <c r="J229" s="43">
        <v>0</v>
      </c>
      <c r="K229" s="43">
        <v>0</v>
      </c>
      <c r="L229" s="43">
        <v>0</v>
      </c>
      <c r="M229" s="43">
        <v>0</v>
      </c>
      <c r="N229" s="43">
        <f t="shared" si="12"/>
        <v>0</v>
      </c>
      <c r="O229" s="44">
        <f t="shared" si="14"/>
        <v>0</v>
      </c>
      <c r="P229" s="9"/>
    </row>
    <row r="230" spans="1:16">
      <c r="A230" s="12"/>
      <c r="B230" s="23">
        <v>349</v>
      </c>
      <c r="C230" s="19" t="s">
        <v>281</v>
      </c>
      <c r="D230" s="43">
        <v>0</v>
      </c>
      <c r="E230" s="43">
        <v>0</v>
      </c>
      <c r="F230" s="43">
        <v>0</v>
      </c>
      <c r="G230" s="43">
        <v>0</v>
      </c>
      <c r="H230" s="43">
        <v>0</v>
      </c>
      <c r="I230" s="43">
        <v>0</v>
      </c>
      <c r="J230" s="43">
        <v>0</v>
      </c>
      <c r="K230" s="43">
        <v>0</v>
      </c>
      <c r="L230" s="43">
        <v>0</v>
      </c>
      <c r="M230" s="43">
        <v>0</v>
      </c>
      <c r="N230" s="43">
        <f t="shared" si="12"/>
        <v>0</v>
      </c>
      <c r="O230" s="44">
        <f t="shared" si="14"/>
        <v>0</v>
      </c>
      <c r="P230" s="9"/>
    </row>
    <row r="231" spans="1:16" ht="15.75">
      <c r="A231" s="27" t="s">
        <v>282</v>
      </c>
      <c r="B231" s="28"/>
      <c r="C231" s="29"/>
      <c r="D231" s="30">
        <f>SUM(D232:D248)</f>
        <v>0</v>
      </c>
      <c r="E231" s="30">
        <f t="shared" ref="E231:M231" si="15">SUM(E232:E248)</f>
        <v>0</v>
      </c>
      <c r="F231" s="30">
        <f t="shared" si="15"/>
        <v>0</v>
      </c>
      <c r="G231" s="30">
        <f t="shared" si="15"/>
        <v>0</v>
      </c>
      <c r="H231" s="30">
        <f t="shared" si="15"/>
        <v>0</v>
      </c>
      <c r="I231" s="30">
        <f t="shared" si="15"/>
        <v>0</v>
      </c>
      <c r="J231" s="30">
        <f t="shared" si="15"/>
        <v>0</v>
      </c>
      <c r="K231" s="30">
        <f t="shared" si="15"/>
        <v>0</v>
      </c>
      <c r="L231" s="30">
        <f t="shared" si="15"/>
        <v>0</v>
      </c>
      <c r="M231" s="30">
        <f t="shared" si="15"/>
        <v>0</v>
      </c>
      <c r="N231" s="30">
        <f>SUM(D231:M231)</f>
        <v>0</v>
      </c>
      <c r="O231" s="42">
        <f t="shared" si="14"/>
        <v>0</v>
      </c>
      <c r="P231" s="10"/>
    </row>
    <row r="232" spans="1:16">
      <c r="A232" s="48"/>
      <c r="B232" s="49">
        <v>351.1</v>
      </c>
      <c r="C232" s="50" t="s">
        <v>283</v>
      </c>
      <c r="D232" s="43">
        <v>0</v>
      </c>
      <c r="E232" s="43">
        <v>0</v>
      </c>
      <c r="F232" s="43">
        <v>0</v>
      </c>
      <c r="G232" s="43">
        <v>0</v>
      </c>
      <c r="H232" s="43">
        <v>0</v>
      </c>
      <c r="I232" s="43">
        <v>0</v>
      </c>
      <c r="J232" s="43">
        <v>0</v>
      </c>
      <c r="K232" s="43">
        <v>0</v>
      </c>
      <c r="L232" s="43">
        <v>0</v>
      </c>
      <c r="M232" s="43">
        <v>0</v>
      </c>
      <c r="N232" s="43">
        <f>SUM(D232:M232)</f>
        <v>0</v>
      </c>
      <c r="O232" s="44">
        <f t="shared" si="14"/>
        <v>0</v>
      </c>
      <c r="P232" s="9"/>
    </row>
    <row r="233" spans="1:16">
      <c r="A233" s="48"/>
      <c r="B233" s="49">
        <v>351.2</v>
      </c>
      <c r="C233" s="50" t="s">
        <v>284</v>
      </c>
      <c r="D233" s="43">
        <v>0</v>
      </c>
      <c r="E233" s="43">
        <v>0</v>
      </c>
      <c r="F233" s="43">
        <v>0</v>
      </c>
      <c r="G233" s="43">
        <v>0</v>
      </c>
      <c r="H233" s="43">
        <v>0</v>
      </c>
      <c r="I233" s="43">
        <v>0</v>
      </c>
      <c r="J233" s="43">
        <v>0</v>
      </c>
      <c r="K233" s="43">
        <v>0</v>
      </c>
      <c r="L233" s="43">
        <v>0</v>
      </c>
      <c r="M233" s="43">
        <v>0</v>
      </c>
      <c r="N233" s="43">
        <f t="shared" ref="N233:N248" si="16">SUM(D233:M233)</f>
        <v>0</v>
      </c>
      <c r="O233" s="44">
        <f t="shared" si="14"/>
        <v>0</v>
      </c>
      <c r="P233" s="9"/>
    </row>
    <row r="234" spans="1:16">
      <c r="A234" s="48"/>
      <c r="B234" s="49">
        <v>351.3</v>
      </c>
      <c r="C234" s="50" t="s">
        <v>285</v>
      </c>
      <c r="D234" s="43">
        <v>0</v>
      </c>
      <c r="E234" s="43">
        <v>0</v>
      </c>
      <c r="F234" s="43">
        <v>0</v>
      </c>
      <c r="G234" s="43">
        <v>0</v>
      </c>
      <c r="H234" s="43">
        <v>0</v>
      </c>
      <c r="I234" s="43">
        <v>0</v>
      </c>
      <c r="J234" s="43">
        <v>0</v>
      </c>
      <c r="K234" s="43">
        <v>0</v>
      </c>
      <c r="L234" s="43">
        <v>0</v>
      </c>
      <c r="M234" s="43">
        <v>0</v>
      </c>
      <c r="N234" s="43">
        <f t="shared" si="16"/>
        <v>0</v>
      </c>
      <c r="O234" s="44">
        <f t="shared" si="14"/>
        <v>0</v>
      </c>
      <c r="P234" s="9"/>
    </row>
    <row r="235" spans="1:16">
      <c r="A235" s="48"/>
      <c r="B235" s="49">
        <v>351.4</v>
      </c>
      <c r="C235" s="50" t="s">
        <v>286</v>
      </c>
      <c r="D235" s="43">
        <v>0</v>
      </c>
      <c r="E235" s="43">
        <v>0</v>
      </c>
      <c r="F235" s="43">
        <v>0</v>
      </c>
      <c r="G235" s="43">
        <v>0</v>
      </c>
      <c r="H235" s="43">
        <v>0</v>
      </c>
      <c r="I235" s="43">
        <v>0</v>
      </c>
      <c r="J235" s="43">
        <v>0</v>
      </c>
      <c r="K235" s="43">
        <v>0</v>
      </c>
      <c r="L235" s="43">
        <v>0</v>
      </c>
      <c r="M235" s="43">
        <v>0</v>
      </c>
      <c r="N235" s="43">
        <f t="shared" si="16"/>
        <v>0</v>
      </c>
      <c r="O235" s="44">
        <f t="shared" si="14"/>
        <v>0</v>
      </c>
      <c r="P235" s="9"/>
    </row>
    <row r="236" spans="1:16">
      <c r="A236" s="48"/>
      <c r="B236" s="49">
        <v>351.5</v>
      </c>
      <c r="C236" s="50" t="s">
        <v>287</v>
      </c>
      <c r="D236" s="43">
        <v>0</v>
      </c>
      <c r="E236" s="43">
        <v>0</v>
      </c>
      <c r="F236" s="43">
        <v>0</v>
      </c>
      <c r="G236" s="43">
        <v>0</v>
      </c>
      <c r="H236" s="43">
        <v>0</v>
      </c>
      <c r="I236" s="43">
        <v>0</v>
      </c>
      <c r="J236" s="43">
        <v>0</v>
      </c>
      <c r="K236" s="43">
        <v>0</v>
      </c>
      <c r="L236" s="43">
        <v>0</v>
      </c>
      <c r="M236" s="43">
        <v>0</v>
      </c>
      <c r="N236" s="43">
        <f t="shared" si="16"/>
        <v>0</v>
      </c>
      <c r="O236" s="44">
        <f t="shared" si="14"/>
        <v>0</v>
      </c>
      <c r="P236" s="9"/>
    </row>
    <row r="237" spans="1:16">
      <c r="A237" s="48"/>
      <c r="B237" s="49">
        <v>351.6</v>
      </c>
      <c r="C237" s="50" t="s">
        <v>288</v>
      </c>
      <c r="D237" s="43">
        <v>0</v>
      </c>
      <c r="E237" s="43">
        <v>0</v>
      </c>
      <c r="F237" s="43">
        <v>0</v>
      </c>
      <c r="G237" s="43">
        <v>0</v>
      </c>
      <c r="H237" s="43">
        <v>0</v>
      </c>
      <c r="I237" s="43">
        <v>0</v>
      </c>
      <c r="J237" s="43">
        <v>0</v>
      </c>
      <c r="K237" s="43">
        <v>0</v>
      </c>
      <c r="L237" s="43">
        <v>0</v>
      </c>
      <c r="M237" s="43">
        <v>0</v>
      </c>
      <c r="N237" s="43">
        <f t="shared" si="16"/>
        <v>0</v>
      </c>
      <c r="O237" s="44">
        <f t="shared" si="14"/>
        <v>0</v>
      </c>
      <c r="P237" s="9"/>
    </row>
    <row r="238" spans="1:16">
      <c r="A238" s="48"/>
      <c r="B238" s="49">
        <v>351.7</v>
      </c>
      <c r="C238" s="50" t="s">
        <v>289</v>
      </c>
      <c r="D238" s="43">
        <v>0</v>
      </c>
      <c r="E238" s="43">
        <v>0</v>
      </c>
      <c r="F238" s="43">
        <v>0</v>
      </c>
      <c r="G238" s="43">
        <v>0</v>
      </c>
      <c r="H238" s="43">
        <v>0</v>
      </c>
      <c r="I238" s="43">
        <v>0</v>
      </c>
      <c r="J238" s="43">
        <v>0</v>
      </c>
      <c r="K238" s="43">
        <v>0</v>
      </c>
      <c r="L238" s="43">
        <v>0</v>
      </c>
      <c r="M238" s="43">
        <v>0</v>
      </c>
      <c r="N238" s="43">
        <f t="shared" si="16"/>
        <v>0</v>
      </c>
      <c r="O238" s="44">
        <f t="shared" si="14"/>
        <v>0</v>
      </c>
      <c r="P238" s="9"/>
    </row>
    <row r="239" spans="1:16">
      <c r="A239" s="48"/>
      <c r="B239" s="49">
        <v>351.8</v>
      </c>
      <c r="C239" s="50" t="s">
        <v>290</v>
      </c>
      <c r="D239" s="43">
        <v>0</v>
      </c>
      <c r="E239" s="43">
        <v>0</v>
      </c>
      <c r="F239" s="43">
        <v>0</v>
      </c>
      <c r="G239" s="43">
        <v>0</v>
      </c>
      <c r="H239" s="43">
        <v>0</v>
      </c>
      <c r="I239" s="43">
        <v>0</v>
      </c>
      <c r="J239" s="43">
        <v>0</v>
      </c>
      <c r="K239" s="43">
        <v>0</v>
      </c>
      <c r="L239" s="43">
        <v>0</v>
      </c>
      <c r="M239" s="43">
        <v>0</v>
      </c>
      <c r="N239" s="43">
        <f t="shared" si="16"/>
        <v>0</v>
      </c>
      <c r="O239" s="44">
        <f t="shared" si="14"/>
        <v>0</v>
      </c>
      <c r="P239" s="9"/>
    </row>
    <row r="240" spans="1:16">
      <c r="A240" s="48"/>
      <c r="B240" s="49">
        <v>351.9</v>
      </c>
      <c r="C240" s="50" t="s">
        <v>291</v>
      </c>
      <c r="D240" s="43">
        <v>0</v>
      </c>
      <c r="E240" s="43">
        <v>0</v>
      </c>
      <c r="F240" s="43">
        <v>0</v>
      </c>
      <c r="G240" s="43">
        <v>0</v>
      </c>
      <c r="H240" s="43">
        <v>0</v>
      </c>
      <c r="I240" s="43">
        <v>0</v>
      </c>
      <c r="J240" s="43">
        <v>0</v>
      </c>
      <c r="K240" s="43">
        <v>0</v>
      </c>
      <c r="L240" s="43">
        <v>0</v>
      </c>
      <c r="M240" s="43">
        <v>0</v>
      </c>
      <c r="N240" s="43">
        <f t="shared" si="16"/>
        <v>0</v>
      </c>
      <c r="O240" s="44">
        <f t="shared" si="14"/>
        <v>0</v>
      </c>
      <c r="P240" s="9"/>
    </row>
    <row r="241" spans="1:16">
      <c r="A241" s="48"/>
      <c r="B241" s="49">
        <v>352</v>
      </c>
      <c r="C241" s="50" t="s">
        <v>292</v>
      </c>
      <c r="D241" s="43">
        <v>0</v>
      </c>
      <c r="E241" s="43">
        <v>0</v>
      </c>
      <c r="F241" s="43">
        <v>0</v>
      </c>
      <c r="G241" s="43">
        <v>0</v>
      </c>
      <c r="H241" s="43">
        <v>0</v>
      </c>
      <c r="I241" s="43">
        <v>0</v>
      </c>
      <c r="J241" s="43">
        <v>0</v>
      </c>
      <c r="K241" s="43">
        <v>0</v>
      </c>
      <c r="L241" s="43">
        <v>0</v>
      </c>
      <c r="M241" s="43">
        <v>0</v>
      </c>
      <c r="N241" s="43">
        <f t="shared" si="16"/>
        <v>0</v>
      </c>
      <c r="O241" s="44">
        <f t="shared" si="14"/>
        <v>0</v>
      </c>
      <c r="P241" s="9"/>
    </row>
    <row r="242" spans="1:16">
      <c r="A242" s="48"/>
      <c r="B242" s="49">
        <v>353</v>
      </c>
      <c r="C242" s="50" t="s">
        <v>293</v>
      </c>
      <c r="D242" s="43">
        <v>0</v>
      </c>
      <c r="E242" s="43">
        <v>0</v>
      </c>
      <c r="F242" s="43">
        <v>0</v>
      </c>
      <c r="G242" s="43">
        <v>0</v>
      </c>
      <c r="H242" s="43">
        <v>0</v>
      </c>
      <c r="I242" s="43">
        <v>0</v>
      </c>
      <c r="J242" s="43">
        <v>0</v>
      </c>
      <c r="K242" s="43">
        <v>0</v>
      </c>
      <c r="L242" s="43">
        <v>0</v>
      </c>
      <c r="M242" s="43">
        <v>0</v>
      </c>
      <c r="N242" s="43">
        <f t="shared" si="16"/>
        <v>0</v>
      </c>
      <c r="O242" s="44">
        <f t="shared" si="14"/>
        <v>0</v>
      </c>
      <c r="P242" s="9"/>
    </row>
    <row r="243" spans="1:16">
      <c r="A243" s="48"/>
      <c r="B243" s="49">
        <v>354</v>
      </c>
      <c r="C243" s="50" t="s">
        <v>294</v>
      </c>
      <c r="D243" s="43">
        <v>0</v>
      </c>
      <c r="E243" s="43">
        <v>0</v>
      </c>
      <c r="F243" s="43">
        <v>0</v>
      </c>
      <c r="G243" s="43">
        <v>0</v>
      </c>
      <c r="H243" s="43">
        <v>0</v>
      </c>
      <c r="I243" s="43">
        <v>0</v>
      </c>
      <c r="J243" s="43">
        <v>0</v>
      </c>
      <c r="K243" s="43">
        <v>0</v>
      </c>
      <c r="L243" s="43">
        <v>0</v>
      </c>
      <c r="M243" s="43">
        <v>0</v>
      </c>
      <c r="N243" s="43">
        <f t="shared" si="16"/>
        <v>0</v>
      </c>
      <c r="O243" s="44">
        <f t="shared" si="14"/>
        <v>0</v>
      </c>
      <c r="P243" s="9"/>
    </row>
    <row r="244" spans="1:16">
      <c r="A244" s="48"/>
      <c r="B244" s="49">
        <v>355</v>
      </c>
      <c r="C244" s="50" t="s">
        <v>295</v>
      </c>
      <c r="D244" s="43">
        <v>0</v>
      </c>
      <c r="E244" s="43">
        <v>0</v>
      </c>
      <c r="F244" s="43">
        <v>0</v>
      </c>
      <c r="G244" s="43">
        <v>0</v>
      </c>
      <c r="H244" s="43">
        <v>0</v>
      </c>
      <c r="I244" s="43">
        <v>0</v>
      </c>
      <c r="J244" s="43">
        <v>0</v>
      </c>
      <c r="K244" s="43">
        <v>0</v>
      </c>
      <c r="L244" s="43">
        <v>0</v>
      </c>
      <c r="M244" s="43">
        <v>0</v>
      </c>
      <c r="N244" s="43">
        <f t="shared" si="16"/>
        <v>0</v>
      </c>
      <c r="O244" s="44">
        <f t="shared" si="14"/>
        <v>0</v>
      </c>
      <c r="P244" s="9"/>
    </row>
    <row r="245" spans="1:16">
      <c r="A245" s="48"/>
      <c r="B245" s="49">
        <v>356</v>
      </c>
      <c r="C245" s="50" t="s">
        <v>296</v>
      </c>
      <c r="D245" s="43">
        <v>0</v>
      </c>
      <c r="E245" s="43">
        <v>0</v>
      </c>
      <c r="F245" s="43">
        <v>0</v>
      </c>
      <c r="G245" s="43">
        <v>0</v>
      </c>
      <c r="H245" s="43">
        <v>0</v>
      </c>
      <c r="I245" s="43">
        <v>0</v>
      </c>
      <c r="J245" s="43">
        <v>0</v>
      </c>
      <c r="K245" s="43">
        <v>0</v>
      </c>
      <c r="L245" s="43">
        <v>0</v>
      </c>
      <c r="M245" s="43">
        <v>0</v>
      </c>
      <c r="N245" s="43">
        <f t="shared" si="16"/>
        <v>0</v>
      </c>
      <c r="O245" s="44">
        <f t="shared" si="14"/>
        <v>0</v>
      </c>
      <c r="P245" s="9"/>
    </row>
    <row r="246" spans="1:16">
      <c r="A246" s="48"/>
      <c r="B246" s="49">
        <v>358.1</v>
      </c>
      <c r="C246" s="50" t="s">
        <v>297</v>
      </c>
      <c r="D246" s="43">
        <v>0</v>
      </c>
      <c r="E246" s="43">
        <v>0</v>
      </c>
      <c r="F246" s="43">
        <v>0</v>
      </c>
      <c r="G246" s="43">
        <v>0</v>
      </c>
      <c r="H246" s="43">
        <v>0</v>
      </c>
      <c r="I246" s="43">
        <v>0</v>
      </c>
      <c r="J246" s="43">
        <v>0</v>
      </c>
      <c r="K246" s="43">
        <v>0</v>
      </c>
      <c r="L246" s="43">
        <v>0</v>
      </c>
      <c r="M246" s="43">
        <v>0</v>
      </c>
      <c r="N246" s="43">
        <f t="shared" si="16"/>
        <v>0</v>
      </c>
      <c r="O246" s="44">
        <f t="shared" si="14"/>
        <v>0</v>
      </c>
      <c r="P246" s="9"/>
    </row>
    <row r="247" spans="1:16">
      <c r="A247" s="48"/>
      <c r="B247" s="49">
        <v>358.2</v>
      </c>
      <c r="C247" s="50" t="s">
        <v>298</v>
      </c>
      <c r="D247" s="43">
        <v>0</v>
      </c>
      <c r="E247" s="43">
        <v>0</v>
      </c>
      <c r="F247" s="43">
        <v>0</v>
      </c>
      <c r="G247" s="43">
        <v>0</v>
      </c>
      <c r="H247" s="43">
        <v>0</v>
      </c>
      <c r="I247" s="43">
        <v>0</v>
      </c>
      <c r="J247" s="43">
        <v>0</v>
      </c>
      <c r="K247" s="43">
        <v>0</v>
      </c>
      <c r="L247" s="43">
        <v>0</v>
      </c>
      <c r="M247" s="43">
        <v>0</v>
      </c>
      <c r="N247" s="43">
        <f t="shared" si="16"/>
        <v>0</v>
      </c>
      <c r="O247" s="44">
        <f t="shared" si="14"/>
        <v>0</v>
      </c>
      <c r="P247" s="9"/>
    </row>
    <row r="248" spans="1:16">
      <c r="A248" s="48"/>
      <c r="B248" s="49">
        <v>359</v>
      </c>
      <c r="C248" s="50" t="s">
        <v>299</v>
      </c>
      <c r="D248" s="43">
        <v>0</v>
      </c>
      <c r="E248" s="43">
        <v>0</v>
      </c>
      <c r="F248" s="43">
        <v>0</v>
      </c>
      <c r="G248" s="43">
        <v>0</v>
      </c>
      <c r="H248" s="43">
        <v>0</v>
      </c>
      <c r="I248" s="43">
        <v>0</v>
      </c>
      <c r="J248" s="43">
        <v>0</v>
      </c>
      <c r="K248" s="43">
        <v>0</v>
      </c>
      <c r="L248" s="43">
        <v>0</v>
      </c>
      <c r="M248" s="43">
        <v>0</v>
      </c>
      <c r="N248" s="43">
        <f t="shared" si="16"/>
        <v>0</v>
      </c>
      <c r="O248" s="44">
        <f t="shared" si="14"/>
        <v>0</v>
      </c>
      <c r="P248" s="9"/>
    </row>
    <row r="249" spans="1:16" ht="15.75">
      <c r="A249" s="27" t="s">
        <v>2</v>
      </c>
      <c r="B249" s="28"/>
      <c r="C249" s="29"/>
      <c r="D249" s="30">
        <f>SUM(D250:D262)</f>
        <v>0</v>
      </c>
      <c r="E249" s="30">
        <f t="shared" ref="E249:M249" si="17">SUM(E250:E262)</f>
        <v>0</v>
      </c>
      <c r="F249" s="30">
        <f t="shared" si="17"/>
        <v>0</v>
      </c>
      <c r="G249" s="30">
        <f t="shared" si="17"/>
        <v>0</v>
      </c>
      <c r="H249" s="30">
        <f t="shared" si="17"/>
        <v>0</v>
      </c>
      <c r="I249" s="30">
        <f t="shared" si="17"/>
        <v>0</v>
      </c>
      <c r="J249" s="30">
        <f t="shared" si="17"/>
        <v>0</v>
      </c>
      <c r="K249" s="30">
        <f t="shared" si="17"/>
        <v>0</v>
      </c>
      <c r="L249" s="30">
        <f t="shared" si="17"/>
        <v>0</v>
      </c>
      <c r="M249" s="30">
        <f t="shared" si="17"/>
        <v>0</v>
      </c>
      <c r="N249" s="30">
        <f>SUM(D249:M249)</f>
        <v>0</v>
      </c>
      <c r="O249" s="42">
        <f t="shared" si="14"/>
        <v>0</v>
      </c>
      <c r="P249" s="10"/>
    </row>
    <row r="250" spans="1:16">
      <c r="A250" s="12"/>
      <c r="B250" s="23">
        <v>361.1</v>
      </c>
      <c r="C250" s="19" t="s">
        <v>38</v>
      </c>
      <c r="D250" s="43">
        <v>0</v>
      </c>
      <c r="E250" s="43">
        <v>0</v>
      </c>
      <c r="F250" s="43">
        <v>0</v>
      </c>
      <c r="G250" s="43">
        <v>0</v>
      </c>
      <c r="H250" s="43">
        <v>0</v>
      </c>
      <c r="I250" s="43">
        <v>0</v>
      </c>
      <c r="J250" s="43">
        <v>0</v>
      </c>
      <c r="K250" s="43">
        <v>0</v>
      </c>
      <c r="L250" s="43">
        <v>0</v>
      </c>
      <c r="M250" s="43">
        <v>0</v>
      </c>
      <c r="N250" s="43">
        <f>SUM(D250:M250)</f>
        <v>0</v>
      </c>
      <c r="O250" s="44">
        <f t="shared" si="14"/>
        <v>0</v>
      </c>
      <c r="P250" s="9"/>
    </row>
    <row r="251" spans="1:16">
      <c r="A251" s="12"/>
      <c r="B251" s="23">
        <v>361.2</v>
      </c>
      <c r="C251" s="19" t="s">
        <v>87</v>
      </c>
      <c r="D251" s="43">
        <v>0</v>
      </c>
      <c r="E251" s="43">
        <v>0</v>
      </c>
      <c r="F251" s="43">
        <v>0</v>
      </c>
      <c r="G251" s="43">
        <v>0</v>
      </c>
      <c r="H251" s="43">
        <v>0</v>
      </c>
      <c r="I251" s="43">
        <v>0</v>
      </c>
      <c r="J251" s="43">
        <v>0</v>
      </c>
      <c r="K251" s="43">
        <v>0</v>
      </c>
      <c r="L251" s="43">
        <v>0</v>
      </c>
      <c r="M251" s="43">
        <v>0</v>
      </c>
      <c r="N251" s="43">
        <f t="shared" ref="N251:N262" si="18">SUM(D251:M251)</f>
        <v>0</v>
      </c>
      <c r="O251" s="44">
        <f t="shared" si="14"/>
        <v>0</v>
      </c>
      <c r="P251" s="9"/>
    </row>
    <row r="252" spans="1:16">
      <c r="A252" s="12"/>
      <c r="B252" s="23">
        <v>361.3</v>
      </c>
      <c r="C252" s="19" t="s">
        <v>300</v>
      </c>
      <c r="D252" s="43">
        <v>0</v>
      </c>
      <c r="E252" s="43">
        <v>0</v>
      </c>
      <c r="F252" s="43">
        <v>0</v>
      </c>
      <c r="G252" s="43">
        <v>0</v>
      </c>
      <c r="H252" s="43">
        <v>0</v>
      </c>
      <c r="I252" s="43">
        <v>0</v>
      </c>
      <c r="J252" s="43">
        <v>0</v>
      </c>
      <c r="K252" s="43">
        <v>0</v>
      </c>
      <c r="L252" s="43">
        <v>0</v>
      </c>
      <c r="M252" s="43">
        <v>0</v>
      </c>
      <c r="N252" s="43">
        <f t="shared" si="18"/>
        <v>0</v>
      </c>
      <c r="O252" s="44">
        <f t="shared" si="14"/>
        <v>0</v>
      </c>
      <c r="P252" s="9"/>
    </row>
    <row r="253" spans="1:16">
      <c r="A253" s="12"/>
      <c r="B253" s="23">
        <v>361.4</v>
      </c>
      <c r="C253" s="19" t="s">
        <v>301</v>
      </c>
      <c r="D253" s="43">
        <v>0</v>
      </c>
      <c r="E253" s="43">
        <v>0</v>
      </c>
      <c r="F253" s="43">
        <v>0</v>
      </c>
      <c r="G253" s="43">
        <v>0</v>
      </c>
      <c r="H253" s="43">
        <v>0</v>
      </c>
      <c r="I253" s="43">
        <v>0</v>
      </c>
      <c r="J253" s="43">
        <v>0</v>
      </c>
      <c r="K253" s="43">
        <v>0</v>
      </c>
      <c r="L253" s="43">
        <v>0</v>
      </c>
      <c r="M253" s="43">
        <v>0</v>
      </c>
      <c r="N253" s="43">
        <f t="shared" si="18"/>
        <v>0</v>
      </c>
      <c r="O253" s="44">
        <f t="shared" si="14"/>
        <v>0</v>
      </c>
      <c r="P253" s="9"/>
    </row>
    <row r="254" spans="1:16">
      <c r="A254" s="12"/>
      <c r="B254" s="23">
        <v>362</v>
      </c>
      <c r="C254" s="19" t="s">
        <v>302</v>
      </c>
      <c r="D254" s="43">
        <v>0</v>
      </c>
      <c r="E254" s="43">
        <v>0</v>
      </c>
      <c r="F254" s="43">
        <v>0</v>
      </c>
      <c r="G254" s="43">
        <v>0</v>
      </c>
      <c r="H254" s="43">
        <v>0</v>
      </c>
      <c r="I254" s="43">
        <v>0</v>
      </c>
      <c r="J254" s="43">
        <v>0</v>
      </c>
      <c r="K254" s="43">
        <v>0</v>
      </c>
      <c r="L254" s="43">
        <v>0</v>
      </c>
      <c r="M254" s="43">
        <v>0</v>
      </c>
      <c r="N254" s="43">
        <f t="shared" si="18"/>
        <v>0</v>
      </c>
      <c r="O254" s="44">
        <f t="shared" si="14"/>
        <v>0</v>
      </c>
      <c r="P254" s="9"/>
    </row>
    <row r="255" spans="1:16">
      <c r="A255" s="12"/>
      <c r="B255" s="23">
        <v>364</v>
      </c>
      <c r="C255" s="19" t="s">
        <v>82</v>
      </c>
      <c r="D255" s="43">
        <v>0</v>
      </c>
      <c r="E255" s="43">
        <v>0</v>
      </c>
      <c r="F255" s="43">
        <v>0</v>
      </c>
      <c r="G255" s="43">
        <v>0</v>
      </c>
      <c r="H255" s="43">
        <v>0</v>
      </c>
      <c r="I255" s="43">
        <v>0</v>
      </c>
      <c r="J255" s="43">
        <v>0</v>
      </c>
      <c r="K255" s="43">
        <v>0</v>
      </c>
      <c r="L255" s="43">
        <v>0</v>
      </c>
      <c r="M255" s="43">
        <v>0</v>
      </c>
      <c r="N255" s="43">
        <f t="shared" si="18"/>
        <v>0</v>
      </c>
      <c r="O255" s="44">
        <f t="shared" si="14"/>
        <v>0</v>
      </c>
      <c r="P255" s="9"/>
    </row>
    <row r="256" spans="1:16">
      <c r="A256" s="12"/>
      <c r="B256" s="23">
        <v>365</v>
      </c>
      <c r="C256" s="19" t="s">
        <v>303</v>
      </c>
      <c r="D256" s="43">
        <v>0</v>
      </c>
      <c r="E256" s="43">
        <v>0</v>
      </c>
      <c r="F256" s="43">
        <v>0</v>
      </c>
      <c r="G256" s="43">
        <v>0</v>
      </c>
      <c r="H256" s="43">
        <v>0</v>
      </c>
      <c r="I256" s="43">
        <v>0</v>
      </c>
      <c r="J256" s="43">
        <v>0</v>
      </c>
      <c r="K256" s="43">
        <v>0</v>
      </c>
      <c r="L256" s="43">
        <v>0</v>
      </c>
      <c r="M256" s="43">
        <v>0</v>
      </c>
      <c r="N256" s="43">
        <f t="shared" si="18"/>
        <v>0</v>
      </c>
      <c r="O256" s="44">
        <f t="shared" si="14"/>
        <v>0</v>
      </c>
      <c r="P256" s="9"/>
    </row>
    <row r="257" spans="1:16">
      <c r="A257" s="12"/>
      <c r="B257" s="23">
        <v>366</v>
      </c>
      <c r="C257" s="19" t="s">
        <v>304</v>
      </c>
      <c r="D257" s="43">
        <v>0</v>
      </c>
      <c r="E257" s="43">
        <v>0</v>
      </c>
      <c r="F257" s="43">
        <v>0</v>
      </c>
      <c r="G257" s="43">
        <v>0</v>
      </c>
      <c r="H257" s="43">
        <v>0</v>
      </c>
      <c r="I257" s="43">
        <v>0</v>
      </c>
      <c r="J257" s="43">
        <v>0</v>
      </c>
      <c r="K257" s="43">
        <v>0</v>
      </c>
      <c r="L257" s="43">
        <v>0</v>
      </c>
      <c r="M257" s="43">
        <v>0</v>
      </c>
      <c r="N257" s="43">
        <f t="shared" si="18"/>
        <v>0</v>
      </c>
      <c r="O257" s="44">
        <f t="shared" si="14"/>
        <v>0</v>
      </c>
      <c r="P257" s="9"/>
    </row>
    <row r="258" spans="1:16">
      <c r="A258" s="12"/>
      <c r="B258" s="23">
        <v>368</v>
      </c>
      <c r="C258" s="19" t="s">
        <v>305</v>
      </c>
      <c r="D258" s="43">
        <v>0</v>
      </c>
      <c r="E258" s="43">
        <v>0</v>
      </c>
      <c r="F258" s="43">
        <v>0</v>
      </c>
      <c r="G258" s="43">
        <v>0</v>
      </c>
      <c r="H258" s="43">
        <v>0</v>
      </c>
      <c r="I258" s="43">
        <v>0</v>
      </c>
      <c r="J258" s="43">
        <v>0</v>
      </c>
      <c r="K258" s="43">
        <v>0</v>
      </c>
      <c r="L258" s="43">
        <v>0</v>
      </c>
      <c r="M258" s="43">
        <v>0</v>
      </c>
      <c r="N258" s="43">
        <f t="shared" si="18"/>
        <v>0</v>
      </c>
      <c r="O258" s="44">
        <f t="shared" si="14"/>
        <v>0</v>
      </c>
      <c r="P258" s="9"/>
    </row>
    <row r="259" spans="1:16">
      <c r="A259" s="12"/>
      <c r="B259" s="23">
        <v>369.3</v>
      </c>
      <c r="C259" s="19" t="s">
        <v>306</v>
      </c>
      <c r="D259" s="43">
        <v>0</v>
      </c>
      <c r="E259" s="43">
        <v>0</v>
      </c>
      <c r="F259" s="43">
        <v>0</v>
      </c>
      <c r="G259" s="43">
        <v>0</v>
      </c>
      <c r="H259" s="43">
        <v>0</v>
      </c>
      <c r="I259" s="43">
        <v>0</v>
      </c>
      <c r="J259" s="43">
        <v>0</v>
      </c>
      <c r="K259" s="43">
        <v>0</v>
      </c>
      <c r="L259" s="43">
        <v>0</v>
      </c>
      <c r="M259" s="43">
        <v>0</v>
      </c>
      <c r="N259" s="43">
        <f t="shared" si="18"/>
        <v>0</v>
      </c>
      <c r="O259" s="44">
        <f t="shared" si="14"/>
        <v>0</v>
      </c>
      <c r="P259" s="9"/>
    </row>
    <row r="260" spans="1:16">
      <c r="A260" s="12"/>
      <c r="B260" s="23">
        <v>369.4</v>
      </c>
      <c r="C260" s="19" t="s">
        <v>307</v>
      </c>
      <c r="D260" s="43">
        <v>0</v>
      </c>
      <c r="E260" s="43">
        <v>0</v>
      </c>
      <c r="F260" s="43">
        <v>0</v>
      </c>
      <c r="G260" s="43">
        <v>0</v>
      </c>
      <c r="H260" s="43">
        <v>0</v>
      </c>
      <c r="I260" s="43">
        <v>0</v>
      </c>
      <c r="J260" s="43">
        <v>0</v>
      </c>
      <c r="K260" s="43">
        <v>0</v>
      </c>
      <c r="L260" s="43">
        <v>0</v>
      </c>
      <c r="M260" s="43">
        <v>0</v>
      </c>
      <c r="N260" s="43">
        <f t="shared" si="18"/>
        <v>0</v>
      </c>
      <c r="O260" s="44">
        <f t="shared" si="14"/>
        <v>0</v>
      </c>
      <c r="P260" s="9"/>
    </row>
    <row r="261" spans="1:16">
      <c r="A261" s="12"/>
      <c r="B261" s="23">
        <v>369.7</v>
      </c>
      <c r="C261" s="19" t="s">
        <v>308</v>
      </c>
      <c r="D261" s="43">
        <v>0</v>
      </c>
      <c r="E261" s="43">
        <v>0</v>
      </c>
      <c r="F261" s="43">
        <v>0</v>
      </c>
      <c r="G261" s="43">
        <v>0</v>
      </c>
      <c r="H261" s="43">
        <v>0</v>
      </c>
      <c r="I261" s="43">
        <v>0</v>
      </c>
      <c r="J261" s="43">
        <v>0</v>
      </c>
      <c r="K261" s="43">
        <v>0</v>
      </c>
      <c r="L261" s="43">
        <v>0</v>
      </c>
      <c r="M261" s="43">
        <v>0</v>
      </c>
      <c r="N261" s="43">
        <f t="shared" si="18"/>
        <v>0</v>
      </c>
      <c r="O261" s="44">
        <f t="shared" ref="O261:O283" si="19">(N261/O$285)</f>
        <v>0</v>
      </c>
      <c r="P261" s="9"/>
    </row>
    <row r="262" spans="1:16">
      <c r="A262" s="12"/>
      <c r="B262" s="23">
        <v>369.9</v>
      </c>
      <c r="C262" s="19" t="s">
        <v>39</v>
      </c>
      <c r="D262" s="43">
        <v>0</v>
      </c>
      <c r="E262" s="43">
        <v>0</v>
      </c>
      <c r="F262" s="43">
        <v>0</v>
      </c>
      <c r="G262" s="43">
        <v>0</v>
      </c>
      <c r="H262" s="43">
        <v>0</v>
      </c>
      <c r="I262" s="43">
        <v>0</v>
      </c>
      <c r="J262" s="43">
        <v>0</v>
      </c>
      <c r="K262" s="43">
        <v>0</v>
      </c>
      <c r="L262" s="43">
        <v>0</v>
      </c>
      <c r="M262" s="43">
        <v>0</v>
      </c>
      <c r="N262" s="43">
        <f t="shared" si="18"/>
        <v>0</v>
      </c>
      <c r="O262" s="44">
        <f t="shared" si="19"/>
        <v>0</v>
      </c>
      <c r="P262" s="9"/>
    </row>
    <row r="263" spans="1:16" ht="15.75">
      <c r="A263" s="27" t="s">
        <v>31</v>
      </c>
      <c r="B263" s="28"/>
      <c r="C263" s="29"/>
      <c r="D263" s="30">
        <f t="shared" ref="D263:M263" si="20">SUM(D264:D282)</f>
        <v>0</v>
      </c>
      <c r="E263" s="30">
        <f t="shared" si="20"/>
        <v>0</v>
      </c>
      <c r="F263" s="30">
        <f t="shared" si="20"/>
        <v>0</v>
      </c>
      <c r="G263" s="30">
        <f t="shared" si="20"/>
        <v>0</v>
      </c>
      <c r="H263" s="30">
        <f t="shared" si="20"/>
        <v>0</v>
      </c>
      <c r="I263" s="30">
        <f t="shared" si="20"/>
        <v>0</v>
      </c>
      <c r="J263" s="30">
        <f t="shared" si="20"/>
        <v>0</v>
      </c>
      <c r="K263" s="30">
        <f t="shared" si="20"/>
        <v>0</v>
      </c>
      <c r="L263" s="30">
        <f t="shared" si="20"/>
        <v>0</v>
      </c>
      <c r="M263" s="30">
        <f t="shared" si="20"/>
        <v>0</v>
      </c>
      <c r="N263" s="30">
        <f>SUM(D263:M263)</f>
        <v>0</v>
      </c>
      <c r="O263" s="42">
        <f t="shared" si="19"/>
        <v>0</v>
      </c>
      <c r="P263" s="9"/>
    </row>
    <row r="264" spans="1:16">
      <c r="A264" s="12"/>
      <c r="B264" s="23">
        <v>381</v>
      </c>
      <c r="C264" s="19" t="s">
        <v>40</v>
      </c>
      <c r="D264" s="43">
        <v>0</v>
      </c>
      <c r="E264" s="43">
        <v>0</v>
      </c>
      <c r="F264" s="43">
        <v>0</v>
      </c>
      <c r="G264" s="43">
        <v>0</v>
      </c>
      <c r="H264" s="43">
        <v>0</v>
      </c>
      <c r="I264" s="43">
        <v>0</v>
      </c>
      <c r="J264" s="43">
        <v>0</v>
      </c>
      <c r="K264" s="43">
        <v>0</v>
      </c>
      <c r="L264" s="43">
        <v>0</v>
      </c>
      <c r="M264" s="43">
        <v>0</v>
      </c>
      <c r="N264" s="43">
        <f>SUM(D264:M264)</f>
        <v>0</v>
      </c>
      <c r="O264" s="44">
        <f t="shared" si="19"/>
        <v>0</v>
      </c>
      <c r="P264" s="9"/>
    </row>
    <row r="265" spans="1:16">
      <c r="A265" s="12"/>
      <c r="B265" s="23">
        <v>382</v>
      </c>
      <c r="C265" s="19" t="s">
        <v>309</v>
      </c>
      <c r="D265" s="43">
        <v>0</v>
      </c>
      <c r="E265" s="43">
        <v>0</v>
      </c>
      <c r="F265" s="43">
        <v>0</v>
      </c>
      <c r="G265" s="43">
        <v>0</v>
      </c>
      <c r="H265" s="43">
        <v>0</v>
      </c>
      <c r="I265" s="43">
        <v>0</v>
      </c>
      <c r="J265" s="43">
        <v>0</v>
      </c>
      <c r="K265" s="43">
        <v>0</v>
      </c>
      <c r="L265" s="43">
        <v>0</v>
      </c>
      <c r="M265" s="43">
        <v>0</v>
      </c>
      <c r="N265" s="43">
        <f>SUM(D265:M265)</f>
        <v>0</v>
      </c>
      <c r="O265" s="44">
        <f t="shared" si="19"/>
        <v>0</v>
      </c>
      <c r="P265" s="9"/>
    </row>
    <row r="266" spans="1:16">
      <c r="A266" s="12"/>
      <c r="B266" s="23">
        <v>383</v>
      </c>
      <c r="C266" s="19" t="s">
        <v>310</v>
      </c>
      <c r="D266" s="43">
        <v>0</v>
      </c>
      <c r="E266" s="43">
        <v>0</v>
      </c>
      <c r="F266" s="43">
        <v>0</v>
      </c>
      <c r="G266" s="43">
        <v>0</v>
      </c>
      <c r="H266" s="43">
        <v>0</v>
      </c>
      <c r="I266" s="43">
        <v>0</v>
      </c>
      <c r="J266" s="43">
        <v>0</v>
      </c>
      <c r="K266" s="43">
        <v>0</v>
      </c>
      <c r="L266" s="43">
        <v>0</v>
      </c>
      <c r="M266" s="43">
        <v>0</v>
      </c>
      <c r="N266" s="43">
        <f t="shared" ref="N266:N282" si="21">SUM(D266:M266)</f>
        <v>0</v>
      </c>
      <c r="O266" s="44">
        <f t="shared" si="19"/>
        <v>0</v>
      </c>
      <c r="P266" s="9"/>
    </row>
    <row r="267" spans="1:16">
      <c r="A267" s="12"/>
      <c r="B267" s="23">
        <v>384</v>
      </c>
      <c r="C267" s="19" t="s">
        <v>41</v>
      </c>
      <c r="D267" s="43">
        <v>0</v>
      </c>
      <c r="E267" s="43">
        <v>0</v>
      </c>
      <c r="F267" s="43">
        <v>0</v>
      </c>
      <c r="G267" s="43">
        <v>0</v>
      </c>
      <c r="H267" s="43">
        <v>0</v>
      </c>
      <c r="I267" s="43">
        <v>0</v>
      </c>
      <c r="J267" s="43">
        <v>0</v>
      </c>
      <c r="K267" s="43">
        <v>0</v>
      </c>
      <c r="L267" s="43">
        <v>0</v>
      </c>
      <c r="M267" s="43">
        <v>0</v>
      </c>
      <c r="N267" s="43">
        <f t="shared" si="21"/>
        <v>0</v>
      </c>
      <c r="O267" s="44">
        <f t="shared" si="19"/>
        <v>0</v>
      </c>
      <c r="P267" s="9"/>
    </row>
    <row r="268" spans="1:16">
      <c r="A268" s="12"/>
      <c r="B268" s="23">
        <v>385</v>
      </c>
      <c r="C268" s="19" t="s">
        <v>311</v>
      </c>
      <c r="D268" s="43">
        <v>0</v>
      </c>
      <c r="E268" s="43">
        <v>0</v>
      </c>
      <c r="F268" s="43">
        <v>0</v>
      </c>
      <c r="G268" s="43">
        <v>0</v>
      </c>
      <c r="H268" s="43">
        <v>0</v>
      </c>
      <c r="I268" s="43">
        <v>0</v>
      </c>
      <c r="J268" s="43">
        <v>0</v>
      </c>
      <c r="K268" s="43">
        <v>0</v>
      </c>
      <c r="L268" s="43">
        <v>0</v>
      </c>
      <c r="M268" s="43">
        <v>0</v>
      </c>
      <c r="N268" s="43">
        <f t="shared" si="21"/>
        <v>0</v>
      </c>
      <c r="O268" s="44">
        <f t="shared" si="19"/>
        <v>0</v>
      </c>
      <c r="P268" s="9"/>
    </row>
    <row r="269" spans="1:16">
      <c r="A269" s="12"/>
      <c r="B269" s="23">
        <v>387.2</v>
      </c>
      <c r="C269" s="19" t="s">
        <v>312</v>
      </c>
      <c r="D269" s="43">
        <v>0</v>
      </c>
      <c r="E269" s="43">
        <v>0</v>
      </c>
      <c r="F269" s="43">
        <v>0</v>
      </c>
      <c r="G269" s="43">
        <v>0</v>
      </c>
      <c r="H269" s="43">
        <v>0</v>
      </c>
      <c r="I269" s="43">
        <v>0</v>
      </c>
      <c r="J269" s="43">
        <v>0</v>
      </c>
      <c r="K269" s="43">
        <v>0</v>
      </c>
      <c r="L269" s="43">
        <v>0</v>
      </c>
      <c r="M269" s="43">
        <v>0</v>
      </c>
      <c r="N269" s="43">
        <f>SUM(D269:M269)</f>
        <v>0</v>
      </c>
      <c r="O269" s="44">
        <f t="shared" si="19"/>
        <v>0</v>
      </c>
      <c r="P269" s="9"/>
    </row>
    <row r="270" spans="1:16">
      <c r="A270" s="12"/>
      <c r="B270" s="23">
        <v>388.1</v>
      </c>
      <c r="C270" s="19" t="s">
        <v>313</v>
      </c>
      <c r="D270" s="43">
        <v>0</v>
      </c>
      <c r="E270" s="43">
        <v>0</v>
      </c>
      <c r="F270" s="43">
        <v>0</v>
      </c>
      <c r="G270" s="43">
        <v>0</v>
      </c>
      <c r="H270" s="43">
        <v>0</v>
      </c>
      <c r="I270" s="43">
        <v>0</v>
      </c>
      <c r="J270" s="43">
        <v>0</v>
      </c>
      <c r="K270" s="43">
        <v>0</v>
      </c>
      <c r="L270" s="43">
        <v>0</v>
      </c>
      <c r="M270" s="43">
        <v>0</v>
      </c>
      <c r="N270" s="43">
        <f t="shared" si="21"/>
        <v>0</v>
      </c>
      <c r="O270" s="44">
        <f t="shared" si="19"/>
        <v>0</v>
      </c>
      <c r="P270" s="9"/>
    </row>
    <row r="271" spans="1:16">
      <c r="A271" s="12"/>
      <c r="B271" s="23">
        <v>388.2</v>
      </c>
      <c r="C271" s="19" t="s">
        <v>88</v>
      </c>
      <c r="D271" s="43">
        <v>0</v>
      </c>
      <c r="E271" s="43">
        <v>0</v>
      </c>
      <c r="F271" s="43">
        <v>0</v>
      </c>
      <c r="G271" s="43">
        <v>0</v>
      </c>
      <c r="H271" s="43">
        <v>0</v>
      </c>
      <c r="I271" s="43">
        <v>0</v>
      </c>
      <c r="J271" s="43">
        <v>0</v>
      </c>
      <c r="K271" s="43">
        <v>0</v>
      </c>
      <c r="L271" s="43">
        <v>0</v>
      </c>
      <c r="M271" s="43">
        <v>0</v>
      </c>
      <c r="N271" s="43">
        <f t="shared" si="21"/>
        <v>0</v>
      </c>
      <c r="O271" s="44">
        <f t="shared" si="19"/>
        <v>0</v>
      </c>
      <c r="P271" s="9"/>
    </row>
    <row r="272" spans="1:16">
      <c r="A272" s="12"/>
      <c r="B272" s="23">
        <v>389.1</v>
      </c>
      <c r="C272" s="19" t="s">
        <v>314</v>
      </c>
      <c r="D272" s="43">
        <v>0</v>
      </c>
      <c r="E272" s="43">
        <v>0</v>
      </c>
      <c r="F272" s="43">
        <v>0</v>
      </c>
      <c r="G272" s="43">
        <v>0</v>
      </c>
      <c r="H272" s="43">
        <v>0</v>
      </c>
      <c r="I272" s="43">
        <v>0</v>
      </c>
      <c r="J272" s="43">
        <v>0</v>
      </c>
      <c r="K272" s="43">
        <v>0</v>
      </c>
      <c r="L272" s="43">
        <v>0</v>
      </c>
      <c r="M272" s="43">
        <v>0</v>
      </c>
      <c r="N272" s="43">
        <f t="shared" si="21"/>
        <v>0</v>
      </c>
      <c r="O272" s="44">
        <f t="shared" si="19"/>
        <v>0</v>
      </c>
      <c r="P272" s="9"/>
    </row>
    <row r="273" spans="1:119">
      <c r="A273" s="12"/>
      <c r="B273" s="23">
        <v>389.2</v>
      </c>
      <c r="C273" s="19" t="s">
        <v>315</v>
      </c>
      <c r="D273" s="43">
        <v>0</v>
      </c>
      <c r="E273" s="43">
        <v>0</v>
      </c>
      <c r="F273" s="43">
        <v>0</v>
      </c>
      <c r="G273" s="43">
        <v>0</v>
      </c>
      <c r="H273" s="43">
        <v>0</v>
      </c>
      <c r="I273" s="43">
        <v>0</v>
      </c>
      <c r="J273" s="43">
        <v>0</v>
      </c>
      <c r="K273" s="43">
        <v>0</v>
      </c>
      <c r="L273" s="43">
        <v>0</v>
      </c>
      <c r="M273" s="43">
        <v>0</v>
      </c>
      <c r="N273" s="43">
        <f t="shared" si="21"/>
        <v>0</v>
      </c>
      <c r="O273" s="44">
        <f t="shared" si="19"/>
        <v>0</v>
      </c>
      <c r="P273" s="9"/>
    </row>
    <row r="274" spans="1:119">
      <c r="A274" s="12"/>
      <c r="B274" s="23">
        <v>389.3</v>
      </c>
      <c r="C274" s="19" t="s">
        <v>316</v>
      </c>
      <c r="D274" s="43">
        <v>0</v>
      </c>
      <c r="E274" s="43">
        <v>0</v>
      </c>
      <c r="F274" s="43">
        <v>0</v>
      </c>
      <c r="G274" s="43">
        <v>0</v>
      </c>
      <c r="H274" s="43">
        <v>0</v>
      </c>
      <c r="I274" s="43">
        <v>0</v>
      </c>
      <c r="J274" s="43">
        <v>0</v>
      </c>
      <c r="K274" s="43">
        <v>0</v>
      </c>
      <c r="L274" s="43">
        <v>0</v>
      </c>
      <c r="M274" s="43">
        <v>0</v>
      </c>
      <c r="N274" s="43">
        <f t="shared" si="21"/>
        <v>0</v>
      </c>
      <c r="O274" s="44">
        <f t="shared" si="19"/>
        <v>0</v>
      </c>
      <c r="P274" s="9"/>
    </row>
    <row r="275" spans="1:119">
      <c r="A275" s="12"/>
      <c r="B275" s="23">
        <v>389.4</v>
      </c>
      <c r="C275" s="19" t="s">
        <v>317</v>
      </c>
      <c r="D275" s="43">
        <v>0</v>
      </c>
      <c r="E275" s="43">
        <v>0</v>
      </c>
      <c r="F275" s="43">
        <v>0</v>
      </c>
      <c r="G275" s="43">
        <v>0</v>
      </c>
      <c r="H275" s="43">
        <v>0</v>
      </c>
      <c r="I275" s="43">
        <v>0</v>
      </c>
      <c r="J275" s="43">
        <v>0</v>
      </c>
      <c r="K275" s="43">
        <v>0</v>
      </c>
      <c r="L275" s="43">
        <v>0</v>
      </c>
      <c r="M275" s="43">
        <v>0</v>
      </c>
      <c r="N275" s="43">
        <f t="shared" si="21"/>
        <v>0</v>
      </c>
      <c r="O275" s="44">
        <f t="shared" si="19"/>
        <v>0</v>
      </c>
      <c r="P275" s="9"/>
    </row>
    <row r="276" spans="1:119">
      <c r="A276" s="12"/>
      <c r="B276" s="23">
        <v>389.5</v>
      </c>
      <c r="C276" s="19" t="s">
        <v>318</v>
      </c>
      <c r="D276" s="43">
        <v>0</v>
      </c>
      <c r="E276" s="43">
        <v>0</v>
      </c>
      <c r="F276" s="43">
        <v>0</v>
      </c>
      <c r="G276" s="43">
        <v>0</v>
      </c>
      <c r="H276" s="43">
        <v>0</v>
      </c>
      <c r="I276" s="43">
        <v>0</v>
      </c>
      <c r="J276" s="43">
        <v>0</v>
      </c>
      <c r="K276" s="43">
        <v>0</v>
      </c>
      <c r="L276" s="43">
        <v>0</v>
      </c>
      <c r="M276" s="43">
        <v>0</v>
      </c>
      <c r="N276" s="43">
        <f t="shared" si="21"/>
        <v>0</v>
      </c>
      <c r="O276" s="44">
        <f t="shared" si="19"/>
        <v>0</v>
      </c>
      <c r="P276" s="9"/>
    </row>
    <row r="277" spans="1:119">
      <c r="A277" s="12"/>
      <c r="B277" s="23">
        <v>389.6</v>
      </c>
      <c r="C277" s="19" t="s">
        <v>319</v>
      </c>
      <c r="D277" s="43">
        <v>0</v>
      </c>
      <c r="E277" s="43">
        <v>0</v>
      </c>
      <c r="F277" s="43">
        <v>0</v>
      </c>
      <c r="G277" s="43">
        <v>0</v>
      </c>
      <c r="H277" s="43">
        <v>0</v>
      </c>
      <c r="I277" s="43">
        <v>0</v>
      </c>
      <c r="J277" s="43">
        <v>0</v>
      </c>
      <c r="K277" s="43">
        <v>0</v>
      </c>
      <c r="L277" s="43">
        <v>0</v>
      </c>
      <c r="M277" s="43">
        <v>0</v>
      </c>
      <c r="N277" s="43">
        <f t="shared" si="21"/>
        <v>0</v>
      </c>
      <c r="O277" s="44">
        <f t="shared" si="19"/>
        <v>0</v>
      </c>
      <c r="P277" s="9"/>
    </row>
    <row r="278" spans="1:119">
      <c r="A278" s="12"/>
      <c r="B278" s="23">
        <v>389.7</v>
      </c>
      <c r="C278" s="19" t="s">
        <v>320</v>
      </c>
      <c r="D278" s="43">
        <v>0</v>
      </c>
      <c r="E278" s="43">
        <v>0</v>
      </c>
      <c r="F278" s="43">
        <v>0</v>
      </c>
      <c r="G278" s="43">
        <v>0</v>
      </c>
      <c r="H278" s="43">
        <v>0</v>
      </c>
      <c r="I278" s="43">
        <v>0</v>
      </c>
      <c r="J278" s="43">
        <v>0</v>
      </c>
      <c r="K278" s="43">
        <v>0</v>
      </c>
      <c r="L278" s="43">
        <v>0</v>
      </c>
      <c r="M278" s="43">
        <v>0</v>
      </c>
      <c r="N278" s="43">
        <f t="shared" si="21"/>
        <v>0</v>
      </c>
      <c r="O278" s="44">
        <f t="shared" si="19"/>
        <v>0</v>
      </c>
      <c r="P278" s="9"/>
    </row>
    <row r="279" spans="1:119">
      <c r="A279" s="12"/>
      <c r="B279" s="23">
        <v>389.8</v>
      </c>
      <c r="C279" s="19" t="s">
        <v>321</v>
      </c>
      <c r="D279" s="43">
        <v>0</v>
      </c>
      <c r="E279" s="43">
        <v>0</v>
      </c>
      <c r="F279" s="43">
        <v>0</v>
      </c>
      <c r="G279" s="43">
        <v>0</v>
      </c>
      <c r="H279" s="43">
        <v>0</v>
      </c>
      <c r="I279" s="43">
        <v>0</v>
      </c>
      <c r="J279" s="43">
        <v>0</v>
      </c>
      <c r="K279" s="43">
        <v>0</v>
      </c>
      <c r="L279" s="43">
        <v>0</v>
      </c>
      <c r="M279" s="43">
        <v>0</v>
      </c>
      <c r="N279" s="43">
        <f t="shared" si="21"/>
        <v>0</v>
      </c>
      <c r="O279" s="44">
        <f t="shared" si="19"/>
        <v>0</v>
      </c>
      <c r="P279" s="9"/>
    </row>
    <row r="280" spans="1:119">
      <c r="A280" s="12"/>
      <c r="B280" s="23">
        <v>389.9</v>
      </c>
      <c r="C280" s="19" t="s">
        <v>322</v>
      </c>
      <c r="D280" s="43">
        <v>0</v>
      </c>
      <c r="E280" s="43">
        <v>0</v>
      </c>
      <c r="F280" s="43">
        <v>0</v>
      </c>
      <c r="G280" s="43">
        <v>0</v>
      </c>
      <c r="H280" s="43">
        <v>0</v>
      </c>
      <c r="I280" s="43">
        <v>0</v>
      </c>
      <c r="J280" s="43">
        <v>0</v>
      </c>
      <c r="K280" s="43">
        <v>0</v>
      </c>
      <c r="L280" s="43">
        <v>0</v>
      </c>
      <c r="M280" s="43">
        <v>0</v>
      </c>
      <c r="N280" s="43">
        <f t="shared" si="21"/>
        <v>0</v>
      </c>
      <c r="O280" s="44">
        <f t="shared" si="19"/>
        <v>0</v>
      </c>
      <c r="P280" s="9"/>
    </row>
    <row r="281" spans="1:119">
      <c r="A281" s="45"/>
      <c r="B281" s="46">
        <v>392</v>
      </c>
      <c r="C281" s="47" t="s">
        <v>323</v>
      </c>
      <c r="D281" s="43">
        <v>0</v>
      </c>
      <c r="E281" s="43">
        <v>0</v>
      </c>
      <c r="F281" s="43">
        <v>0</v>
      </c>
      <c r="G281" s="43">
        <v>0</v>
      </c>
      <c r="H281" s="43">
        <v>0</v>
      </c>
      <c r="I281" s="43">
        <v>0</v>
      </c>
      <c r="J281" s="43">
        <v>0</v>
      </c>
      <c r="K281" s="43">
        <v>0</v>
      </c>
      <c r="L281" s="43">
        <v>0</v>
      </c>
      <c r="M281" s="43">
        <v>0</v>
      </c>
      <c r="N281" s="43">
        <f>SUM(D281:M281)</f>
        <v>0</v>
      </c>
      <c r="O281" s="44">
        <f t="shared" si="19"/>
        <v>0</v>
      </c>
      <c r="P281" s="9"/>
    </row>
    <row r="282" spans="1:119" ht="15.75" thickBot="1">
      <c r="A282" s="45"/>
      <c r="B282" s="46">
        <v>393</v>
      </c>
      <c r="C282" s="47" t="s">
        <v>91</v>
      </c>
      <c r="D282" s="43">
        <v>0</v>
      </c>
      <c r="E282" s="43">
        <v>0</v>
      </c>
      <c r="F282" s="43">
        <v>0</v>
      </c>
      <c r="G282" s="43">
        <v>0</v>
      </c>
      <c r="H282" s="43">
        <v>0</v>
      </c>
      <c r="I282" s="43">
        <v>0</v>
      </c>
      <c r="J282" s="43">
        <v>0</v>
      </c>
      <c r="K282" s="43">
        <v>0</v>
      </c>
      <c r="L282" s="43">
        <v>0</v>
      </c>
      <c r="M282" s="43">
        <v>0</v>
      </c>
      <c r="N282" s="43">
        <f t="shared" si="21"/>
        <v>0</v>
      </c>
      <c r="O282" s="44">
        <f t="shared" si="19"/>
        <v>0</v>
      </c>
      <c r="P282" s="9"/>
    </row>
    <row r="283" spans="1:119" ht="16.5" thickBot="1">
      <c r="A283" s="13" t="s">
        <v>36</v>
      </c>
      <c r="B283" s="21"/>
      <c r="C283" s="20"/>
      <c r="D283" s="14">
        <f t="shared" ref="D283:M283" si="22">SUM(D5,D23,D51,D136,D231,D249,D263)</f>
        <v>0</v>
      </c>
      <c r="E283" s="14">
        <f t="shared" si="22"/>
        <v>0</v>
      </c>
      <c r="F283" s="14">
        <f t="shared" si="22"/>
        <v>0</v>
      </c>
      <c r="G283" s="14">
        <f t="shared" si="22"/>
        <v>0</v>
      </c>
      <c r="H283" s="14">
        <f t="shared" si="22"/>
        <v>0</v>
      </c>
      <c r="I283" s="14">
        <f t="shared" si="22"/>
        <v>0</v>
      </c>
      <c r="J283" s="14">
        <f t="shared" si="22"/>
        <v>0</v>
      </c>
      <c r="K283" s="14">
        <f t="shared" si="22"/>
        <v>0</v>
      </c>
      <c r="L283" s="14">
        <f t="shared" si="22"/>
        <v>0</v>
      </c>
      <c r="M283" s="14">
        <f t="shared" si="22"/>
        <v>0</v>
      </c>
      <c r="N283" s="14">
        <f>SUM(D283:M283)</f>
        <v>0</v>
      </c>
      <c r="O283" s="36">
        <f t="shared" si="19"/>
        <v>0</v>
      </c>
      <c r="P283" s="6"/>
      <c r="Q283" s="2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</row>
    <row r="284" spans="1:119">
      <c r="A284" s="15"/>
      <c r="B284" s="17"/>
      <c r="C284" s="17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8"/>
    </row>
    <row r="285" spans="1:119">
      <c r="A285" s="37"/>
      <c r="B285" s="38"/>
      <c r="C285" s="38"/>
      <c r="D285" s="39"/>
      <c r="E285" s="39"/>
      <c r="F285" s="39"/>
      <c r="G285" s="39"/>
      <c r="H285" s="39"/>
      <c r="I285" s="39"/>
      <c r="J285" s="39"/>
      <c r="K285" s="39"/>
      <c r="L285" s="118" t="s">
        <v>324</v>
      </c>
      <c r="M285" s="118"/>
      <c r="N285" s="118"/>
      <c r="O285" s="40">
        <v>749</v>
      </c>
    </row>
    <row r="286" spans="1:119">
      <c r="A286" s="119"/>
      <c r="B286" s="96"/>
      <c r="C286" s="96"/>
      <c r="D286" s="96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7"/>
    </row>
    <row r="287" spans="1:119" ht="15.75" customHeight="1" thickBot="1">
      <c r="A287" s="120" t="s">
        <v>55</v>
      </c>
      <c r="B287" s="99"/>
      <c r="C287" s="99"/>
      <c r="D287" s="99"/>
      <c r="E287" s="99"/>
      <c r="F287" s="99"/>
      <c r="G287" s="99"/>
      <c r="H287" s="99"/>
      <c r="I287" s="99"/>
      <c r="J287" s="99"/>
      <c r="K287" s="99"/>
      <c r="L287" s="99"/>
      <c r="M287" s="99"/>
      <c r="N287" s="99"/>
      <c r="O287" s="100"/>
    </row>
  </sheetData>
  <mergeCells count="10">
    <mergeCell ref="L285:N285"/>
    <mergeCell ref="A286:O286"/>
    <mergeCell ref="A287:O2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verticalDpi="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43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4"/>
      <c r="N3" s="35"/>
      <c r="O3" s="131" t="s">
        <v>48</v>
      </c>
      <c r="P3" s="11"/>
      <c r="Q3"/>
    </row>
    <row r="4" spans="1:133" ht="32.25" customHeight="1" thickBot="1">
      <c r="A4" s="110"/>
      <c r="B4" s="111"/>
      <c r="C4" s="112"/>
      <c r="D4" s="32" t="s">
        <v>3</v>
      </c>
      <c r="E4" s="32" t="s">
        <v>44</v>
      </c>
      <c r="F4" s="32" t="s">
        <v>45</v>
      </c>
      <c r="G4" s="32" t="s">
        <v>46</v>
      </c>
      <c r="H4" s="32" t="s">
        <v>4</v>
      </c>
      <c r="I4" s="32" t="s">
        <v>5</v>
      </c>
      <c r="J4" s="33" t="s">
        <v>47</v>
      </c>
      <c r="K4" s="33" t="s">
        <v>6</v>
      </c>
      <c r="L4" s="33" t="s">
        <v>7</v>
      </c>
      <c r="M4" s="33" t="s">
        <v>8</v>
      </c>
      <c r="N4" s="33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SUM(D6:D12)</f>
        <v>159595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159595</v>
      </c>
      <c r="O5" s="31">
        <f t="shared" ref="O5:O35" si="1">(N5/O$37)</f>
        <v>231.63280116110306</v>
      </c>
      <c r="P5" s="6"/>
    </row>
    <row r="6" spans="1:133">
      <c r="A6" s="12"/>
      <c r="B6" s="23">
        <v>311</v>
      </c>
      <c r="C6" s="19" t="s">
        <v>1</v>
      </c>
      <c r="D6" s="43">
        <v>35075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35075</v>
      </c>
      <c r="O6" s="44">
        <f t="shared" si="1"/>
        <v>50.907111756168362</v>
      </c>
      <c r="P6" s="9"/>
    </row>
    <row r="7" spans="1:133">
      <c r="A7" s="12"/>
      <c r="B7" s="23">
        <v>312.10000000000002</v>
      </c>
      <c r="C7" s="19" t="s">
        <v>9</v>
      </c>
      <c r="D7" s="43">
        <v>10489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10489</v>
      </c>
      <c r="O7" s="44">
        <f t="shared" si="1"/>
        <v>15.223512336719883</v>
      </c>
      <c r="P7" s="9"/>
    </row>
    <row r="8" spans="1:133">
      <c r="A8" s="12"/>
      <c r="B8" s="23">
        <v>312.60000000000002</v>
      </c>
      <c r="C8" s="19" t="s">
        <v>10</v>
      </c>
      <c r="D8" s="43">
        <v>48396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48396</v>
      </c>
      <c r="O8" s="44">
        <f t="shared" si="1"/>
        <v>70.240928882438311</v>
      </c>
      <c r="P8" s="9"/>
    </row>
    <row r="9" spans="1:133">
      <c r="A9" s="12"/>
      <c r="B9" s="23">
        <v>314.10000000000002</v>
      </c>
      <c r="C9" s="19" t="s">
        <v>11</v>
      </c>
      <c r="D9" s="43">
        <v>47722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47722</v>
      </c>
      <c r="O9" s="44">
        <f t="shared" si="1"/>
        <v>69.262699564586356</v>
      </c>
      <c r="P9" s="9"/>
    </row>
    <row r="10" spans="1:133">
      <c r="A10" s="12"/>
      <c r="B10" s="23">
        <v>314.39999999999998</v>
      </c>
      <c r="C10" s="19" t="s">
        <v>12</v>
      </c>
      <c r="D10" s="43">
        <v>406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406</v>
      </c>
      <c r="O10" s="44">
        <f t="shared" si="1"/>
        <v>0.58925979680696661</v>
      </c>
      <c r="P10" s="9"/>
    </row>
    <row r="11" spans="1:133">
      <c r="A11" s="12"/>
      <c r="B11" s="23">
        <v>315</v>
      </c>
      <c r="C11" s="19" t="s">
        <v>75</v>
      </c>
      <c r="D11" s="43">
        <v>17255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17255</v>
      </c>
      <c r="O11" s="44">
        <f t="shared" si="1"/>
        <v>25.043541364296082</v>
      </c>
      <c r="P11" s="9"/>
    </row>
    <row r="12" spans="1:133">
      <c r="A12" s="12"/>
      <c r="B12" s="23">
        <v>319</v>
      </c>
      <c r="C12" s="19" t="s">
        <v>14</v>
      </c>
      <c r="D12" s="43">
        <v>252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252</v>
      </c>
      <c r="O12" s="44">
        <f t="shared" si="1"/>
        <v>0.36574746008708275</v>
      </c>
      <c r="P12" s="9"/>
    </row>
    <row r="13" spans="1:133" ht="15.75">
      <c r="A13" s="27" t="s">
        <v>15</v>
      </c>
      <c r="B13" s="28"/>
      <c r="C13" s="29"/>
      <c r="D13" s="30">
        <f t="shared" ref="D13:M13" si="3">SUM(D14:D15)</f>
        <v>48853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35" si="4">SUM(D13:M13)</f>
        <v>48853</v>
      </c>
      <c r="O13" s="42">
        <f t="shared" si="1"/>
        <v>70.904208998548626</v>
      </c>
      <c r="P13" s="10"/>
    </row>
    <row r="14" spans="1:133">
      <c r="A14" s="12"/>
      <c r="B14" s="23">
        <v>323.10000000000002</v>
      </c>
      <c r="C14" s="19" t="s">
        <v>16</v>
      </c>
      <c r="D14" s="43">
        <v>48478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48478</v>
      </c>
      <c r="O14" s="44">
        <f t="shared" si="1"/>
        <v>70.359941944847606</v>
      </c>
      <c r="P14" s="9"/>
    </row>
    <row r="15" spans="1:133">
      <c r="A15" s="12"/>
      <c r="B15" s="23">
        <v>329</v>
      </c>
      <c r="C15" s="19" t="s">
        <v>17</v>
      </c>
      <c r="D15" s="43">
        <v>375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375</v>
      </c>
      <c r="O15" s="44">
        <f t="shared" si="1"/>
        <v>0.54426705370101591</v>
      </c>
      <c r="P15" s="9"/>
    </row>
    <row r="16" spans="1:133" ht="15.75">
      <c r="A16" s="27" t="s">
        <v>18</v>
      </c>
      <c r="B16" s="28"/>
      <c r="C16" s="29"/>
      <c r="D16" s="30">
        <f t="shared" ref="D16:M16" si="5">SUM(D17:D22)</f>
        <v>113758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113758</v>
      </c>
      <c r="O16" s="42">
        <f t="shared" si="1"/>
        <v>165.10595065312046</v>
      </c>
      <c r="P16" s="10"/>
    </row>
    <row r="17" spans="1:16">
      <c r="A17" s="12"/>
      <c r="B17" s="23">
        <v>331.5</v>
      </c>
      <c r="C17" s="19" t="s">
        <v>85</v>
      </c>
      <c r="D17" s="43">
        <v>3625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3625</v>
      </c>
      <c r="O17" s="44">
        <f t="shared" si="1"/>
        <v>5.2612481857764877</v>
      </c>
      <c r="P17" s="9"/>
    </row>
    <row r="18" spans="1:16">
      <c r="A18" s="12"/>
      <c r="B18" s="23">
        <v>335.12</v>
      </c>
      <c r="C18" s="19" t="s">
        <v>76</v>
      </c>
      <c r="D18" s="43">
        <v>41269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41269</v>
      </c>
      <c r="O18" s="44">
        <f t="shared" si="1"/>
        <v>59.896952104499277</v>
      </c>
      <c r="P18" s="9"/>
    </row>
    <row r="19" spans="1:16">
      <c r="A19" s="12"/>
      <c r="B19" s="23">
        <v>335.14</v>
      </c>
      <c r="C19" s="19" t="s">
        <v>77</v>
      </c>
      <c r="D19" s="43">
        <v>394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394</v>
      </c>
      <c r="O19" s="44">
        <f t="shared" si="1"/>
        <v>0.57184325108853407</v>
      </c>
      <c r="P19" s="9"/>
    </row>
    <row r="20" spans="1:16">
      <c r="A20" s="12"/>
      <c r="B20" s="23">
        <v>335.15</v>
      </c>
      <c r="C20" s="19" t="s">
        <v>78</v>
      </c>
      <c r="D20" s="43">
        <v>427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427</v>
      </c>
      <c r="O20" s="44">
        <f t="shared" si="1"/>
        <v>0.61973875181422355</v>
      </c>
      <c r="P20" s="9"/>
    </row>
    <row r="21" spans="1:16">
      <c r="A21" s="12"/>
      <c r="B21" s="23">
        <v>335.18</v>
      </c>
      <c r="C21" s="19" t="s">
        <v>79</v>
      </c>
      <c r="D21" s="43">
        <v>23013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23013</v>
      </c>
      <c r="O21" s="44">
        <f t="shared" si="1"/>
        <v>33.400580551523944</v>
      </c>
      <c r="P21" s="9"/>
    </row>
    <row r="22" spans="1:16">
      <c r="A22" s="12"/>
      <c r="B22" s="23">
        <v>337.2</v>
      </c>
      <c r="C22" s="19" t="s">
        <v>25</v>
      </c>
      <c r="D22" s="43">
        <v>45030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45030</v>
      </c>
      <c r="O22" s="44">
        <f t="shared" si="1"/>
        <v>65.355587808417994</v>
      </c>
      <c r="P22" s="9"/>
    </row>
    <row r="23" spans="1:16" ht="15.75">
      <c r="A23" s="27" t="s">
        <v>30</v>
      </c>
      <c r="B23" s="28"/>
      <c r="C23" s="29"/>
      <c r="D23" s="30">
        <f t="shared" ref="D23:M23" si="6">SUM(D24:D28)</f>
        <v>31781</v>
      </c>
      <c r="E23" s="30">
        <f t="shared" si="6"/>
        <v>0</v>
      </c>
      <c r="F23" s="30">
        <f t="shared" si="6"/>
        <v>0</v>
      </c>
      <c r="G23" s="30">
        <f t="shared" si="6"/>
        <v>11982</v>
      </c>
      <c r="H23" s="30">
        <f t="shared" si="6"/>
        <v>0</v>
      </c>
      <c r="I23" s="30">
        <f t="shared" si="6"/>
        <v>364031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4"/>
        <v>407794</v>
      </c>
      <c r="O23" s="42">
        <f t="shared" si="1"/>
        <v>591.86357039187226</v>
      </c>
      <c r="P23" s="10"/>
    </row>
    <row r="24" spans="1:16">
      <c r="A24" s="12"/>
      <c r="B24" s="23">
        <v>341.9</v>
      </c>
      <c r="C24" s="19" t="s">
        <v>80</v>
      </c>
      <c r="D24" s="43">
        <v>125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125</v>
      </c>
      <c r="O24" s="44">
        <f t="shared" si="1"/>
        <v>0.18142235123367198</v>
      </c>
      <c r="P24" s="9"/>
    </row>
    <row r="25" spans="1:16">
      <c r="A25" s="12"/>
      <c r="B25" s="23">
        <v>343.6</v>
      </c>
      <c r="C25" s="19" t="s">
        <v>34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364031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364031</v>
      </c>
      <c r="O25" s="44">
        <f t="shared" si="1"/>
        <v>528.34687953555874</v>
      </c>
      <c r="P25" s="9"/>
    </row>
    <row r="26" spans="1:16">
      <c r="A26" s="12"/>
      <c r="B26" s="23">
        <v>344.9</v>
      </c>
      <c r="C26" s="19" t="s">
        <v>81</v>
      </c>
      <c r="D26" s="43">
        <v>7238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7238</v>
      </c>
      <c r="O26" s="44">
        <f t="shared" si="1"/>
        <v>10.505079825834542</v>
      </c>
      <c r="P26" s="9"/>
    </row>
    <row r="27" spans="1:16">
      <c r="A27" s="12"/>
      <c r="B27" s="23">
        <v>347.2</v>
      </c>
      <c r="C27" s="19" t="s">
        <v>35</v>
      </c>
      <c r="D27" s="43">
        <v>24418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24418</v>
      </c>
      <c r="O27" s="44">
        <f t="shared" si="1"/>
        <v>35.439767779390422</v>
      </c>
      <c r="P27" s="9"/>
    </row>
    <row r="28" spans="1:16">
      <c r="A28" s="12"/>
      <c r="B28" s="23">
        <v>347.5</v>
      </c>
      <c r="C28" s="19" t="s">
        <v>53</v>
      </c>
      <c r="D28" s="43">
        <v>0</v>
      </c>
      <c r="E28" s="43">
        <v>0</v>
      </c>
      <c r="F28" s="43">
        <v>0</v>
      </c>
      <c r="G28" s="43">
        <v>11982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11982</v>
      </c>
      <c r="O28" s="44">
        <f t="shared" si="1"/>
        <v>17.390420899854863</v>
      </c>
      <c r="P28" s="9"/>
    </row>
    <row r="29" spans="1:16" ht="15.75">
      <c r="A29" s="27" t="s">
        <v>2</v>
      </c>
      <c r="B29" s="28"/>
      <c r="C29" s="29"/>
      <c r="D29" s="30">
        <f t="shared" ref="D29:M29" si="7">SUM(D30:D31)</f>
        <v>9251</v>
      </c>
      <c r="E29" s="30">
        <f t="shared" si="7"/>
        <v>0</v>
      </c>
      <c r="F29" s="30">
        <f t="shared" si="7"/>
        <v>6</v>
      </c>
      <c r="G29" s="30">
        <f t="shared" si="7"/>
        <v>511</v>
      </c>
      <c r="H29" s="30">
        <f t="shared" si="7"/>
        <v>0</v>
      </c>
      <c r="I29" s="30">
        <f t="shared" si="7"/>
        <v>1896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4"/>
        <v>11664</v>
      </c>
      <c r="O29" s="42">
        <f t="shared" si="1"/>
        <v>16.9288824383164</v>
      </c>
      <c r="P29" s="10"/>
    </row>
    <row r="30" spans="1:16">
      <c r="A30" s="12"/>
      <c r="B30" s="23">
        <v>361.1</v>
      </c>
      <c r="C30" s="19" t="s">
        <v>38</v>
      </c>
      <c r="D30" s="43">
        <v>0</v>
      </c>
      <c r="E30" s="43">
        <v>0</v>
      </c>
      <c r="F30" s="43">
        <v>6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6</v>
      </c>
      <c r="O30" s="44">
        <f t="shared" si="1"/>
        <v>8.708272859216255E-3</v>
      </c>
      <c r="P30" s="9"/>
    </row>
    <row r="31" spans="1:16">
      <c r="A31" s="12"/>
      <c r="B31" s="23">
        <v>369.9</v>
      </c>
      <c r="C31" s="19" t="s">
        <v>39</v>
      </c>
      <c r="D31" s="43">
        <v>9251</v>
      </c>
      <c r="E31" s="43">
        <v>0</v>
      </c>
      <c r="F31" s="43">
        <v>0</v>
      </c>
      <c r="G31" s="43">
        <v>511</v>
      </c>
      <c r="H31" s="43">
        <v>0</v>
      </c>
      <c r="I31" s="43">
        <v>1896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11658</v>
      </c>
      <c r="O31" s="44">
        <f t="shared" si="1"/>
        <v>16.920174165457183</v>
      </c>
      <c r="P31" s="9"/>
    </row>
    <row r="32" spans="1:16" ht="15.75">
      <c r="A32" s="27" t="s">
        <v>31</v>
      </c>
      <c r="B32" s="28"/>
      <c r="C32" s="29"/>
      <c r="D32" s="30">
        <f t="shared" ref="D32:M32" si="8">SUM(D33:D34)</f>
        <v>0</v>
      </c>
      <c r="E32" s="30">
        <f t="shared" si="8"/>
        <v>0</v>
      </c>
      <c r="F32" s="30">
        <f t="shared" si="8"/>
        <v>24872</v>
      </c>
      <c r="G32" s="30">
        <f t="shared" si="8"/>
        <v>0</v>
      </c>
      <c r="H32" s="30">
        <f t="shared" si="8"/>
        <v>0</v>
      </c>
      <c r="I32" s="30">
        <f t="shared" si="8"/>
        <v>3470658</v>
      </c>
      <c r="J32" s="30">
        <f t="shared" si="8"/>
        <v>0</v>
      </c>
      <c r="K32" s="30">
        <f t="shared" si="8"/>
        <v>0</v>
      </c>
      <c r="L32" s="30">
        <f t="shared" si="8"/>
        <v>0</v>
      </c>
      <c r="M32" s="30">
        <f t="shared" si="8"/>
        <v>0</v>
      </c>
      <c r="N32" s="30">
        <f t="shared" si="4"/>
        <v>3495530</v>
      </c>
      <c r="O32" s="42">
        <f t="shared" si="1"/>
        <v>5073.3381712626997</v>
      </c>
      <c r="P32" s="9"/>
    </row>
    <row r="33" spans="1:119">
      <c r="A33" s="12"/>
      <c r="B33" s="23">
        <v>381</v>
      </c>
      <c r="C33" s="19" t="s">
        <v>40</v>
      </c>
      <c r="D33" s="43">
        <v>0</v>
      </c>
      <c r="E33" s="43">
        <v>0</v>
      </c>
      <c r="F33" s="43">
        <v>24872</v>
      </c>
      <c r="G33" s="43">
        <v>0</v>
      </c>
      <c r="H33" s="43">
        <v>0</v>
      </c>
      <c r="I33" s="43">
        <v>10606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35478</v>
      </c>
      <c r="O33" s="44">
        <f t="shared" si="1"/>
        <v>51.492017416545721</v>
      </c>
      <c r="P33" s="9"/>
    </row>
    <row r="34" spans="1:119" ht="15.75" thickBot="1">
      <c r="A34" s="45"/>
      <c r="B34" s="46">
        <v>393</v>
      </c>
      <c r="C34" s="47" t="s">
        <v>91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3460052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3460052</v>
      </c>
      <c r="O34" s="44">
        <f t="shared" si="1"/>
        <v>5021.8461538461543</v>
      </c>
      <c r="P34" s="9"/>
    </row>
    <row r="35" spans="1:119" ht="16.5" thickBot="1">
      <c r="A35" s="13" t="s">
        <v>36</v>
      </c>
      <c r="B35" s="21"/>
      <c r="C35" s="20"/>
      <c r="D35" s="14">
        <f>SUM(D5,D13,D16,D23,D29,D32)</f>
        <v>363238</v>
      </c>
      <c r="E35" s="14">
        <f t="shared" ref="E35:M35" si="9">SUM(E5,E13,E16,E23,E29,E32)</f>
        <v>0</v>
      </c>
      <c r="F35" s="14">
        <f t="shared" si="9"/>
        <v>24878</v>
      </c>
      <c r="G35" s="14">
        <f t="shared" si="9"/>
        <v>12493</v>
      </c>
      <c r="H35" s="14">
        <f t="shared" si="9"/>
        <v>0</v>
      </c>
      <c r="I35" s="14">
        <f t="shared" si="9"/>
        <v>3836585</v>
      </c>
      <c r="J35" s="14">
        <f t="shared" si="9"/>
        <v>0</v>
      </c>
      <c r="K35" s="14">
        <f t="shared" si="9"/>
        <v>0</v>
      </c>
      <c r="L35" s="14">
        <f t="shared" si="9"/>
        <v>0</v>
      </c>
      <c r="M35" s="14">
        <f t="shared" si="9"/>
        <v>0</v>
      </c>
      <c r="N35" s="14">
        <f t="shared" si="4"/>
        <v>4237194</v>
      </c>
      <c r="O35" s="36">
        <f t="shared" si="1"/>
        <v>6149.7735849056608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7"/>
      <c r="B37" s="38"/>
      <c r="C37" s="38"/>
      <c r="D37" s="39"/>
      <c r="E37" s="39"/>
      <c r="F37" s="39"/>
      <c r="G37" s="39"/>
      <c r="H37" s="39"/>
      <c r="I37" s="39"/>
      <c r="J37" s="39"/>
      <c r="K37" s="39"/>
      <c r="L37" s="118" t="s">
        <v>92</v>
      </c>
      <c r="M37" s="118"/>
      <c r="N37" s="118"/>
      <c r="O37" s="40">
        <v>689</v>
      </c>
    </row>
    <row r="38" spans="1:119">
      <c r="A38" s="119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19" ht="15.75" customHeight="1" thickBot="1">
      <c r="A39" s="120" t="s">
        <v>55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2025-03-11T17:09:50Z</cp:lastPrinted>
  <dcterms:created xsi:type="dcterms:W3CDTF">2000-08-31T21:26:31Z</dcterms:created>
  <dcterms:modified xsi:type="dcterms:W3CDTF">2025-03-11T17:09:56Z</dcterms:modified>
</cp:coreProperties>
</file>