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720" yWindow="360" windowWidth="17955" windowHeight="11535"/>
  </bookViews>
  <sheets>
    <sheet name="2006" sheetId="2" r:id="rId1"/>
    <sheet name="2005" sheetId="3" r:id="rId2"/>
    <sheet name="2004" sheetId="4" r:id="rId3"/>
    <sheet name="2003" sheetId="5" r:id="rId4"/>
    <sheet name="2002" sheetId="6" r:id="rId5"/>
    <sheet name="2001" sheetId="7" r:id="rId6"/>
    <sheet name="2000" sheetId="8" r:id="rId7"/>
  </sheets>
  <definedNames>
    <definedName name="_xlnm.Print_Area" localSheetId="6">'2000'!$A$1:$E$87</definedName>
    <definedName name="_xlnm.Print_Area" localSheetId="5">'2001'!$A$1:$E$88</definedName>
    <definedName name="_xlnm.Print_Area" localSheetId="4">'2002'!$A$1:$E$87</definedName>
    <definedName name="_xlnm.Print_Area" localSheetId="3">'2003'!$A$1:$E$87</definedName>
    <definedName name="_xlnm.Print_Area" localSheetId="2">'2004'!$A$1:$E$120</definedName>
    <definedName name="_xlnm.Print_Area" localSheetId="1">'2005'!$A$1:$E$117</definedName>
    <definedName name="_xlnm.Print_Area" localSheetId="0">'2006'!$A$1:$E$99</definedName>
    <definedName name="_xlnm.Print_Titles" localSheetId="6">'2000'!$1:$4</definedName>
    <definedName name="_xlnm.Print_Titles" localSheetId="5">'2001'!$1:$4</definedName>
    <definedName name="_xlnm.Print_Titles" localSheetId="4">'2002'!$1:$4</definedName>
    <definedName name="_xlnm.Print_Titles" localSheetId="3">'2003'!$1:$4</definedName>
    <definedName name="_xlnm.Print_Titles" localSheetId="2">'2004'!$1:$4</definedName>
    <definedName name="_xlnm.Print_Titles" localSheetId="1">'2005'!$1:$4</definedName>
    <definedName name="_xlnm.Print_Titles" localSheetId="0">'2006'!$1:$4</definedName>
  </definedNames>
  <calcPr calcId="162913"/>
</workbook>
</file>

<file path=xl/calcChain.xml><?xml version="1.0" encoding="utf-8"?>
<calcChain xmlns="http://schemas.openxmlformats.org/spreadsheetml/2006/main">
  <c r="E82" i="8" l="1"/>
  <c r="E81" i="8"/>
  <c r="E80" i="8"/>
  <c r="E79" i="8"/>
  <c r="E78" i="8"/>
  <c r="E77" i="8"/>
  <c r="E76" i="8"/>
  <c r="E75" i="8"/>
  <c r="E74" i="8"/>
  <c r="E73" i="8"/>
  <c r="E72" i="8"/>
  <c r="E71" i="8"/>
  <c r="E70" i="8"/>
  <c r="D70" i="8"/>
  <c r="E69" i="8"/>
  <c r="E68" i="8"/>
  <c r="E67" i="8"/>
  <c r="E66" i="8"/>
  <c r="E65" i="8"/>
  <c r="E64" i="8"/>
  <c r="E63" i="8"/>
  <c r="E62" i="8"/>
  <c r="D62" i="8"/>
  <c r="E61" i="8"/>
  <c r="E60" i="8"/>
  <c r="E59" i="8"/>
  <c r="E58" i="8"/>
  <c r="E57" i="8"/>
  <c r="E56" i="8"/>
  <c r="E55" i="8"/>
  <c r="D54" i="8"/>
  <c r="E54" i="8" s="1"/>
  <c r="E53" i="8"/>
  <c r="E52" i="8"/>
  <c r="E51" i="8"/>
  <c r="E50" i="8"/>
  <c r="E49" i="8"/>
  <c r="E48" i="8"/>
  <c r="D47" i="8"/>
  <c r="E47" i="8" s="1"/>
  <c r="E46" i="8"/>
  <c r="E45" i="8"/>
  <c r="E44" i="8"/>
  <c r="E43" i="8"/>
  <c r="E42" i="8"/>
  <c r="E41" i="8"/>
  <c r="D41" i="8"/>
  <c r="E40" i="8"/>
  <c r="E39" i="8"/>
  <c r="E38" i="8"/>
  <c r="E37" i="8"/>
  <c r="E36" i="8"/>
  <c r="E35" i="8"/>
  <c r="E34" i="8"/>
  <c r="D34" i="8"/>
  <c r="E33" i="8"/>
  <c r="E32" i="8"/>
  <c r="E31" i="8"/>
  <c r="E30" i="8"/>
  <c r="E29" i="8"/>
  <c r="E28" i="8"/>
  <c r="E27" i="8"/>
  <c r="E26" i="8"/>
  <c r="E25" i="8"/>
  <c r="E24" i="8"/>
  <c r="D24" i="8"/>
  <c r="E23" i="8"/>
  <c r="E22" i="8"/>
  <c r="E21" i="8"/>
  <c r="E20" i="8"/>
  <c r="E19" i="8"/>
  <c r="E18" i="8"/>
  <c r="E17" i="8"/>
  <c r="E16" i="8"/>
  <c r="E15" i="8"/>
  <c r="D14" i="8"/>
  <c r="D83" i="8" s="1"/>
  <c r="E83" i="8" s="1"/>
  <c r="E13" i="8"/>
  <c r="E12" i="8"/>
  <c r="E11" i="8"/>
  <c r="E10" i="8"/>
  <c r="E9" i="8"/>
  <c r="E8" i="8"/>
  <c r="E7" i="8"/>
  <c r="E6" i="8"/>
  <c r="E5" i="8"/>
  <c r="D5" i="8"/>
  <c r="E14" i="8" l="1"/>
  <c r="E83" i="7" l="1"/>
  <c r="E82" i="7"/>
  <c r="E81" i="7"/>
  <c r="E80" i="7"/>
  <c r="E79" i="7"/>
  <c r="E78" i="7"/>
  <c r="E77" i="7"/>
  <c r="E76" i="7"/>
  <c r="E75" i="7"/>
  <c r="E74" i="7"/>
  <c r="E73" i="7"/>
  <c r="E72" i="7"/>
  <c r="D71" i="7"/>
  <c r="E71" i="7" s="1"/>
  <c r="E70" i="7"/>
  <c r="E69" i="7"/>
  <c r="E68" i="7"/>
  <c r="E67" i="7"/>
  <c r="E66" i="7"/>
  <c r="E65" i="7"/>
  <c r="E64" i="7"/>
  <c r="E63" i="7"/>
  <c r="D62" i="7"/>
  <c r="E62" i="7" s="1"/>
  <c r="E61" i="7"/>
  <c r="E60" i="7"/>
  <c r="E59" i="7"/>
  <c r="E58" i="7"/>
  <c r="E57" i="7"/>
  <c r="E56" i="7"/>
  <c r="E55" i="7"/>
  <c r="D54" i="7"/>
  <c r="E54" i="7" s="1"/>
  <c r="E53" i="7"/>
  <c r="E52" i="7"/>
  <c r="E51" i="7"/>
  <c r="E50" i="7"/>
  <c r="E49" i="7"/>
  <c r="E48" i="7"/>
  <c r="D47" i="7"/>
  <c r="E47" i="7" s="1"/>
  <c r="E46" i="7"/>
  <c r="E45" i="7"/>
  <c r="E44" i="7"/>
  <c r="E43" i="7"/>
  <c r="E42" i="7"/>
  <c r="D41" i="7"/>
  <c r="E41" i="7" s="1"/>
  <c r="E40" i="7"/>
  <c r="E39" i="7"/>
  <c r="E38" i="7"/>
  <c r="E37" i="7"/>
  <c r="E36" i="7"/>
  <c r="E35" i="7"/>
  <c r="D34" i="7"/>
  <c r="E34" i="7" s="1"/>
  <c r="E33" i="7"/>
  <c r="E32" i="7"/>
  <c r="E31" i="7"/>
  <c r="E30" i="7"/>
  <c r="E29" i="7"/>
  <c r="E28" i="7"/>
  <c r="E27" i="7"/>
  <c r="E26" i="7"/>
  <c r="E25" i="7"/>
  <c r="E24" i="7"/>
  <c r="D24" i="7"/>
  <c r="E23" i="7"/>
  <c r="E22" i="7"/>
  <c r="E21" i="7"/>
  <c r="E20" i="7"/>
  <c r="E19" i="7"/>
  <c r="E18" i="7"/>
  <c r="E17" i="7"/>
  <c r="E16" i="7"/>
  <c r="E15" i="7"/>
  <c r="D14" i="7"/>
  <c r="E14" i="7" s="1"/>
  <c r="E13" i="7"/>
  <c r="E12" i="7"/>
  <c r="E11" i="7"/>
  <c r="E10" i="7"/>
  <c r="E9" i="7"/>
  <c r="E8" i="7"/>
  <c r="E7" i="7"/>
  <c r="E6" i="7"/>
  <c r="D5" i="7"/>
  <c r="E5" i="7" s="1"/>
  <c r="D84" i="7" l="1"/>
  <c r="E84" i="7" s="1"/>
  <c r="E82" i="6" l="1"/>
  <c r="E81" i="6"/>
  <c r="E80" i="6"/>
  <c r="E79" i="6"/>
  <c r="E78" i="6"/>
  <c r="E77" i="6"/>
  <c r="E76" i="6"/>
  <c r="E75" i="6"/>
  <c r="E74" i="6"/>
  <c r="E73" i="6"/>
  <c r="E72" i="6"/>
  <c r="E71" i="6"/>
  <c r="D71" i="6"/>
  <c r="E70" i="6"/>
  <c r="E69" i="6"/>
  <c r="E68" i="6"/>
  <c r="E67" i="6"/>
  <c r="E66" i="6"/>
  <c r="E65" i="6"/>
  <c r="E64" i="6"/>
  <c r="E63" i="6"/>
  <c r="E62" i="6"/>
  <c r="D62" i="6"/>
  <c r="E61" i="6"/>
  <c r="E60" i="6"/>
  <c r="E59" i="6"/>
  <c r="E58" i="6"/>
  <c r="E57" i="6"/>
  <c r="E56" i="6"/>
  <c r="E55" i="6"/>
  <c r="D54" i="6"/>
  <c r="E54" i="6" s="1"/>
  <c r="E53" i="6"/>
  <c r="E52" i="6"/>
  <c r="E51" i="6"/>
  <c r="E50" i="6"/>
  <c r="E49" i="6"/>
  <c r="E48" i="6"/>
  <c r="D47" i="6"/>
  <c r="E47" i="6" s="1"/>
  <c r="E46" i="6"/>
  <c r="E45" i="6"/>
  <c r="E44" i="6"/>
  <c r="E43" i="6"/>
  <c r="E42" i="6"/>
  <c r="E41" i="6"/>
  <c r="D41" i="6"/>
  <c r="E40" i="6"/>
  <c r="E39" i="6"/>
  <c r="E38" i="6"/>
  <c r="E37" i="6"/>
  <c r="E36" i="6"/>
  <c r="E35" i="6"/>
  <c r="E34" i="6"/>
  <c r="D34" i="6"/>
  <c r="E33" i="6"/>
  <c r="E32" i="6"/>
  <c r="E31" i="6"/>
  <c r="E30" i="6"/>
  <c r="E29" i="6"/>
  <c r="E28" i="6"/>
  <c r="E27" i="6"/>
  <c r="E26" i="6"/>
  <c r="E25" i="6"/>
  <c r="D24" i="6"/>
  <c r="E24" i="6" s="1"/>
  <c r="E23" i="6"/>
  <c r="E22" i="6"/>
  <c r="E21" i="6"/>
  <c r="E20" i="6"/>
  <c r="E19" i="6"/>
  <c r="E18" i="6"/>
  <c r="E17" i="6"/>
  <c r="E16" i="6"/>
  <c r="E15" i="6"/>
  <c r="E14" i="6"/>
  <c r="D14" i="6"/>
  <c r="D83" i="6" s="1"/>
  <c r="E83" i="6" s="1"/>
  <c r="E13" i="6"/>
  <c r="E12" i="6"/>
  <c r="E11" i="6"/>
  <c r="E10" i="6"/>
  <c r="E9" i="6"/>
  <c r="E8" i="6"/>
  <c r="E7" i="6"/>
  <c r="E6" i="6"/>
  <c r="E5" i="6"/>
  <c r="D5" i="6"/>
  <c r="E82" i="5" l="1"/>
  <c r="E81" i="5"/>
  <c r="E80" i="5"/>
  <c r="E79" i="5"/>
  <c r="E78" i="5"/>
  <c r="E77" i="5"/>
  <c r="E76" i="5"/>
  <c r="E75" i="5"/>
  <c r="E74" i="5"/>
  <c r="E73" i="5"/>
  <c r="E72" i="5"/>
  <c r="E71" i="5"/>
  <c r="E70" i="5"/>
  <c r="D69" i="5"/>
  <c r="E69" i="5" s="1"/>
  <c r="E68" i="5"/>
  <c r="E67" i="5"/>
  <c r="E66" i="5"/>
  <c r="E65" i="5"/>
  <c r="E64" i="5"/>
  <c r="E63" i="5"/>
  <c r="D62" i="5"/>
  <c r="E62" i="5" s="1"/>
  <c r="E61" i="5"/>
  <c r="E60" i="5"/>
  <c r="E59" i="5"/>
  <c r="E58" i="5"/>
  <c r="E57" i="5"/>
  <c r="E56" i="5"/>
  <c r="E55" i="5"/>
  <c r="D54" i="5"/>
  <c r="E54" i="5" s="1"/>
  <c r="E53" i="5"/>
  <c r="E52" i="5"/>
  <c r="E51" i="5"/>
  <c r="E50" i="5"/>
  <c r="E49" i="5"/>
  <c r="E48" i="5"/>
  <c r="D47" i="5"/>
  <c r="E47" i="5" s="1"/>
  <c r="E46" i="5"/>
  <c r="E45" i="5"/>
  <c r="E44" i="5"/>
  <c r="E43" i="5"/>
  <c r="E42" i="5"/>
  <c r="D41" i="5"/>
  <c r="E41" i="5" s="1"/>
  <c r="E40" i="5"/>
  <c r="E39" i="5"/>
  <c r="E38" i="5"/>
  <c r="E37" i="5"/>
  <c r="E36" i="5"/>
  <c r="E35" i="5"/>
  <c r="D34" i="5"/>
  <c r="E34" i="5" s="1"/>
  <c r="E33" i="5"/>
  <c r="E32" i="5"/>
  <c r="E31" i="5"/>
  <c r="E30" i="5"/>
  <c r="E29" i="5"/>
  <c r="E28" i="5"/>
  <c r="E27" i="5"/>
  <c r="E26" i="5"/>
  <c r="E25" i="5"/>
  <c r="E24" i="5"/>
  <c r="D24" i="5"/>
  <c r="E23" i="5"/>
  <c r="E22" i="5"/>
  <c r="E21" i="5"/>
  <c r="E20" i="5"/>
  <c r="E19" i="5"/>
  <c r="E18" i="5"/>
  <c r="E17" i="5"/>
  <c r="E16" i="5"/>
  <c r="E15" i="5"/>
  <c r="D14" i="5"/>
  <c r="E14" i="5" s="1"/>
  <c r="E13" i="5"/>
  <c r="E12" i="5"/>
  <c r="E11" i="5"/>
  <c r="E10" i="5"/>
  <c r="E9" i="5"/>
  <c r="E8" i="5"/>
  <c r="E7" i="5"/>
  <c r="E6" i="5"/>
  <c r="D5" i="5"/>
  <c r="D83" i="5" s="1"/>
  <c r="E83" i="5" s="1"/>
  <c r="E5" i="5" l="1"/>
  <c r="E115" i="4" l="1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D72" i="4"/>
  <c r="E72" i="4" s="1"/>
  <c r="E71" i="4"/>
  <c r="E70" i="4"/>
  <c r="E69" i="4"/>
  <c r="E68" i="4"/>
  <c r="E67" i="4"/>
  <c r="E66" i="4"/>
  <c r="E65" i="4"/>
  <c r="E64" i="4"/>
  <c r="E63" i="4"/>
  <c r="D62" i="4"/>
  <c r="E62" i="4" s="1"/>
  <c r="E61" i="4"/>
  <c r="E60" i="4"/>
  <c r="E59" i="4"/>
  <c r="E58" i="4"/>
  <c r="E57" i="4"/>
  <c r="E56" i="4"/>
  <c r="E55" i="4"/>
  <c r="D54" i="4"/>
  <c r="E54" i="4" s="1"/>
  <c r="E53" i="4"/>
  <c r="E52" i="4"/>
  <c r="E51" i="4"/>
  <c r="E50" i="4"/>
  <c r="E49" i="4"/>
  <c r="E48" i="4"/>
  <c r="D47" i="4"/>
  <c r="E47" i="4" s="1"/>
  <c r="E46" i="4"/>
  <c r="E45" i="4"/>
  <c r="E44" i="4"/>
  <c r="E43" i="4"/>
  <c r="E42" i="4"/>
  <c r="D41" i="4"/>
  <c r="E41" i="4" s="1"/>
  <c r="E40" i="4"/>
  <c r="E39" i="4"/>
  <c r="E38" i="4"/>
  <c r="E37" i="4"/>
  <c r="E36" i="4"/>
  <c r="E35" i="4"/>
  <c r="D34" i="4"/>
  <c r="E34" i="4" s="1"/>
  <c r="E33" i="4"/>
  <c r="E32" i="4"/>
  <c r="E31" i="4"/>
  <c r="E30" i="4"/>
  <c r="E29" i="4"/>
  <c r="E28" i="4"/>
  <c r="E27" i="4"/>
  <c r="E26" i="4"/>
  <c r="E25" i="4"/>
  <c r="E24" i="4"/>
  <c r="D24" i="4"/>
  <c r="E23" i="4"/>
  <c r="E22" i="4"/>
  <c r="E21" i="4"/>
  <c r="E20" i="4"/>
  <c r="E19" i="4"/>
  <c r="E18" i="4"/>
  <c r="E17" i="4"/>
  <c r="E16" i="4"/>
  <c r="E15" i="4"/>
  <c r="D14" i="4"/>
  <c r="E14" i="4" s="1"/>
  <c r="E13" i="4"/>
  <c r="E12" i="4"/>
  <c r="E11" i="4"/>
  <c r="E10" i="4"/>
  <c r="E9" i="4"/>
  <c r="E8" i="4"/>
  <c r="E7" i="4"/>
  <c r="E6" i="4"/>
  <c r="D5" i="4"/>
  <c r="E5" i="4" s="1"/>
  <c r="D116" i="4" l="1"/>
  <c r="E116" i="4" s="1"/>
  <c r="E112" i="3" l="1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D73" i="3"/>
  <c r="E73" i="3" s="1"/>
  <c r="E72" i="3"/>
  <c r="E71" i="3"/>
  <c r="E70" i="3"/>
  <c r="E69" i="3"/>
  <c r="E68" i="3"/>
  <c r="E67" i="3"/>
  <c r="E66" i="3"/>
  <c r="E65" i="3"/>
  <c r="E64" i="3"/>
  <c r="E63" i="3"/>
  <c r="D62" i="3"/>
  <c r="E62" i="3" s="1"/>
  <c r="E61" i="3"/>
  <c r="E60" i="3"/>
  <c r="E59" i="3"/>
  <c r="E58" i="3"/>
  <c r="E57" i="3"/>
  <c r="E56" i="3"/>
  <c r="E55" i="3"/>
  <c r="E54" i="3"/>
  <c r="D54" i="3"/>
  <c r="E53" i="3"/>
  <c r="E52" i="3"/>
  <c r="E51" i="3"/>
  <c r="E50" i="3"/>
  <c r="E49" i="3"/>
  <c r="E48" i="3"/>
  <c r="E47" i="3"/>
  <c r="D47" i="3"/>
  <c r="E46" i="3"/>
  <c r="E45" i="3"/>
  <c r="E44" i="3"/>
  <c r="E43" i="3"/>
  <c r="E42" i="3"/>
  <c r="D41" i="3"/>
  <c r="E41" i="3" s="1"/>
  <c r="E40" i="3"/>
  <c r="E39" i="3"/>
  <c r="E38" i="3"/>
  <c r="E37" i="3"/>
  <c r="E36" i="3"/>
  <c r="E35" i="3"/>
  <c r="D34" i="3"/>
  <c r="E34" i="3" s="1"/>
  <c r="E33" i="3"/>
  <c r="E32" i="3"/>
  <c r="E31" i="3"/>
  <c r="E30" i="3"/>
  <c r="E29" i="3"/>
  <c r="E28" i="3"/>
  <c r="E27" i="3"/>
  <c r="E26" i="3"/>
  <c r="E25" i="3"/>
  <c r="D24" i="3"/>
  <c r="E24" i="3" s="1"/>
  <c r="E23" i="3"/>
  <c r="E22" i="3"/>
  <c r="E21" i="3"/>
  <c r="E20" i="3"/>
  <c r="E19" i="3"/>
  <c r="E18" i="3"/>
  <c r="E17" i="3"/>
  <c r="E16" i="3"/>
  <c r="E15" i="3"/>
  <c r="E14" i="3"/>
  <c r="D14" i="3"/>
  <c r="E13" i="3"/>
  <c r="E12" i="3"/>
  <c r="E11" i="3"/>
  <c r="E10" i="3"/>
  <c r="E9" i="3"/>
  <c r="E8" i="3"/>
  <c r="E7" i="3"/>
  <c r="E6" i="3"/>
  <c r="D5" i="3"/>
  <c r="D113" i="3" s="1"/>
  <c r="E113" i="3" s="1"/>
  <c r="E5" i="3" l="1"/>
  <c r="E94" i="2" l="1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D72" i="2"/>
  <c r="E72" i="2" s="1"/>
  <c r="E71" i="2"/>
  <c r="E70" i="2"/>
  <c r="E69" i="2"/>
  <c r="E68" i="2"/>
  <c r="E67" i="2"/>
  <c r="E66" i="2"/>
  <c r="E65" i="2"/>
  <c r="E64" i="2"/>
  <c r="E63" i="2"/>
  <c r="E62" i="2"/>
  <c r="D62" i="2"/>
  <c r="E61" i="2"/>
  <c r="E60" i="2"/>
  <c r="E59" i="2"/>
  <c r="E58" i="2"/>
  <c r="E57" i="2"/>
  <c r="E56" i="2"/>
  <c r="E55" i="2"/>
  <c r="D54" i="2"/>
  <c r="E54" i="2" s="1"/>
  <c r="E53" i="2"/>
  <c r="E52" i="2"/>
  <c r="E51" i="2"/>
  <c r="E50" i="2"/>
  <c r="E49" i="2"/>
  <c r="E48" i="2"/>
  <c r="D47" i="2"/>
  <c r="E47" i="2" s="1"/>
  <c r="E46" i="2"/>
  <c r="E45" i="2"/>
  <c r="E44" i="2"/>
  <c r="E43" i="2"/>
  <c r="E42" i="2"/>
  <c r="E41" i="2"/>
  <c r="D41" i="2"/>
  <c r="E40" i="2"/>
  <c r="E39" i="2"/>
  <c r="E38" i="2"/>
  <c r="E37" i="2"/>
  <c r="E36" i="2"/>
  <c r="E35" i="2"/>
  <c r="E34" i="2"/>
  <c r="D34" i="2"/>
  <c r="E33" i="2"/>
  <c r="E32" i="2"/>
  <c r="E31" i="2"/>
  <c r="E30" i="2"/>
  <c r="E29" i="2"/>
  <c r="E28" i="2"/>
  <c r="E27" i="2"/>
  <c r="E26" i="2"/>
  <c r="E25" i="2"/>
  <c r="E24" i="2"/>
  <c r="D24" i="2"/>
  <c r="E23" i="2"/>
  <c r="E22" i="2"/>
  <c r="E21" i="2"/>
  <c r="E20" i="2"/>
  <c r="E19" i="2"/>
  <c r="E18" i="2"/>
  <c r="E17" i="2"/>
  <c r="E16" i="2"/>
  <c r="E15" i="2"/>
  <c r="D14" i="2"/>
  <c r="D95" i="2" s="1"/>
  <c r="E95" i="2" s="1"/>
  <c r="E13" i="2"/>
  <c r="E12" i="2"/>
  <c r="E11" i="2"/>
  <c r="E10" i="2"/>
  <c r="E9" i="2"/>
  <c r="E8" i="2"/>
  <c r="E7" i="2"/>
  <c r="E6" i="2"/>
  <c r="E5" i="2"/>
  <c r="D5" i="2"/>
  <c r="E14" i="2" l="1"/>
</calcChain>
</file>

<file path=xl/sharedStrings.xml><?xml version="1.0" encoding="utf-8"?>
<sst xmlns="http://schemas.openxmlformats.org/spreadsheetml/2006/main" count="692" uniqueCount="148">
  <si>
    <t>Total Municipal Government Expenditures Reported by Account Code</t>
  </si>
  <si>
    <t>Account Code and Name</t>
  </si>
  <si>
    <t>Total</t>
  </si>
  <si>
    <t>Per Capita</t>
  </si>
  <si>
    <t>Expenditures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</si>
  <si>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</si>
  <si>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</si>
  <si>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</si>
  <si>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</si>
  <si>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</si>
  <si>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</si>
  <si>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</si>
  <si>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</si>
  <si>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</t>
  </si>
  <si>
    <t>Public Safety</t>
  </si>
  <si>
    <t>Law Enforcement</t>
  </si>
  <si>
    <t>Fire Control</t>
  </si>
  <si>
    <t>Detention / Corrections</t>
  </si>
  <si>
    <t>Protective Inspections</t>
  </si>
  <si>
    <t>Emergency and Disaster Relief</t>
  </si>
  <si>
    <t>Ambulance and Rescue Services</t>
  </si>
  <si>
    <t>Medical Examiners</t>
  </si>
  <si>
    <t>Consumer Affairs</t>
  </si>
  <si>
    <t>Other Public Safety</t>
  </si>
  <si>
    <t>Physical Environment</t>
  </si>
  <si>
    <t>Electric Utility Services</t>
  </si>
  <si>
    <t>Gas Utility Services</t>
  </si>
  <si>
    <t>Water Utility Services</t>
  </si>
  <si>
    <t>Garbage / Solid Waste</t>
  </si>
  <si>
    <t>Sewer / Wastewater Services</t>
  </si>
  <si>
    <t>Water / Sewer Services</t>
  </si>
  <si>
    <t>Conservation / Resource Management</t>
  </si>
  <si>
    <t>Flood Control / Stormwater Control</t>
  </si>
  <si>
    <t>Other Physical Environment</t>
  </si>
  <si>
    <t>Transportation</t>
  </si>
  <si>
    <t>Road / Street Facilities</t>
  </si>
  <si>
    <t>Airports</t>
  </si>
  <si>
    <t>Water</t>
  </si>
  <si>
    <t>Mass Transit</t>
  </si>
  <si>
    <t>Parking Facilities</t>
  </si>
  <si>
    <t>Other Transportation</t>
  </si>
  <si>
    <t>Economic Environment</t>
  </si>
  <si>
    <t>Employment Development</t>
  </si>
  <si>
    <t>Industry Development</t>
  </si>
  <si>
    <t>Veterans Services</t>
  </si>
  <si>
    <t>Housing and Urban Development</t>
  </si>
  <si>
    <t>Other Economic Environment</t>
  </si>
  <si>
    <t>Human Services</t>
  </si>
  <si>
    <t>Hospitals</t>
  </si>
  <si>
    <t>Health</t>
  </si>
  <si>
    <t>Mental Health</t>
  </si>
  <si>
    <t>Public Assistance</t>
  </si>
  <si>
    <t>Developmental Disabilities</t>
  </si>
  <si>
    <t>Other Human Services</t>
  </si>
  <si>
    <t>Culture / Recreation</t>
  </si>
  <si>
    <t>Libraries</t>
  </si>
  <si>
    <t>Parks / Recreation</t>
  </si>
  <si>
    <t>Cultural Services</t>
  </si>
  <si>
    <t>Special Events</t>
  </si>
  <si>
    <t>Special Facilities</t>
  </si>
  <si>
    <t>Charter Schools</t>
  </si>
  <si>
    <t>Other Culture / Recreation</t>
  </si>
  <si>
    <t>Other Uses and Non-Operating</t>
  </si>
  <si>
    <t>Interfund Transfers Out</t>
  </si>
  <si>
    <t>Installment Purchase Acquisitions</t>
  </si>
  <si>
    <t>Capital Lease Acquisitions</t>
  </si>
  <si>
    <t>Payment to Refunded Bond Escrow Agent</t>
  </si>
  <si>
    <t>Clerk of Court Excess Fee Functions</t>
  </si>
  <si>
    <t>Other Non-Operating Disbursements</t>
  </si>
  <si>
    <t>Non-Operating Interest Expense</t>
  </si>
  <si>
    <t>Extraordinary Items (Loss)</t>
  </si>
  <si>
    <t>Special Items (Loss)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</si>
  <si>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</si>
  <si>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</si>
  <si>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</si>
  <si>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</si>
  <si>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</si>
  <si>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</si>
  <si>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Circuit Court - Criminal - Court Administration</t>
  </si>
  <si>
    <t>Circuit Court - Family - Masters / Hearing Officers</t>
  </si>
  <si>
    <t>Circuit Court - Juvenile - Drug Court</t>
  </si>
  <si>
    <t>General Court Operations - Information Systems</t>
  </si>
  <si>
    <t>General Court Operations - Public Law Library</t>
  </si>
  <si>
    <t>County Court - Criminal - Court Administration</t>
  </si>
  <si>
    <t>Total - All Account Codes</t>
  </si>
  <si>
    <t>Data Source: Department of Financial Services, Division of Accounting and Auditing, Bureau of Local Government.</t>
  </si>
  <si>
    <t>County Court - Traffic - Hearing Officer</t>
  </si>
  <si>
    <t>General Court Operations - Courthouse Facilities</t>
  </si>
  <si>
    <t>General Administration - Trial Court Law Clerks / Legal Support</t>
  </si>
  <si>
    <t>County Court - Civil - Alternative Dispute Resolution</t>
  </si>
  <si>
    <t>Intragovernmental Transfers Out from Constitutional Fee Officers</t>
  </si>
  <si>
    <t>Circuit Court - Criminal - Drug Court</t>
  </si>
  <si>
    <t>County Court - Criminal - Clerk of Court Administration</t>
  </si>
  <si>
    <t>Circuit Court - Family - Clerk of Court Administration</t>
  </si>
  <si>
    <t>Circuit Court - Juvenile - Other Costs</t>
  </si>
  <si>
    <t>General Court-Related Operations - Other Costs</t>
  </si>
  <si>
    <t>Local Fiscal Year Ended September 30, 2006</t>
  </si>
  <si>
    <t>Circuit Court - Family - Alternative Dispute Resolution</t>
  </si>
  <si>
    <t>General Court Operations - Courthouse Security</t>
  </si>
  <si>
    <t>2006 Incorporated Population:</t>
  </si>
  <si>
    <t>Local Fiscal Year Ended September 30, 2005</t>
  </si>
  <si>
    <t>General Administration - Jury Management</t>
  </si>
  <si>
    <t>Circuit Court - Criminal - State Attorney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</si>
  <si>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</si>
  <si>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</si>
  <si>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</si>
  <si>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Public Defender Conflicts</t>
  </si>
  <si>
    <t>Circuit Court - Criminal - Other Costs</t>
  </si>
  <si>
    <t>Circuit Court - Civil - Clerk of Court Administration</t>
  </si>
  <si>
    <t>Circuit Court - Juvenile - Court Administration</t>
  </si>
  <si>
    <t>Circuit Court - Juvenile - Clerk of Court Administration</t>
  </si>
  <si>
    <t>Circuit Court - Juvenile - Clinical Evaluations</t>
  </si>
  <si>
    <t>Circuit Court - Juvenile - Guardian Ad Litem</t>
  </si>
  <si>
    <t>Circuit Court - Probate - Clerk of Court Administration</t>
  </si>
  <si>
    <t>Circuit Court - Probate - Court Reporter Services</t>
  </si>
  <si>
    <t>County Court - Criminal - Expert Witness Fees</t>
  </si>
  <si>
    <t>County Court - Civil - Clerk of Court Administration</t>
  </si>
  <si>
    <t>County Court - Traffic - Clerk of Court Administration</t>
  </si>
  <si>
    <t>2005 Incorporated Population:</t>
  </si>
  <si>
    <t>Local Fiscal Year Ended September 30, 2004</t>
  </si>
  <si>
    <t>Circuit Court - Criminal - Public Defender</t>
  </si>
  <si>
    <t>Circuit Court - Criminal - Court Intepreters</t>
  </si>
  <si>
    <t>Circuit Court - Criminal - Witness Coordination / Management</t>
  </si>
  <si>
    <t>Circuit Court - Criminal - Expert Witness Fees</t>
  </si>
  <si>
    <t>Circuit Court - Civil - Court Reporter Services</t>
  </si>
  <si>
    <t>Circuit Court - Civil - Expert Witness Fees</t>
  </si>
  <si>
    <t>Circuit Court - Family - Court Administration</t>
  </si>
  <si>
    <t>Circuit Court - Juvenile - Court Reporter Services</t>
  </si>
  <si>
    <t>Circuit Court - Juvenile - Court Interpreters</t>
  </si>
  <si>
    <t>Circuit Court - Juvenile - Public Defender Conflicts</t>
  </si>
  <si>
    <t>County Court - Criminal - Court Reporter Services</t>
  </si>
  <si>
    <t>County Court - Criminal - Clinical Evaluations</t>
  </si>
  <si>
    <t>County Court - Criminal - Court Interpreters</t>
  </si>
  <si>
    <t>County Court - Criminal - Public Defender Conflicts</t>
  </si>
  <si>
    <t>County Court - Criminal - Other Costs</t>
  </si>
  <si>
    <t>2004 Incorporated Population:</t>
  </si>
  <si>
    <t>Local Fiscal Year Ended September 30, 2003</t>
  </si>
  <si>
    <t>Circuit Court - Civil - Other Costs</t>
  </si>
  <si>
    <t>2003 Incorporated Population:</t>
  </si>
  <si>
    <t>Local Fiscal Year Ended September 30, 2002</t>
  </si>
  <si>
    <t>Transfer Out from Constitutional Fee Officers</t>
  </si>
  <si>
    <t>Extraordinary Gain or Loss</t>
  </si>
  <si>
    <t>2002 Incorporated Population:</t>
  </si>
  <si>
    <t>Local Fiscal Year Ended September 30, 2001</t>
  </si>
  <si>
    <t>Circuit Court - Family - Clerk of Court</t>
  </si>
  <si>
    <t>2001 Incorporated Population:</t>
  </si>
  <si>
    <t>Local Fiscal Year Ended September 30, 2000</t>
  </si>
  <si>
    <t>2000 Incorporated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</si>
</sst>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37" fontId="4" fillId="2" borderId="8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 wrapText="1"/>
    </xf>
    <xf numFmtId="37" fontId="4" fillId="2" borderId="9" xfId="0" applyNumberFormat="1" applyFont="1" applyFill="1" applyBorder="1" applyAlignment="1" applyProtection="1">
      <alignment horizontal="center" vertical="center" wrapText="1"/>
    </xf>
    <xf numFmtId="37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42" fontId="4" fillId="2" borderId="12" xfId="0" applyNumberFormat="1" applyFont="1" applyFill="1" applyBorder="1" applyAlignment="1" applyProtection="1">
      <alignment vertical="center"/>
    </xf>
    <xf numFmtId="44" fontId="4" fillId="2" borderId="3" xfId="0" applyNumberFormat="1" applyFont="1" applyFill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1" fontId="5" fillId="0" borderId="14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/>
    </xf>
    <xf numFmtId="42" fontId="5" fillId="0" borderId="16" xfId="0" applyNumberFormat="1" applyFont="1" applyBorder="1" applyAlignment="1" applyProtection="1">
      <alignment vertical="center"/>
    </xf>
    <xf numFmtId="44" fontId="5" fillId="0" borderId="17" xfId="0" applyNumberFormat="1" applyFont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6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42" fontId="4" fillId="2" borderId="16" xfId="0" applyNumberFormat="1" applyFont="1" applyFill="1" applyBorder="1" applyAlignment="1" applyProtection="1">
      <alignment vertical="center"/>
    </xf>
    <xf numFmtId="44" fontId="4" fillId="2" borderId="18" xfId="0" applyNumberFormat="1" applyFont="1" applyFill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4" fillId="0" borderId="0" xfId="0" applyFont="1" applyProtection="1"/>
    <xf numFmtId="0" fontId="5" fillId="0" borderId="0" xfId="0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23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Protection="1"/>
    <xf numFmtId="37" fontId="5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96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5613170919</v>
      </c>
      <c r="E5" s="9">
        <f t="shared" ref="E5:E68" si="0">(D5/E$97)</f>
        <v>601.49780705913815</v>
      </c>
    </row>
    <row r="6" spans="1:5" x14ac:dyDescent="0.25">
      <c r="A6" s="10"/>
      <c r="B6" s="11">
        <v>511</v>
      </c>
      <c r="C6" s="12" t="s">
        <v>6</v>
      </c>
      <c r="D6" s="13">
        <v>93712246</v>
      </c>
      <c r="E6" s="14">
        <f t="shared" si="0"/>
        <v>10.042044198723337</v>
      </c>
    </row>
    <row r="7" spans="1:5" x14ac:dyDescent="0.25">
      <c r="A7" s="10"/>
      <c r="B7" s="11">
        <v>512</v>
      </c>
      <c r="C7" s="12" t="s">
        <v>7</v>
      </c>
      <c r="D7" s="13">
        <v>255052084</v>
      </c>
      <c r="E7" s="14">
        <f t="shared" si="0"/>
        <v>27.330945632276247</v>
      </c>
    </row>
    <row r="8" spans="1:5" x14ac:dyDescent="0.25">
      <c r="A8" s="10"/>
      <c r="B8" s="11">
        <v>513</v>
      </c>
      <c r="C8" s="12" t="s">
        <v>8</v>
      </c>
      <c r="D8" s="13">
        <v>1372285334</v>
      </c>
      <c r="E8" s="14">
        <f t="shared" si="0"/>
        <v>147.05175220416569</v>
      </c>
    </row>
    <row r="9" spans="1:5" x14ac:dyDescent="0.25">
      <c r="A9" s="10"/>
      <c r="B9" s="11">
        <v>514</v>
      </c>
      <c r="C9" s="12" t="s">
        <v>9</v>
      </c>
      <c r="D9" s="13">
        <v>100563637</v>
      </c>
      <c r="E9" s="14">
        <f t="shared" si="0"/>
        <v>10.776227554490259</v>
      </c>
    </row>
    <row r="10" spans="1:5" x14ac:dyDescent="0.25">
      <c r="A10" s="10"/>
      <c r="B10" s="11">
        <v>515</v>
      </c>
      <c r="C10" s="12" t="s">
        <v>10</v>
      </c>
      <c r="D10" s="13">
        <v>209771806</v>
      </c>
      <c r="E10" s="14">
        <f t="shared" si="0"/>
        <v>22.478788391199348</v>
      </c>
    </row>
    <row r="11" spans="1:5" x14ac:dyDescent="0.25">
      <c r="A11" s="10"/>
      <c r="B11" s="11">
        <v>517</v>
      </c>
      <c r="C11" s="12" t="s">
        <v>11</v>
      </c>
      <c r="D11" s="13">
        <v>666512883</v>
      </c>
      <c r="E11" s="14">
        <f t="shared" si="0"/>
        <v>71.422381980947463</v>
      </c>
    </row>
    <row r="12" spans="1:5" x14ac:dyDescent="0.25">
      <c r="A12" s="10"/>
      <c r="B12" s="11">
        <v>518</v>
      </c>
      <c r="C12" s="12" t="s">
        <v>12</v>
      </c>
      <c r="D12" s="13">
        <v>1047542247</v>
      </c>
      <c r="E12" s="14">
        <f t="shared" si="0"/>
        <v>112.25283773909293</v>
      </c>
    </row>
    <row r="13" spans="1:5" x14ac:dyDescent="0.25">
      <c r="A13" s="10"/>
      <c r="B13" s="11">
        <v>519</v>
      </c>
      <c r="C13" s="12" t="s">
        <v>13</v>
      </c>
      <c r="D13" s="13">
        <v>1867730682</v>
      </c>
      <c r="E13" s="14">
        <f t="shared" si="0"/>
        <v>200.14282935824292</v>
      </c>
    </row>
    <row r="14" spans="1:5" ht="15.75" x14ac:dyDescent="0.25">
      <c r="A14" s="15" t="s">
        <v>14</v>
      </c>
      <c r="B14" s="16"/>
      <c r="C14" s="17"/>
      <c r="D14" s="18">
        <f>SUM(D15:D23)</f>
        <v>4906329607</v>
      </c>
      <c r="E14" s="19">
        <f t="shared" si="0"/>
        <v>525.75389951702687</v>
      </c>
    </row>
    <row r="15" spans="1:5" x14ac:dyDescent="0.25">
      <c r="A15" s="10"/>
      <c r="B15" s="11">
        <v>521</v>
      </c>
      <c r="C15" s="12" t="s">
        <v>15</v>
      </c>
      <c r="D15" s="13">
        <v>2782480357</v>
      </c>
      <c r="E15" s="14">
        <f t="shared" si="0"/>
        <v>298.16584192287411</v>
      </c>
    </row>
    <row r="16" spans="1:5" x14ac:dyDescent="0.25">
      <c r="A16" s="10"/>
      <c r="B16" s="11">
        <v>522</v>
      </c>
      <c r="C16" s="12" t="s">
        <v>16</v>
      </c>
      <c r="D16" s="13">
        <v>1418810386</v>
      </c>
      <c r="E16" s="14">
        <f t="shared" si="0"/>
        <v>152.03729730071478</v>
      </c>
    </row>
    <row r="17" spans="1:5" x14ac:dyDescent="0.25">
      <c r="A17" s="10"/>
      <c r="B17" s="11">
        <v>523</v>
      </c>
      <c r="C17" s="12" t="s">
        <v>17</v>
      </c>
      <c r="D17" s="13">
        <v>2393317</v>
      </c>
      <c r="E17" s="14">
        <f t="shared" si="0"/>
        <v>0.25646376136962873</v>
      </c>
    </row>
    <row r="18" spans="1:5" x14ac:dyDescent="0.25">
      <c r="A18" s="10"/>
      <c r="B18" s="11">
        <v>524</v>
      </c>
      <c r="C18" s="12" t="s">
        <v>18</v>
      </c>
      <c r="D18" s="13">
        <v>256598629</v>
      </c>
      <c r="E18" s="14">
        <f t="shared" si="0"/>
        <v>27.496670752612332</v>
      </c>
    </row>
    <row r="19" spans="1:5" x14ac:dyDescent="0.25">
      <c r="A19" s="10"/>
      <c r="B19" s="11">
        <v>525</v>
      </c>
      <c r="C19" s="12" t="s">
        <v>19</v>
      </c>
      <c r="D19" s="13">
        <v>243652828</v>
      </c>
      <c r="E19" s="14">
        <f t="shared" si="0"/>
        <v>26.109420831936259</v>
      </c>
    </row>
    <row r="20" spans="1:5" x14ac:dyDescent="0.25">
      <c r="A20" s="10"/>
      <c r="B20" s="11">
        <v>526</v>
      </c>
      <c r="C20" s="12" t="s">
        <v>20</v>
      </c>
      <c r="D20" s="13">
        <v>109724806</v>
      </c>
      <c r="E20" s="14">
        <f t="shared" si="0"/>
        <v>11.75792277509114</v>
      </c>
    </row>
    <row r="21" spans="1:5" x14ac:dyDescent="0.25">
      <c r="A21" s="10"/>
      <c r="B21" s="11">
        <v>527</v>
      </c>
      <c r="C21" s="12" t="s">
        <v>21</v>
      </c>
      <c r="D21" s="13">
        <v>2133266</v>
      </c>
      <c r="E21" s="14">
        <f t="shared" si="0"/>
        <v>0.22859714043812096</v>
      </c>
    </row>
    <row r="22" spans="1:5" x14ac:dyDescent="0.25">
      <c r="A22" s="10"/>
      <c r="B22" s="11">
        <v>528</v>
      </c>
      <c r="C22" s="12" t="s">
        <v>22</v>
      </c>
      <c r="D22" s="13">
        <v>846598</v>
      </c>
      <c r="E22" s="14">
        <f t="shared" si="0"/>
        <v>9.0719995490779082E-2</v>
      </c>
    </row>
    <row r="23" spans="1:5" x14ac:dyDescent="0.25">
      <c r="A23" s="10"/>
      <c r="B23" s="11">
        <v>529</v>
      </c>
      <c r="C23" s="12" t="s">
        <v>23</v>
      </c>
      <c r="D23" s="13">
        <v>89689420</v>
      </c>
      <c r="E23" s="14">
        <f t="shared" si="0"/>
        <v>9.6109650364997208</v>
      </c>
    </row>
    <row r="24" spans="1:5" ht="15.75" x14ac:dyDescent="0.25">
      <c r="A24" s="15" t="s">
        <v>24</v>
      </c>
      <c r="B24" s="16"/>
      <c r="C24" s="17"/>
      <c r="D24" s="18">
        <f>SUM(D25:D33)</f>
        <v>7311670609</v>
      </c>
      <c r="E24" s="19">
        <f t="shared" si="0"/>
        <v>783.50613240114194</v>
      </c>
    </row>
    <row r="25" spans="1:5" x14ac:dyDescent="0.25">
      <c r="A25" s="10"/>
      <c r="B25" s="11">
        <v>531</v>
      </c>
      <c r="C25" s="12" t="s">
        <v>25</v>
      </c>
      <c r="D25" s="13">
        <v>2876291443</v>
      </c>
      <c r="E25" s="14">
        <f t="shared" si="0"/>
        <v>308.2184776471554</v>
      </c>
    </row>
    <row r="26" spans="1:5" x14ac:dyDescent="0.25">
      <c r="A26" s="10"/>
      <c r="B26" s="11">
        <v>532</v>
      </c>
      <c r="C26" s="12" t="s">
        <v>26</v>
      </c>
      <c r="D26" s="13">
        <v>198257760</v>
      </c>
      <c r="E26" s="14">
        <f t="shared" si="0"/>
        <v>21.244962890547772</v>
      </c>
    </row>
    <row r="27" spans="1:5" x14ac:dyDescent="0.25">
      <c r="A27" s="10"/>
      <c r="B27" s="11">
        <v>533</v>
      </c>
      <c r="C27" s="12" t="s">
        <v>27</v>
      </c>
      <c r="D27" s="13">
        <v>537159770</v>
      </c>
      <c r="E27" s="14">
        <f t="shared" si="0"/>
        <v>57.561123357517886</v>
      </c>
    </row>
    <row r="28" spans="1:5" x14ac:dyDescent="0.25">
      <c r="A28" s="10"/>
      <c r="B28" s="11">
        <v>534</v>
      </c>
      <c r="C28" s="12" t="s">
        <v>28</v>
      </c>
      <c r="D28" s="13">
        <v>802013686</v>
      </c>
      <c r="E28" s="14">
        <f t="shared" si="0"/>
        <v>85.94241656307139</v>
      </c>
    </row>
    <row r="29" spans="1:5" x14ac:dyDescent="0.25">
      <c r="A29" s="10"/>
      <c r="B29" s="11">
        <v>535</v>
      </c>
      <c r="C29" s="12" t="s">
        <v>29</v>
      </c>
      <c r="D29" s="13">
        <v>641160155</v>
      </c>
      <c r="E29" s="14">
        <f t="shared" si="0"/>
        <v>68.705626956911331</v>
      </c>
    </row>
    <row r="30" spans="1:5" x14ac:dyDescent="0.25">
      <c r="A30" s="10"/>
      <c r="B30" s="11">
        <v>536</v>
      </c>
      <c r="C30" s="12" t="s">
        <v>30</v>
      </c>
      <c r="D30" s="13">
        <v>1596531948</v>
      </c>
      <c r="E30" s="14">
        <f t="shared" si="0"/>
        <v>171.08163629425624</v>
      </c>
    </row>
    <row r="31" spans="1:5" x14ac:dyDescent="0.25">
      <c r="A31" s="10"/>
      <c r="B31" s="11">
        <v>537</v>
      </c>
      <c r="C31" s="12" t="s">
        <v>31</v>
      </c>
      <c r="D31" s="13">
        <v>30372472</v>
      </c>
      <c r="E31" s="14">
        <f t="shared" si="0"/>
        <v>3.254662216168493</v>
      </c>
    </row>
    <row r="32" spans="1:5" x14ac:dyDescent="0.25">
      <c r="A32" s="10"/>
      <c r="B32" s="11">
        <v>538</v>
      </c>
      <c r="C32" s="12" t="s">
        <v>32</v>
      </c>
      <c r="D32" s="13">
        <v>182382208</v>
      </c>
      <c r="E32" s="14">
        <f t="shared" si="0"/>
        <v>19.543765857417963</v>
      </c>
    </row>
    <row r="33" spans="1:5" x14ac:dyDescent="0.25">
      <c r="A33" s="10"/>
      <c r="B33" s="11">
        <v>539</v>
      </c>
      <c r="C33" s="12" t="s">
        <v>33</v>
      </c>
      <c r="D33" s="13">
        <v>447501167</v>
      </c>
      <c r="E33" s="14">
        <f t="shared" si="0"/>
        <v>47.953460618095455</v>
      </c>
    </row>
    <row r="34" spans="1:5" ht="15.75" x14ac:dyDescent="0.25">
      <c r="A34" s="15" t="s">
        <v>34</v>
      </c>
      <c r="B34" s="16"/>
      <c r="C34" s="17"/>
      <c r="D34" s="18">
        <f>SUM(D35:D40)</f>
        <v>2080751437</v>
      </c>
      <c r="E34" s="19">
        <f t="shared" si="0"/>
        <v>222.96976957431048</v>
      </c>
    </row>
    <row r="35" spans="1:5" x14ac:dyDescent="0.25">
      <c r="A35" s="10"/>
      <c r="B35" s="11">
        <v>541</v>
      </c>
      <c r="C35" s="12" t="s">
        <v>35</v>
      </c>
      <c r="D35" s="13">
        <v>1320872666</v>
      </c>
      <c r="E35" s="14">
        <f t="shared" si="0"/>
        <v>141.54245852625843</v>
      </c>
    </row>
    <row r="36" spans="1:5" x14ac:dyDescent="0.25">
      <c r="A36" s="10"/>
      <c r="B36" s="11">
        <v>542</v>
      </c>
      <c r="C36" s="12" t="s">
        <v>36</v>
      </c>
      <c r="D36" s="13">
        <v>174078512</v>
      </c>
      <c r="E36" s="14">
        <f t="shared" si="0"/>
        <v>18.653955978730792</v>
      </c>
    </row>
    <row r="37" spans="1:5" x14ac:dyDescent="0.25">
      <c r="A37" s="10"/>
      <c r="B37" s="11">
        <v>543</v>
      </c>
      <c r="C37" s="12" t="s">
        <v>37</v>
      </c>
      <c r="D37" s="13">
        <v>82993493</v>
      </c>
      <c r="E37" s="14">
        <f t="shared" si="0"/>
        <v>8.8934409374035912</v>
      </c>
    </row>
    <row r="38" spans="1:5" x14ac:dyDescent="0.25">
      <c r="A38" s="10"/>
      <c r="B38" s="11">
        <v>544</v>
      </c>
      <c r="C38" s="12" t="s">
        <v>38</v>
      </c>
      <c r="D38" s="13">
        <v>198526455</v>
      </c>
      <c r="E38" s="14">
        <f t="shared" si="0"/>
        <v>21.273755787753284</v>
      </c>
    </row>
    <row r="39" spans="1:5" x14ac:dyDescent="0.25">
      <c r="A39" s="10"/>
      <c r="B39" s="11">
        <v>545</v>
      </c>
      <c r="C39" s="12" t="s">
        <v>39</v>
      </c>
      <c r="D39" s="13">
        <v>110488916</v>
      </c>
      <c r="E39" s="14">
        <f t="shared" si="0"/>
        <v>11.839803497410895</v>
      </c>
    </row>
    <row r="40" spans="1:5" x14ac:dyDescent="0.25">
      <c r="A40" s="10"/>
      <c r="B40" s="11">
        <v>549</v>
      </c>
      <c r="C40" s="12" t="s">
        <v>40</v>
      </c>
      <c r="D40" s="13">
        <v>193791395</v>
      </c>
      <c r="E40" s="14">
        <f t="shared" si="0"/>
        <v>20.766354846753462</v>
      </c>
    </row>
    <row r="41" spans="1:5" ht="15.75" x14ac:dyDescent="0.25">
      <c r="A41" s="15" t="s">
        <v>41</v>
      </c>
      <c r="B41" s="16"/>
      <c r="C41" s="17"/>
      <c r="D41" s="18">
        <f>SUM(D42:D46)</f>
        <v>678872273</v>
      </c>
      <c r="E41" s="19">
        <f t="shared" si="0"/>
        <v>72.746793100591958</v>
      </c>
    </row>
    <row r="42" spans="1:5" x14ac:dyDescent="0.25">
      <c r="A42" s="10"/>
      <c r="B42" s="11">
        <v>551</v>
      </c>
      <c r="C42" s="12" t="s">
        <v>42</v>
      </c>
      <c r="D42" s="13">
        <v>5103034</v>
      </c>
      <c r="E42" s="14">
        <f t="shared" si="0"/>
        <v>0.54683240625337215</v>
      </c>
    </row>
    <row r="43" spans="1:5" x14ac:dyDescent="0.25">
      <c r="A43" s="10"/>
      <c r="B43" s="11">
        <v>552</v>
      </c>
      <c r="C43" s="12" t="s">
        <v>43</v>
      </c>
      <c r="D43" s="13">
        <v>134632471</v>
      </c>
      <c r="E43" s="14">
        <f t="shared" si="0"/>
        <v>14.42698560831994</v>
      </c>
    </row>
    <row r="44" spans="1:5" x14ac:dyDescent="0.25">
      <c r="A44" s="10"/>
      <c r="B44" s="11">
        <v>553</v>
      </c>
      <c r="C44" s="12" t="s">
        <v>44</v>
      </c>
      <c r="D44" s="13">
        <v>1337407</v>
      </c>
      <c r="E44" s="14">
        <f t="shared" si="0"/>
        <v>0.14331424951315308</v>
      </c>
    </row>
    <row r="45" spans="1:5" x14ac:dyDescent="0.25">
      <c r="A45" s="10"/>
      <c r="B45" s="11">
        <v>554</v>
      </c>
      <c r="C45" s="12" t="s">
        <v>45</v>
      </c>
      <c r="D45" s="13">
        <v>331588651</v>
      </c>
      <c r="E45" s="14">
        <f t="shared" si="0"/>
        <v>35.532473409473589</v>
      </c>
    </row>
    <row r="46" spans="1:5" x14ac:dyDescent="0.25">
      <c r="A46" s="10"/>
      <c r="B46" s="11">
        <v>559</v>
      </c>
      <c r="C46" s="12" t="s">
        <v>46</v>
      </c>
      <c r="D46" s="13">
        <v>206210710</v>
      </c>
      <c r="E46" s="14">
        <f t="shared" si="0"/>
        <v>22.097187427031901</v>
      </c>
    </row>
    <row r="47" spans="1:5" ht="15.75" x14ac:dyDescent="0.25">
      <c r="A47" s="15" t="s">
        <v>47</v>
      </c>
      <c r="B47" s="16"/>
      <c r="C47" s="17"/>
      <c r="D47" s="18">
        <f>SUM(D48:D53)</f>
        <v>204194659</v>
      </c>
      <c r="E47" s="19">
        <f t="shared" si="0"/>
        <v>21.881150845762892</v>
      </c>
    </row>
    <row r="48" spans="1:5" x14ac:dyDescent="0.25">
      <c r="A48" s="10"/>
      <c r="B48" s="11">
        <v>561</v>
      </c>
      <c r="C48" s="12" t="s">
        <v>48</v>
      </c>
      <c r="D48" s="13">
        <v>35448965</v>
      </c>
      <c r="E48" s="14">
        <f t="shared" si="0"/>
        <v>3.7986505342001582</v>
      </c>
    </row>
    <row r="49" spans="1:5" x14ac:dyDescent="0.25">
      <c r="A49" s="10"/>
      <c r="B49" s="11">
        <v>562</v>
      </c>
      <c r="C49" s="12" t="s">
        <v>49</v>
      </c>
      <c r="D49" s="13">
        <v>41801429</v>
      </c>
      <c r="E49" s="14">
        <f t="shared" si="0"/>
        <v>4.479369724932166</v>
      </c>
    </row>
    <row r="50" spans="1:5" x14ac:dyDescent="0.25">
      <c r="A50" s="10"/>
      <c r="B50" s="11">
        <v>563</v>
      </c>
      <c r="C50" s="12" t="s">
        <v>50</v>
      </c>
      <c r="D50" s="13">
        <v>11313441</v>
      </c>
      <c r="E50" s="14">
        <f t="shared" si="0"/>
        <v>1.2123290115322682</v>
      </c>
    </row>
    <row r="51" spans="1:5" x14ac:dyDescent="0.25">
      <c r="A51" s="10"/>
      <c r="B51" s="11">
        <v>564</v>
      </c>
      <c r="C51" s="12" t="s">
        <v>51</v>
      </c>
      <c r="D51" s="13">
        <v>3730985</v>
      </c>
      <c r="E51" s="14">
        <f t="shared" si="0"/>
        <v>0.39980597919693217</v>
      </c>
    </row>
    <row r="52" spans="1:5" x14ac:dyDescent="0.25">
      <c r="A52" s="10"/>
      <c r="B52" s="11">
        <v>565</v>
      </c>
      <c r="C52" s="12" t="s">
        <v>52</v>
      </c>
      <c r="D52" s="13">
        <v>568750</v>
      </c>
      <c r="E52" s="14">
        <f t="shared" si="0"/>
        <v>6.0946278440748271E-2</v>
      </c>
    </row>
    <row r="53" spans="1:5" x14ac:dyDescent="0.25">
      <c r="A53" s="10"/>
      <c r="B53" s="11">
        <v>569</v>
      </c>
      <c r="C53" s="12" t="s">
        <v>53</v>
      </c>
      <c r="D53" s="13">
        <v>111331089</v>
      </c>
      <c r="E53" s="14">
        <f t="shared" si="0"/>
        <v>11.930049317460618</v>
      </c>
    </row>
    <row r="54" spans="1:5" ht="15.75" x14ac:dyDescent="0.25">
      <c r="A54" s="15" t="s">
        <v>54</v>
      </c>
      <c r="B54" s="16"/>
      <c r="C54" s="17"/>
      <c r="D54" s="18">
        <f>SUM(D55:D61)</f>
        <v>1714053514</v>
      </c>
      <c r="E54" s="19">
        <f t="shared" si="0"/>
        <v>183.6750465522409</v>
      </c>
    </row>
    <row r="55" spans="1:5" x14ac:dyDescent="0.25">
      <c r="A55" s="10"/>
      <c r="B55" s="11">
        <v>571</v>
      </c>
      <c r="C55" s="12" t="s">
        <v>55</v>
      </c>
      <c r="D55" s="13">
        <v>134444162</v>
      </c>
      <c r="E55" s="14">
        <f t="shared" si="0"/>
        <v>14.406806737556163</v>
      </c>
    </row>
    <row r="56" spans="1:5" x14ac:dyDescent="0.25">
      <c r="A56" s="10"/>
      <c r="B56" s="11">
        <v>572</v>
      </c>
      <c r="C56" s="12" t="s">
        <v>56</v>
      </c>
      <c r="D56" s="13">
        <v>1169618792</v>
      </c>
      <c r="E56" s="14">
        <f t="shared" si="0"/>
        <v>125.33435176573826</v>
      </c>
    </row>
    <row r="57" spans="1:5" x14ac:dyDescent="0.25">
      <c r="A57" s="10"/>
      <c r="B57" s="11">
        <v>573</v>
      </c>
      <c r="C57" s="12" t="s">
        <v>57</v>
      </c>
      <c r="D57" s="13">
        <v>20527506</v>
      </c>
      <c r="E57" s="14">
        <f t="shared" si="0"/>
        <v>2.1996924771342958</v>
      </c>
    </row>
    <row r="58" spans="1:5" x14ac:dyDescent="0.25">
      <c r="A58" s="10"/>
      <c r="B58" s="11">
        <v>574</v>
      </c>
      <c r="C58" s="12" t="s">
        <v>58</v>
      </c>
      <c r="D58" s="13">
        <v>14041267</v>
      </c>
      <c r="E58" s="14">
        <f t="shared" si="0"/>
        <v>1.504638185921565</v>
      </c>
    </row>
    <row r="59" spans="1:5" x14ac:dyDescent="0.25">
      <c r="A59" s="10"/>
      <c r="B59" s="11">
        <v>575</v>
      </c>
      <c r="C59" s="12" t="s">
        <v>59</v>
      </c>
      <c r="D59" s="13">
        <v>269818046</v>
      </c>
      <c r="E59" s="14">
        <f t="shared" si="0"/>
        <v>28.913240896447693</v>
      </c>
    </row>
    <row r="60" spans="1:5" x14ac:dyDescent="0.25">
      <c r="A60" s="10"/>
      <c r="B60" s="11">
        <v>578</v>
      </c>
      <c r="C60" s="12" t="s">
        <v>60</v>
      </c>
      <c r="D60" s="13">
        <v>77351062</v>
      </c>
      <c r="E60" s="14">
        <f t="shared" si="0"/>
        <v>8.2888076700476176</v>
      </c>
    </row>
    <row r="61" spans="1:5" x14ac:dyDescent="0.25">
      <c r="A61" s="10"/>
      <c r="B61" s="11">
        <v>579</v>
      </c>
      <c r="C61" s="12" t="s">
        <v>61</v>
      </c>
      <c r="D61" s="13">
        <v>28252679</v>
      </c>
      <c r="E61" s="14">
        <f t="shared" si="0"/>
        <v>3.0275088193953077</v>
      </c>
    </row>
    <row r="62" spans="1:5" ht="15.75" x14ac:dyDescent="0.25">
      <c r="A62" s="15" t="s">
        <v>62</v>
      </c>
      <c r="B62" s="16"/>
      <c r="C62" s="17"/>
      <c r="D62" s="18">
        <f>SUM(D63:D71)</f>
        <v>2932670012</v>
      </c>
      <c r="E62" s="19">
        <f t="shared" si="0"/>
        <v>314.25990879329157</v>
      </c>
    </row>
    <row r="63" spans="1:5" x14ac:dyDescent="0.25">
      <c r="A63" s="10"/>
      <c r="B63" s="11">
        <v>581</v>
      </c>
      <c r="C63" s="12" t="s">
        <v>63</v>
      </c>
      <c r="D63" s="13">
        <v>2215852194</v>
      </c>
      <c r="E63" s="14">
        <f t="shared" si="0"/>
        <v>237.44693591044739</v>
      </c>
    </row>
    <row r="64" spans="1:5" x14ac:dyDescent="0.25">
      <c r="A64" s="10"/>
      <c r="B64" s="11">
        <v>583</v>
      </c>
      <c r="C64" s="12" t="s">
        <v>64</v>
      </c>
      <c r="D64" s="13">
        <v>22008916</v>
      </c>
      <c r="E64" s="14">
        <f t="shared" si="0"/>
        <v>2.3584378421363335</v>
      </c>
    </row>
    <row r="65" spans="1:5" x14ac:dyDescent="0.25">
      <c r="A65" s="10"/>
      <c r="B65" s="11">
        <v>584</v>
      </c>
      <c r="C65" s="12" t="s">
        <v>65</v>
      </c>
      <c r="D65" s="13">
        <v>3157177</v>
      </c>
      <c r="E65" s="14">
        <f t="shared" si="0"/>
        <v>0.33831769411644186</v>
      </c>
    </row>
    <row r="66" spans="1:5" x14ac:dyDescent="0.25">
      <c r="A66" s="10"/>
      <c r="B66" s="11">
        <v>585</v>
      </c>
      <c r="C66" s="12" t="s">
        <v>66</v>
      </c>
      <c r="D66" s="13">
        <v>2340734</v>
      </c>
      <c r="E66" s="14">
        <f t="shared" si="0"/>
        <v>0.25082905691380475</v>
      </c>
    </row>
    <row r="67" spans="1:5" x14ac:dyDescent="0.25">
      <c r="A67" s="10"/>
      <c r="B67" s="11">
        <v>586</v>
      </c>
      <c r="C67" s="12" t="s">
        <v>90</v>
      </c>
      <c r="D67" s="13">
        <v>858997</v>
      </c>
      <c r="E67" s="14">
        <f t="shared" si="0"/>
        <v>9.2048651150360331E-2</v>
      </c>
    </row>
    <row r="68" spans="1:5" x14ac:dyDescent="0.25">
      <c r="A68" s="10"/>
      <c r="B68" s="11">
        <v>590</v>
      </c>
      <c r="C68" s="12" t="s">
        <v>68</v>
      </c>
      <c r="D68" s="13">
        <v>572223205</v>
      </c>
      <c r="E68" s="14">
        <f t="shared" si="0"/>
        <v>61.31846115549429</v>
      </c>
    </row>
    <row r="69" spans="1:5" x14ac:dyDescent="0.25">
      <c r="A69" s="10"/>
      <c r="B69" s="11">
        <v>591</v>
      </c>
      <c r="C69" s="12" t="s">
        <v>69</v>
      </c>
      <c r="D69" s="13">
        <v>95394290</v>
      </c>
      <c r="E69" s="14">
        <f t="shared" ref="E69:E95" si="1">(D69/E$97)</f>
        <v>10.222289160435144</v>
      </c>
    </row>
    <row r="70" spans="1:5" x14ac:dyDescent="0.25">
      <c r="A70" s="10"/>
      <c r="B70" s="11">
        <v>592</v>
      </c>
      <c r="C70" s="12" t="s">
        <v>70</v>
      </c>
      <c r="D70" s="13">
        <v>16575928</v>
      </c>
      <c r="E70" s="14">
        <f t="shared" si="1"/>
        <v>1.776248128882278</v>
      </c>
    </row>
    <row r="71" spans="1:5" x14ac:dyDescent="0.25">
      <c r="A71" s="10"/>
      <c r="B71" s="11">
        <v>593</v>
      </c>
      <c r="C71" s="12" t="s">
        <v>71</v>
      </c>
      <c r="D71" s="13">
        <v>4258571</v>
      </c>
      <c r="E71" s="14">
        <f t="shared" si="1"/>
        <v>0.45634119371550907</v>
      </c>
    </row>
    <row r="72" spans="1:5" ht="15.75" x14ac:dyDescent="0.25">
      <c r="A72" s="15" t="s">
        <v>72</v>
      </c>
      <c r="B72" s="16"/>
      <c r="C72" s="17"/>
      <c r="D72" s="18">
        <f>SUM(D73:D94)</f>
        <v>37623871</v>
      </c>
      <c r="E72" s="19">
        <f t="shared" si="1"/>
        <v>4.0317097459073299</v>
      </c>
    </row>
    <row r="73" spans="1:5" x14ac:dyDescent="0.25">
      <c r="A73" s="20"/>
      <c r="B73" s="11">
        <v>601</v>
      </c>
      <c r="C73" s="12" t="s">
        <v>73</v>
      </c>
      <c r="D73" s="13">
        <v>407593</v>
      </c>
      <c r="E73" s="14">
        <f t="shared" si="1"/>
        <v>4.3676969614944897E-2</v>
      </c>
    </row>
    <row r="74" spans="1:5" x14ac:dyDescent="0.25">
      <c r="A74" s="10"/>
      <c r="B74" s="11">
        <v>602</v>
      </c>
      <c r="C74" s="12" t="s">
        <v>74</v>
      </c>
      <c r="D74" s="13">
        <v>2100812</v>
      </c>
      <c r="E74" s="14">
        <f t="shared" si="1"/>
        <v>0.22511942523721362</v>
      </c>
    </row>
    <row r="75" spans="1:5" x14ac:dyDescent="0.25">
      <c r="A75" s="10"/>
      <c r="B75" s="11">
        <v>603</v>
      </c>
      <c r="C75" s="12" t="s">
        <v>75</v>
      </c>
      <c r="D75" s="13">
        <v>1005838</v>
      </c>
      <c r="E75" s="14">
        <f t="shared" si="1"/>
        <v>0.10778388187127096</v>
      </c>
    </row>
    <row r="76" spans="1:5" x14ac:dyDescent="0.25">
      <c r="A76" s="10"/>
      <c r="B76" s="11">
        <v>604</v>
      </c>
      <c r="C76" s="12" t="s">
        <v>76</v>
      </c>
      <c r="D76" s="13">
        <v>21945808</v>
      </c>
      <c r="E76" s="14">
        <f t="shared" si="1"/>
        <v>2.3516752966596939</v>
      </c>
    </row>
    <row r="77" spans="1:5" x14ac:dyDescent="0.25">
      <c r="A77" s="10"/>
      <c r="B77" s="11">
        <v>605</v>
      </c>
      <c r="C77" s="12" t="s">
        <v>77</v>
      </c>
      <c r="D77" s="13">
        <v>218752</v>
      </c>
      <c r="E77" s="14">
        <f t="shared" si="1"/>
        <v>2.3441090639948248E-2</v>
      </c>
    </row>
    <row r="78" spans="1:5" x14ac:dyDescent="0.25">
      <c r="A78" s="10"/>
      <c r="B78" s="11">
        <v>606</v>
      </c>
      <c r="C78" s="12" t="s">
        <v>88</v>
      </c>
      <c r="D78" s="13">
        <v>6448</v>
      </c>
      <c r="E78" s="14">
        <f t="shared" si="1"/>
        <v>6.9095666529396895E-4</v>
      </c>
    </row>
    <row r="79" spans="1:5" x14ac:dyDescent="0.25">
      <c r="A79" s="10"/>
      <c r="B79" s="11">
        <v>611</v>
      </c>
      <c r="C79" s="12" t="s">
        <v>78</v>
      </c>
      <c r="D79" s="13">
        <v>720970</v>
      </c>
      <c r="E79" s="14">
        <f t="shared" si="1"/>
        <v>7.72579136130572E-2</v>
      </c>
    </row>
    <row r="80" spans="1:5" x14ac:dyDescent="0.25">
      <c r="A80" s="10"/>
      <c r="B80" s="11">
        <v>622</v>
      </c>
      <c r="C80" s="12" t="s">
        <v>91</v>
      </c>
      <c r="D80" s="13">
        <v>289036</v>
      </c>
      <c r="E80" s="14">
        <f t="shared" si="1"/>
        <v>3.0972604018285919E-2</v>
      </c>
    </row>
    <row r="81" spans="1:6" x14ac:dyDescent="0.25">
      <c r="A81" s="10"/>
      <c r="B81" s="11">
        <v>654</v>
      </c>
      <c r="C81" s="12" t="s">
        <v>93</v>
      </c>
      <c r="D81" s="13">
        <v>3112201</v>
      </c>
      <c r="E81" s="14">
        <f t="shared" si="1"/>
        <v>0.33349814278606632</v>
      </c>
    </row>
    <row r="82" spans="1:6" x14ac:dyDescent="0.25">
      <c r="A82" s="10"/>
      <c r="B82" s="11">
        <v>661</v>
      </c>
      <c r="C82" s="12" t="s">
        <v>79</v>
      </c>
      <c r="D82" s="13">
        <v>156783</v>
      </c>
      <c r="E82" s="14">
        <f t="shared" si="1"/>
        <v>1.6800598457627842E-2</v>
      </c>
    </row>
    <row r="83" spans="1:6" x14ac:dyDescent="0.25">
      <c r="A83" s="10"/>
      <c r="B83" s="11">
        <v>662</v>
      </c>
      <c r="C83" s="12" t="s">
        <v>97</v>
      </c>
      <c r="D83" s="13">
        <v>8736</v>
      </c>
      <c r="E83" s="14">
        <f t="shared" si="1"/>
        <v>9.3613483684989345E-4</v>
      </c>
    </row>
    <row r="84" spans="1:6" x14ac:dyDescent="0.25">
      <c r="A84" s="10"/>
      <c r="B84" s="11">
        <v>684</v>
      </c>
      <c r="C84" s="12" t="s">
        <v>80</v>
      </c>
      <c r="D84" s="13">
        <v>117761</v>
      </c>
      <c r="E84" s="14">
        <f t="shared" si="1"/>
        <v>1.261906759641487E-2</v>
      </c>
    </row>
    <row r="85" spans="1:6" x14ac:dyDescent="0.25">
      <c r="A85" s="10"/>
      <c r="B85" s="11">
        <v>689</v>
      </c>
      <c r="C85" s="12" t="s">
        <v>94</v>
      </c>
      <c r="D85" s="13">
        <v>64902</v>
      </c>
      <c r="E85" s="14">
        <f t="shared" si="1"/>
        <v>6.9547874520640776E-3</v>
      </c>
    </row>
    <row r="86" spans="1:6" x14ac:dyDescent="0.25">
      <c r="A86" s="10"/>
      <c r="B86" s="11">
        <v>711</v>
      </c>
      <c r="C86" s="12" t="s">
        <v>98</v>
      </c>
      <c r="D86" s="13">
        <v>1209076</v>
      </c>
      <c r="E86" s="14">
        <f t="shared" si="1"/>
        <v>0.12956251877279323</v>
      </c>
    </row>
    <row r="87" spans="1:6" x14ac:dyDescent="0.25">
      <c r="A87" s="10"/>
      <c r="B87" s="11">
        <v>712</v>
      </c>
      <c r="C87" s="12" t="s">
        <v>87</v>
      </c>
      <c r="D87" s="13">
        <v>63345</v>
      </c>
      <c r="E87" s="14">
        <f t="shared" si="1"/>
        <v>6.787941991787603E-3</v>
      </c>
    </row>
    <row r="88" spans="1:6" x14ac:dyDescent="0.25">
      <c r="A88" s="10"/>
      <c r="B88" s="11">
        <v>713</v>
      </c>
      <c r="C88" s="12" t="s">
        <v>81</v>
      </c>
      <c r="D88" s="13">
        <v>4675984</v>
      </c>
      <c r="E88" s="14">
        <f t="shared" si="1"/>
        <v>0.50107045775557602</v>
      </c>
    </row>
    <row r="89" spans="1:6" x14ac:dyDescent="0.25">
      <c r="A89" s="10"/>
      <c r="B89" s="11">
        <v>714</v>
      </c>
      <c r="C89" s="12" t="s">
        <v>82</v>
      </c>
      <c r="D89" s="13">
        <v>281487</v>
      </c>
      <c r="E89" s="14">
        <f t="shared" si="1"/>
        <v>3.0163666073759837E-2</v>
      </c>
    </row>
    <row r="90" spans="1:6" x14ac:dyDescent="0.25">
      <c r="A90" s="10"/>
      <c r="B90" s="11">
        <v>719</v>
      </c>
      <c r="C90" s="12" t="s">
        <v>95</v>
      </c>
      <c r="D90" s="13">
        <v>716981</v>
      </c>
      <c r="E90" s="14">
        <f t="shared" si="1"/>
        <v>7.6830459187210792E-2</v>
      </c>
    </row>
    <row r="91" spans="1:6" x14ac:dyDescent="0.25">
      <c r="A91" s="10"/>
      <c r="B91" s="11">
        <v>721</v>
      </c>
      <c r="C91" s="12" t="s">
        <v>83</v>
      </c>
      <c r="D91" s="13">
        <v>54435</v>
      </c>
      <c r="E91" s="14">
        <f t="shared" si="1"/>
        <v>5.8331616121707818E-3</v>
      </c>
    </row>
    <row r="92" spans="1:6" x14ac:dyDescent="0.25">
      <c r="A92" s="10"/>
      <c r="B92" s="11">
        <v>724</v>
      </c>
      <c r="C92" s="12" t="s">
        <v>92</v>
      </c>
      <c r="D92" s="13">
        <v>436747</v>
      </c>
      <c r="E92" s="14">
        <f t="shared" si="1"/>
        <v>4.6801062453031179E-2</v>
      </c>
    </row>
    <row r="93" spans="1:6" x14ac:dyDescent="0.25">
      <c r="A93" s="10"/>
      <c r="B93" s="11">
        <v>752</v>
      </c>
      <c r="C93" s="12" t="s">
        <v>89</v>
      </c>
      <c r="D93" s="13">
        <v>20626</v>
      </c>
      <c r="E93" s="14">
        <f t="shared" si="1"/>
        <v>2.2102469259232945E-3</v>
      </c>
    </row>
    <row r="94" spans="1:6" ht="15.75" thickBot="1" x14ac:dyDescent="0.3">
      <c r="A94" s="10"/>
      <c r="B94" s="11">
        <v>765</v>
      </c>
      <c r="C94" s="12" t="s">
        <v>86</v>
      </c>
      <c r="D94" s="13">
        <v>9550</v>
      </c>
      <c r="E94" s="14">
        <f t="shared" si="1"/>
        <v>1.0233616863457513E-3</v>
      </c>
    </row>
    <row r="95" spans="1:6" ht="16.5" thickBot="1" x14ac:dyDescent="0.3">
      <c r="A95" s="21" t="s">
        <v>84</v>
      </c>
      <c r="B95" s="22"/>
      <c r="C95" s="23"/>
      <c r="D95" s="24">
        <f>SUM(D5,D14,D24,D34,D41,D47,D54,D62,D72)</f>
        <v>25479336901</v>
      </c>
      <c r="E95" s="25">
        <f t="shared" si="1"/>
        <v>2730.322217589412</v>
      </c>
      <c r="F95" s="26"/>
    </row>
    <row r="96" spans="1:6" x14ac:dyDescent="0.25">
      <c r="A96" s="20"/>
      <c r="B96" s="27"/>
      <c r="C96" s="27"/>
      <c r="D96" s="28"/>
      <c r="E96" s="29"/>
    </row>
    <row r="97" spans="1:5" x14ac:dyDescent="0.25">
      <c r="A97" s="20"/>
      <c r="B97" s="27"/>
      <c r="C97" s="27"/>
      <c r="D97" s="30" t="s">
        <v>99</v>
      </c>
      <c r="E97" s="29">
        <v>9331989</v>
      </c>
    </row>
    <row r="98" spans="1:5" x14ac:dyDescent="0.25">
      <c r="A98" s="20"/>
      <c r="B98" s="27"/>
      <c r="C98" s="27"/>
      <c r="D98" s="28"/>
      <c r="E98" s="29"/>
    </row>
    <row r="99" spans="1:5" ht="15.75" thickBot="1" x14ac:dyDescent="0.3">
      <c r="A99" s="45" t="s">
        <v>85</v>
      </c>
      <c r="B99" s="46"/>
      <c r="C99" s="46"/>
      <c r="D99" s="46"/>
      <c r="E99" s="47"/>
    </row>
  </sheetData>
  <mergeCells count="4">
    <mergeCell ref="A1:E1"/>
    <mergeCell ref="A2:E2"/>
    <mergeCell ref="A3:C4"/>
    <mergeCell ref="A99:E99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2005-06 Municipal Expenditures&amp;R&amp;12Page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100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5229965427</v>
      </c>
      <c r="E5" s="9">
        <f t="shared" ref="E5:E68" si="0">(D5/E$115)</f>
        <v>576.52371396606509</v>
      </c>
    </row>
    <row r="6" spans="1:5" x14ac:dyDescent="0.25">
      <c r="A6" s="10"/>
      <c r="B6" s="11">
        <v>511</v>
      </c>
      <c r="C6" s="12" t="s">
        <v>6</v>
      </c>
      <c r="D6" s="13">
        <v>88810579</v>
      </c>
      <c r="E6" s="14">
        <f t="shared" si="0"/>
        <v>9.7900082819336447</v>
      </c>
    </row>
    <row r="7" spans="1:5" x14ac:dyDescent="0.25">
      <c r="A7" s="10"/>
      <c r="B7" s="11">
        <v>512</v>
      </c>
      <c r="C7" s="12" t="s">
        <v>7</v>
      </c>
      <c r="D7" s="13">
        <v>208916373</v>
      </c>
      <c r="E7" s="14">
        <f t="shared" si="0"/>
        <v>23.029835464776539</v>
      </c>
    </row>
    <row r="8" spans="1:5" x14ac:dyDescent="0.25">
      <c r="A8" s="10"/>
      <c r="B8" s="11">
        <v>513</v>
      </c>
      <c r="C8" s="12" t="s">
        <v>8</v>
      </c>
      <c r="D8" s="13">
        <v>1274815045</v>
      </c>
      <c r="E8" s="14">
        <f t="shared" si="0"/>
        <v>140.52886479305141</v>
      </c>
    </row>
    <row r="9" spans="1:5" x14ac:dyDescent="0.25">
      <c r="A9" s="10"/>
      <c r="B9" s="11">
        <v>514</v>
      </c>
      <c r="C9" s="12" t="s">
        <v>9</v>
      </c>
      <c r="D9" s="13">
        <v>95894016</v>
      </c>
      <c r="E9" s="14">
        <f t="shared" si="0"/>
        <v>10.570848894340363</v>
      </c>
    </row>
    <row r="10" spans="1:5" x14ac:dyDescent="0.25">
      <c r="A10" s="10"/>
      <c r="B10" s="11">
        <v>515</v>
      </c>
      <c r="C10" s="12" t="s">
        <v>10</v>
      </c>
      <c r="D10" s="13">
        <v>160904648</v>
      </c>
      <c r="E10" s="14">
        <f t="shared" si="0"/>
        <v>17.737276957980622</v>
      </c>
    </row>
    <row r="11" spans="1:5" x14ac:dyDescent="0.25">
      <c r="A11" s="10"/>
      <c r="B11" s="11">
        <v>517</v>
      </c>
      <c r="C11" s="12" t="s">
        <v>11</v>
      </c>
      <c r="D11" s="13">
        <v>787981391</v>
      </c>
      <c r="E11" s="14">
        <f t="shared" si="0"/>
        <v>86.862898888426272</v>
      </c>
    </row>
    <row r="12" spans="1:5" x14ac:dyDescent="0.25">
      <c r="A12" s="10"/>
      <c r="B12" s="11">
        <v>518</v>
      </c>
      <c r="C12" s="12" t="s">
        <v>12</v>
      </c>
      <c r="D12" s="13">
        <v>961069342</v>
      </c>
      <c r="E12" s="14">
        <f t="shared" si="0"/>
        <v>105.94319870037688</v>
      </c>
    </row>
    <row r="13" spans="1:5" x14ac:dyDescent="0.25">
      <c r="A13" s="10"/>
      <c r="B13" s="11">
        <v>519</v>
      </c>
      <c r="C13" s="12" t="s">
        <v>13</v>
      </c>
      <c r="D13" s="13">
        <v>1651574033</v>
      </c>
      <c r="E13" s="14">
        <f t="shared" si="0"/>
        <v>182.06078198517937</v>
      </c>
    </row>
    <row r="14" spans="1:5" ht="15.75" x14ac:dyDescent="0.25">
      <c r="A14" s="15" t="s">
        <v>14</v>
      </c>
      <c r="B14" s="16"/>
      <c r="C14" s="17"/>
      <c r="D14" s="18">
        <f>SUM(D15:D23)</f>
        <v>4435613406</v>
      </c>
      <c r="E14" s="19">
        <f t="shared" si="0"/>
        <v>488.95855053704696</v>
      </c>
    </row>
    <row r="15" spans="1:5" x14ac:dyDescent="0.25">
      <c r="A15" s="10"/>
      <c r="B15" s="11">
        <v>521</v>
      </c>
      <c r="C15" s="12" t="s">
        <v>15</v>
      </c>
      <c r="D15" s="13">
        <v>2579126950</v>
      </c>
      <c r="E15" s="14">
        <f t="shared" si="0"/>
        <v>284.30930734792599</v>
      </c>
    </row>
    <row r="16" spans="1:5" x14ac:dyDescent="0.25">
      <c r="A16" s="10"/>
      <c r="B16" s="11">
        <v>522</v>
      </c>
      <c r="C16" s="12" t="s">
        <v>16</v>
      </c>
      <c r="D16" s="13">
        <v>1285712396</v>
      </c>
      <c r="E16" s="14">
        <f t="shared" si="0"/>
        <v>141.73013110324109</v>
      </c>
    </row>
    <row r="17" spans="1:5" x14ac:dyDescent="0.25">
      <c r="A17" s="10"/>
      <c r="B17" s="11">
        <v>523</v>
      </c>
      <c r="C17" s="12" t="s">
        <v>17</v>
      </c>
      <c r="D17" s="13">
        <v>2967535</v>
      </c>
      <c r="E17" s="14">
        <f t="shared" si="0"/>
        <v>0.32712535549315536</v>
      </c>
    </row>
    <row r="18" spans="1:5" x14ac:dyDescent="0.25">
      <c r="A18" s="10"/>
      <c r="B18" s="11">
        <v>524</v>
      </c>
      <c r="C18" s="12" t="s">
        <v>18</v>
      </c>
      <c r="D18" s="13">
        <v>219745591</v>
      </c>
      <c r="E18" s="14">
        <f t="shared" si="0"/>
        <v>24.223591153576461</v>
      </c>
    </row>
    <row r="19" spans="1:5" x14ac:dyDescent="0.25">
      <c r="A19" s="10"/>
      <c r="B19" s="11">
        <v>525</v>
      </c>
      <c r="C19" s="12" t="s">
        <v>19</v>
      </c>
      <c r="D19" s="13">
        <v>145005224</v>
      </c>
      <c r="E19" s="14">
        <f t="shared" si="0"/>
        <v>15.984608589069589</v>
      </c>
    </row>
    <row r="20" spans="1:5" x14ac:dyDescent="0.25">
      <c r="A20" s="10"/>
      <c r="B20" s="11">
        <v>526</v>
      </c>
      <c r="C20" s="12" t="s">
        <v>20</v>
      </c>
      <c r="D20" s="13">
        <v>105610246</v>
      </c>
      <c r="E20" s="14">
        <f t="shared" si="0"/>
        <v>11.64191467546957</v>
      </c>
    </row>
    <row r="21" spans="1:5" x14ac:dyDescent="0.25">
      <c r="A21" s="10"/>
      <c r="B21" s="11">
        <v>527</v>
      </c>
      <c r="C21" s="12" t="s">
        <v>21</v>
      </c>
      <c r="D21" s="13">
        <v>2037157</v>
      </c>
      <c r="E21" s="14">
        <f t="shared" si="0"/>
        <v>0.22456540792960147</v>
      </c>
    </row>
    <row r="22" spans="1:5" x14ac:dyDescent="0.25">
      <c r="A22" s="10"/>
      <c r="B22" s="11">
        <v>528</v>
      </c>
      <c r="C22" s="12" t="s">
        <v>22</v>
      </c>
      <c r="D22" s="13">
        <v>599535</v>
      </c>
      <c r="E22" s="14">
        <f t="shared" si="0"/>
        <v>6.6089565921072166E-2</v>
      </c>
    </row>
    <row r="23" spans="1:5" x14ac:dyDescent="0.25">
      <c r="A23" s="10"/>
      <c r="B23" s="11">
        <v>529</v>
      </c>
      <c r="C23" s="12" t="s">
        <v>23</v>
      </c>
      <c r="D23" s="13">
        <v>94808772</v>
      </c>
      <c r="E23" s="14">
        <f t="shared" si="0"/>
        <v>10.451217338420445</v>
      </c>
    </row>
    <row r="24" spans="1:5" ht="15.75" x14ac:dyDescent="0.25">
      <c r="A24" s="15" t="s">
        <v>24</v>
      </c>
      <c r="B24" s="16"/>
      <c r="C24" s="17"/>
      <c r="D24" s="18">
        <f>SUM(D25:D33)</f>
        <v>6528719800</v>
      </c>
      <c r="E24" s="19">
        <f t="shared" si="0"/>
        <v>719.69152360130624</v>
      </c>
    </row>
    <row r="25" spans="1:5" x14ac:dyDescent="0.25">
      <c r="A25" s="10"/>
      <c r="B25" s="11">
        <v>531</v>
      </c>
      <c r="C25" s="12" t="s">
        <v>25</v>
      </c>
      <c r="D25" s="13">
        <v>2486378086</v>
      </c>
      <c r="E25" s="14">
        <f t="shared" si="0"/>
        <v>274.08516336728673</v>
      </c>
    </row>
    <row r="26" spans="1:5" x14ac:dyDescent="0.25">
      <c r="A26" s="10"/>
      <c r="B26" s="11">
        <v>532</v>
      </c>
      <c r="C26" s="12" t="s">
        <v>26</v>
      </c>
      <c r="D26" s="13">
        <v>167111523</v>
      </c>
      <c r="E26" s="14">
        <f t="shared" si="0"/>
        <v>18.421490013892882</v>
      </c>
    </row>
    <row r="27" spans="1:5" x14ac:dyDescent="0.25">
      <c r="A27" s="10"/>
      <c r="B27" s="11">
        <v>533</v>
      </c>
      <c r="C27" s="12" t="s">
        <v>27</v>
      </c>
      <c r="D27" s="13">
        <v>482103840</v>
      </c>
      <c r="E27" s="14">
        <f t="shared" si="0"/>
        <v>53.144576237387355</v>
      </c>
    </row>
    <row r="28" spans="1:5" x14ac:dyDescent="0.25">
      <c r="A28" s="10"/>
      <c r="B28" s="11">
        <v>534</v>
      </c>
      <c r="C28" s="12" t="s">
        <v>28</v>
      </c>
      <c r="D28" s="13">
        <v>752221763</v>
      </c>
      <c r="E28" s="14">
        <f t="shared" si="0"/>
        <v>82.920946722132356</v>
      </c>
    </row>
    <row r="29" spans="1:5" x14ac:dyDescent="0.25">
      <c r="A29" s="10"/>
      <c r="B29" s="11">
        <v>535</v>
      </c>
      <c r="C29" s="12" t="s">
        <v>29</v>
      </c>
      <c r="D29" s="13">
        <v>645787012</v>
      </c>
      <c r="E29" s="14">
        <f t="shared" si="0"/>
        <v>71.188142978385287</v>
      </c>
    </row>
    <row r="30" spans="1:5" x14ac:dyDescent="0.25">
      <c r="A30" s="10"/>
      <c r="B30" s="11">
        <v>536</v>
      </c>
      <c r="C30" s="12" t="s">
        <v>30</v>
      </c>
      <c r="D30" s="13">
        <v>1415262584</v>
      </c>
      <c r="E30" s="14">
        <f t="shared" si="0"/>
        <v>156.01105830501129</v>
      </c>
    </row>
    <row r="31" spans="1:5" x14ac:dyDescent="0.25">
      <c r="A31" s="10"/>
      <c r="B31" s="11">
        <v>537</v>
      </c>
      <c r="C31" s="12" t="s">
        <v>31</v>
      </c>
      <c r="D31" s="13">
        <v>27747493</v>
      </c>
      <c r="E31" s="14">
        <f t="shared" si="0"/>
        <v>3.0587368006338056</v>
      </c>
    </row>
    <row r="32" spans="1:5" x14ac:dyDescent="0.25">
      <c r="A32" s="10"/>
      <c r="B32" s="11">
        <v>538</v>
      </c>
      <c r="C32" s="12" t="s">
        <v>32</v>
      </c>
      <c r="D32" s="13">
        <v>153949319</v>
      </c>
      <c r="E32" s="14">
        <f t="shared" si="0"/>
        <v>16.970558293601989</v>
      </c>
    </row>
    <row r="33" spans="1:5" x14ac:dyDescent="0.25">
      <c r="A33" s="10"/>
      <c r="B33" s="11">
        <v>539</v>
      </c>
      <c r="C33" s="12" t="s">
        <v>33</v>
      </c>
      <c r="D33" s="13">
        <v>398158180</v>
      </c>
      <c r="E33" s="14">
        <f t="shared" si="0"/>
        <v>43.890850882974505</v>
      </c>
    </row>
    <row r="34" spans="1:5" ht="15.75" x14ac:dyDescent="0.25">
      <c r="A34" s="15" t="s">
        <v>34</v>
      </c>
      <c r="B34" s="16"/>
      <c r="C34" s="17"/>
      <c r="D34" s="18">
        <f>SUM(D35:D40)</f>
        <v>1816403656</v>
      </c>
      <c r="E34" s="19">
        <f t="shared" si="0"/>
        <v>200.23072741789636</v>
      </c>
    </row>
    <row r="35" spans="1:5" x14ac:dyDescent="0.25">
      <c r="A35" s="10"/>
      <c r="B35" s="11">
        <v>541</v>
      </c>
      <c r="C35" s="12" t="s">
        <v>35</v>
      </c>
      <c r="D35" s="13">
        <v>1165265128</v>
      </c>
      <c r="E35" s="14">
        <f t="shared" si="0"/>
        <v>128.45266163357036</v>
      </c>
    </row>
    <row r="36" spans="1:5" x14ac:dyDescent="0.25">
      <c r="A36" s="10"/>
      <c r="B36" s="11">
        <v>542</v>
      </c>
      <c r="C36" s="12" t="s">
        <v>36</v>
      </c>
      <c r="D36" s="13">
        <v>162272051</v>
      </c>
      <c r="E36" s="14">
        <f t="shared" si="0"/>
        <v>17.888012228997614</v>
      </c>
    </row>
    <row r="37" spans="1:5" x14ac:dyDescent="0.25">
      <c r="A37" s="10"/>
      <c r="B37" s="11">
        <v>543</v>
      </c>
      <c r="C37" s="12" t="s">
        <v>37</v>
      </c>
      <c r="D37" s="13">
        <v>66849135</v>
      </c>
      <c r="E37" s="14">
        <f t="shared" si="0"/>
        <v>7.3690949058005835</v>
      </c>
    </row>
    <row r="38" spans="1:5" x14ac:dyDescent="0.25">
      <c r="A38" s="10"/>
      <c r="B38" s="11">
        <v>544</v>
      </c>
      <c r="C38" s="12" t="s">
        <v>38</v>
      </c>
      <c r="D38" s="13">
        <v>180642439</v>
      </c>
      <c r="E38" s="14">
        <f t="shared" si="0"/>
        <v>19.913066593999947</v>
      </c>
    </row>
    <row r="39" spans="1:5" x14ac:dyDescent="0.25">
      <c r="A39" s="10"/>
      <c r="B39" s="11">
        <v>545</v>
      </c>
      <c r="C39" s="12" t="s">
        <v>39</v>
      </c>
      <c r="D39" s="13">
        <v>125864107</v>
      </c>
      <c r="E39" s="14">
        <f t="shared" si="0"/>
        <v>13.874593137470509</v>
      </c>
    </row>
    <row r="40" spans="1:5" x14ac:dyDescent="0.25">
      <c r="A40" s="10"/>
      <c r="B40" s="11">
        <v>549</v>
      </c>
      <c r="C40" s="12" t="s">
        <v>40</v>
      </c>
      <c r="D40" s="13">
        <v>115510796</v>
      </c>
      <c r="E40" s="14">
        <f t="shared" si="0"/>
        <v>12.733298918057359</v>
      </c>
    </row>
    <row r="41" spans="1:5" ht="15.75" x14ac:dyDescent="0.25">
      <c r="A41" s="15" t="s">
        <v>41</v>
      </c>
      <c r="B41" s="16"/>
      <c r="C41" s="17"/>
      <c r="D41" s="18">
        <f>SUM(D42:D46)</f>
        <v>597143287</v>
      </c>
      <c r="E41" s="19">
        <f t="shared" si="0"/>
        <v>65.825916135858989</v>
      </c>
    </row>
    <row r="42" spans="1:5" x14ac:dyDescent="0.25">
      <c r="A42" s="10"/>
      <c r="B42" s="11">
        <v>551</v>
      </c>
      <c r="C42" s="12" t="s">
        <v>42</v>
      </c>
      <c r="D42" s="13">
        <v>4634806</v>
      </c>
      <c r="E42" s="14">
        <f t="shared" si="0"/>
        <v>0.51091648805888035</v>
      </c>
    </row>
    <row r="43" spans="1:5" x14ac:dyDescent="0.25">
      <c r="A43" s="10"/>
      <c r="B43" s="11">
        <v>552</v>
      </c>
      <c r="C43" s="12" t="s">
        <v>43</v>
      </c>
      <c r="D43" s="13">
        <v>124588951</v>
      </c>
      <c r="E43" s="14">
        <f t="shared" si="0"/>
        <v>13.734026687602443</v>
      </c>
    </row>
    <row r="44" spans="1:5" x14ac:dyDescent="0.25">
      <c r="A44" s="10"/>
      <c r="B44" s="11">
        <v>553</v>
      </c>
      <c r="C44" s="12" t="s">
        <v>44</v>
      </c>
      <c r="D44" s="13">
        <v>2118502</v>
      </c>
      <c r="E44" s="14">
        <f t="shared" si="0"/>
        <v>0.23353245028717795</v>
      </c>
    </row>
    <row r="45" spans="1:5" x14ac:dyDescent="0.25">
      <c r="A45" s="10"/>
      <c r="B45" s="11">
        <v>554</v>
      </c>
      <c r="C45" s="12" t="s">
        <v>45</v>
      </c>
      <c r="D45" s="13">
        <v>314374121</v>
      </c>
      <c r="E45" s="14">
        <f t="shared" si="0"/>
        <v>34.654939567679314</v>
      </c>
    </row>
    <row r="46" spans="1:5" x14ac:dyDescent="0.25">
      <c r="A46" s="10"/>
      <c r="B46" s="11">
        <v>559</v>
      </c>
      <c r="C46" s="12" t="s">
        <v>46</v>
      </c>
      <c r="D46" s="13">
        <v>151426907</v>
      </c>
      <c r="E46" s="14">
        <f t="shared" si="0"/>
        <v>16.69250094223117</v>
      </c>
    </row>
    <row r="47" spans="1:5" ht="15.75" x14ac:dyDescent="0.25">
      <c r="A47" s="15" t="s">
        <v>47</v>
      </c>
      <c r="B47" s="16"/>
      <c r="C47" s="17"/>
      <c r="D47" s="18">
        <f>SUM(D48:D53)</f>
        <v>217225922</v>
      </c>
      <c r="E47" s="19">
        <f t="shared" si="0"/>
        <v>23.945836176010879</v>
      </c>
    </row>
    <row r="48" spans="1:5" x14ac:dyDescent="0.25">
      <c r="A48" s="10"/>
      <c r="B48" s="11">
        <v>561</v>
      </c>
      <c r="C48" s="12" t="s">
        <v>48</v>
      </c>
      <c r="D48" s="13">
        <v>33898328</v>
      </c>
      <c r="E48" s="14">
        <f t="shared" si="0"/>
        <v>3.7367723034854121</v>
      </c>
    </row>
    <row r="49" spans="1:5" x14ac:dyDescent="0.25">
      <c r="A49" s="10"/>
      <c r="B49" s="11">
        <v>562</v>
      </c>
      <c r="C49" s="12" t="s">
        <v>49</v>
      </c>
      <c r="D49" s="13">
        <v>39241731</v>
      </c>
      <c r="E49" s="14">
        <f t="shared" si="0"/>
        <v>4.3258007752366101</v>
      </c>
    </row>
    <row r="50" spans="1:5" x14ac:dyDescent="0.25">
      <c r="A50" s="10"/>
      <c r="B50" s="11">
        <v>563</v>
      </c>
      <c r="C50" s="12" t="s">
        <v>50</v>
      </c>
      <c r="D50" s="13">
        <v>12420098</v>
      </c>
      <c r="E50" s="14">
        <f t="shared" si="0"/>
        <v>1.3691258817536534</v>
      </c>
    </row>
    <row r="51" spans="1:5" x14ac:dyDescent="0.25">
      <c r="A51" s="10"/>
      <c r="B51" s="11">
        <v>564</v>
      </c>
      <c r="C51" s="12" t="s">
        <v>51</v>
      </c>
      <c r="D51" s="13">
        <v>3006380</v>
      </c>
      <c r="E51" s="14">
        <f t="shared" si="0"/>
        <v>0.33140742274228019</v>
      </c>
    </row>
    <row r="52" spans="1:5" x14ac:dyDescent="0.25">
      <c r="A52" s="10"/>
      <c r="B52" s="11">
        <v>565</v>
      </c>
      <c r="C52" s="12" t="s">
        <v>52</v>
      </c>
      <c r="D52" s="13">
        <v>930552</v>
      </c>
      <c r="E52" s="14">
        <f t="shared" si="0"/>
        <v>0.10257912840282143</v>
      </c>
    </row>
    <row r="53" spans="1:5" x14ac:dyDescent="0.25">
      <c r="A53" s="10"/>
      <c r="B53" s="11">
        <v>569</v>
      </c>
      <c r="C53" s="12" t="s">
        <v>53</v>
      </c>
      <c r="D53" s="13">
        <v>127728833</v>
      </c>
      <c r="E53" s="14">
        <f t="shared" si="0"/>
        <v>14.0801506643901</v>
      </c>
    </row>
    <row r="54" spans="1:5" ht="15.75" x14ac:dyDescent="0.25">
      <c r="A54" s="15" t="s">
        <v>54</v>
      </c>
      <c r="B54" s="16"/>
      <c r="C54" s="17"/>
      <c r="D54" s="18">
        <f>SUM(D55:D61)</f>
        <v>1547878092</v>
      </c>
      <c r="E54" s="19">
        <f t="shared" si="0"/>
        <v>170.62989016323885</v>
      </c>
    </row>
    <row r="55" spans="1:5" x14ac:dyDescent="0.25">
      <c r="A55" s="10"/>
      <c r="B55" s="11">
        <v>571</v>
      </c>
      <c r="C55" s="12" t="s">
        <v>55</v>
      </c>
      <c r="D55" s="13">
        <v>149299617</v>
      </c>
      <c r="E55" s="14">
        <f t="shared" si="0"/>
        <v>16.457999749326273</v>
      </c>
    </row>
    <row r="56" spans="1:5" x14ac:dyDescent="0.25">
      <c r="A56" s="10"/>
      <c r="B56" s="11">
        <v>572</v>
      </c>
      <c r="C56" s="12" t="s">
        <v>56</v>
      </c>
      <c r="D56" s="13">
        <v>1038008839</v>
      </c>
      <c r="E56" s="14">
        <f t="shared" si="0"/>
        <v>114.42460171924256</v>
      </c>
    </row>
    <row r="57" spans="1:5" x14ac:dyDescent="0.25">
      <c r="A57" s="10"/>
      <c r="B57" s="11">
        <v>573</v>
      </c>
      <c r="C57" s="12" t="s">
        <v>57</v>
      </c>
      <c r="D57" s="13">
        <v>29574699</v>
      </c>
      <c r="E57" s="14">
        <f t="shared" si="0"/>
        <v>3.2601583212929475</v>
      </c>
    </row>
    <row r="58" spans="1:5" x14ac:dyDescent="0.25">
      <c r="A58" s="10"/>
      <c r="B58" s="11">
        <v>574</v>
      </c>
      <c r="C58" s="12" t="s">
        <v>58</v>
      </c>
      <c r="D58" s="13">
        <v>21010207</v>
      </c>
      <c r="E58" s="14">
        <f t="shared" si="0"/>
        <v>2.3160540427862792</v>
      </c>
    </row>
    <row r="59" spans="1:5" x14ac:dyDescent="0.25">
      <c r="A59" s="10"/>
      <c r="B59" s="11">
        <v>575</v>
      </c>
      <c r="C59" s="12" t="s">
        <v>59</v>
      </c>
      <c r="D59" s="13">
        <v>229741252</v>
      </c>
      <c r="E59" s="14">
        <f t="shared" si="0"/>
        <v>25.325459929518132</v>
      </c>
    </row>
    <row r="60" spans="1:5" x14ac:dyDescent="0.25">
      <c r="A60" s="10"/>
      <c r="B60" s="11">
        <v>578</v>
      </c>
      <c r="C60" s="12" t="s">
        <v>60</v>
      </c>
      <c r="D60" s="13">
        <v>35807446</v>
      </c>
      <c r="E60" s="14">
        <f t="shared" si="0"/>
        <v>3.9472233695818124</v>
      </c>
    </row>
    <row r="61" spans="1:5" x14ac:dyDescent="0.25">
      <c r="A61" s="10"/>
      <c r="B61" s="11">
        <v>579</v>
      </c>
      <c r="C61" s="12" t="s">
        <v>61</v>
      </c>
      <c r="D61" s="13">
        <v>44436032</v>
      </c>
      <c r="E61" s="14">
        <f t="shared" si="0"/>
        <v>4.8983930314908593</v>
      </c>
    </row>
    <row r="62" spans="1:5" ht="15.75" x14ac:dyDescent="0.25">
      <c r="A62" s="15" t="s">
        <v>62</v>
      </c>
      <c r="B62" s="16"/>
      <c r="C62" s="17"/>
      <c r="D62" s="18">
        <f>SUM(D63:D72)</f>
        <v>2821003732</v>
      </c>
      <c r="E62" s="19">
        <f t="shared" si="0"/>
        <v>310.9725238886881</v>
      </c>
    </row>
    <row r="63" spans="1:5" x14ac:dyDescent="0.25">
      <c r="A63" s="10"/>
      <c r="B63" s="11">
        <v>581</v>
      </c>
      <c r="C63" s="12" t="s">
        <v>63</v>
      </c>
      <c r="D63" s="13">
        <v>1960649654</v>
      </c>
      <c r="E63" s="14">
        <f t="shared" si="0"/>
        <v>216.13164295022031</v>
      </c>
    </row>
    <row r="64" spans="1:5" x14ac:dyDescent="0.25">
      <c r="A64" s="10"/>
      <c r="B64" s="11">
        <v>583</v>
      </c>
      <c r="C64" s="12" t="s">
        <v>64</v>
      </c>
      <c r="D64" s="13">
        <v>20895906</v>
      </c>
      <c r="E64" s="14">
        <f t="shared" si="0"/>
        <v>2.3034541053775466</v>
      </c>
    </row>
    <row r="65" spans="1:5" x14ac:dyDescent="0.25">
      <c r="A65" s="10"/>
      <c r="B65" s="11">
        <v>584</v>
      </c>
      <c r="C65" s="12" t="s">
        <v>65</v>
      </c>
      <c r="D65" s="13">
        <v>3499313</v>
      </c>
      <c r="E65" s="14">
        <f t="shared" si="0"/>
        <v>0.38574574827485436</v>
      </c>
    </row>
    <row r="66" spans="1:5" x14ac:dyDescent="0.25">
      <c r="A66" s="10"/>
      <c r="B66" s="11">
        <v>585</v>
      </c>
      <c r="C66" s="12" t="s">
        <v>66</v>
      </c>
      <c r="D66" s="13">
        <v>95141573</v>
      </c>
      <c r="E66" s="14">
        <f t="shared" si="0"/>
        <v>10.48790355962204</v>
      </c>
    </row>
    <row r="67" spans="1:5" x14ac:dyDescent="0.25">
      <c r="A67" s="10"/>
      <c r="B67" s="11">
        <v>586</v>
      </c>
      <c r="C67" s="12" t="s">
        <v>90</v>
      </c>
      <c r="D67" s="13">
        <v>1676851</v>
      </c>
      <c r="E67" s="14">
        <f t="shared" si="0"/>
        <v>0.18484718107252418</v>
      </c>
    </row>
    <row r="68" spans="1:5" x14ac:dyDescent="0.25">
      <c r="A68" s="10"/>
      <c r="B68" s="11">
        <v>587</v>
      </c>
      <c r="C68" s="12" t="s">
        <v>67</v>
      </c>
      <c r="D68" s="13">
        <v>1773740</v>
      </c>
      <c r="E68" s="14">
        <f t="shared" si="0"/>
        <v>0.19552771173800121</v>
      </c>
    </row>
    <row r="69" spans="1:5" x14ac:dyDescent="0.25">
      <c r="A69" s="10"/>
      <c r="B69" s="11">
        <v>590</v>
      </c>
      <c r="C69" s="12" t="s">
        <v>68</v>
      </c>
      <c r="D69" s="13">
        <v>649330417</v>
      </c>
      <c r="E69" s="14">
        <f t="shared" ref="E69:E86" si="1">(D69/E$115)</f>
        <v>71.578749195424422</v>
      </c>
    </row>
    <row r="70" spans="1:5" x14ac:dyDescent="0.25">
      <c r="A70" s="10"/>
      <c r="B70" s="11">
        <v>591</v>
      </c>
      <c r="C70" s="12" t="s">
        <v>69</v>
      </c>
      <c r="D70" s="13">
        <v>87782034</v>
      </c>
      <c r="E70" s="14">
        <f t="shared" si="1"/>
        <v>9.6766269237472358</v>
      </c>
    </row>
    <row r="71" spans="1:5" x14ac:dyDescent="0.25">
      <c r="A71" s="10"/>
      <c r="B71" s="11">
        <v>592</v>
      </c>
      <c r="C71" s="12" t="s">
        <v>70</v>
      </c>
      <c r="D71" s="13">
        <v>38893</v>
      </c>
      <c r="E71" s="14">
        <f t="shared" si="1"/>
        <v>4.2873585151296583E-3</v>
      </c>
    </row>
    <row r="72" spans="1:5" x14ac:dyDescent="0.25">
      <c r="A72" s="10"/>
      <c r="B72" s="11">
        <v>593</v>
      </c>
      <c r="C72" s="12" t="s">
        <v>71</v>
      </c>
      <c r="D72" s="13">
        <v>215351</v>
      </c>
      <c r="E72" s="14">
        <f t="shared" si="1"/>
        <v>2.373915469600409E-2</v>
      </c>
    </row>
    <row r="73" spans="1:5" ht="15.75" x14ac:dyDescent="0.25">
      <c r="A73" s="15" t="s">
        <v>72</v>
      </c>
      <c r="B73" s="16"/>
      <c r="C73" s="17"/>
      <c r="D73" s="18">
        <f>SUM(D74:D112)</f>
        <v>32847504</v>
      </c>
      <c r="E73" s="19">
        <f t="shared" si="1"/>
        <v>3.6209350262297977</v>
      </c>
    </row>
    <row r="74" spans="1:5" x14ac:dyDescent="0.25">
      <c r="A74" s="20"/>
      <c r="B74" s="11">
        <v>601</v>
      </c>
      <c r="C74" s="12" t="s">
        <v>73</v>
      </c>
      <c r="D74" s="13">
        <v>25958</v>
      </c>
      <c r="E74" s="14">
        <f t="shared" si="1"/>
        <v>2.861472561533841E-3</v>
      </c>
    </row>
    <row r="75" spans="1:5" x14ac:dyDescent="0.25">
      <c r="A75" s="10"/>
      <c r="B75" s="11">
        <v>602</v>
      </c>
      <c r="C75" s="12" t="s">
        <v>74</v>
      </c>
      <c r="D75" s="13">
        <v>2076016</v>
      </c>
      <c r="E75" s="14">
        <f t="shared" si="1"/>
        <v>0.22884901846464437</v>
      </c>
    </row>
    <row r="76" spans="1:5" x14ac:dyDescent="0.25">
      <c r="A76" s="10"/>
      <c r="B76" s="11">
        <v>603</v>
      </c>
      <c r="C76" s="12" t="s">
        <v>75</v>
      </c>
      <c r="D76" s="13">
        <v>849607</v>
      </c>
      <c r="E76" s="14">
        <f t="shared" si="1"/>
        <v>9.3656179928618619E-2</v>
      </c>
    </row>
    <row r="77" spans="1:5" x14ac:dyDescent="0.25">
      <c r="A77" s="10"/>
      <c r="B77" s="11">
        <v>604</v>
      </c>
      <c r="C77" s="12" t="s">
        <v>76</v>
      </c>
      <c r="D77" s="13">
        <v>10220781</v>
      </c>
      <c r="E77" s="14">
        <f t="shared" si="1"/>
        <v>1.126684813504369</v>
      </c>
    </row>
    <row r="78" spans="1:5" x14ac:dyDescent="0.25">
      <c r="A78" s="10"/>
      <c r="B78" s="11">
        <v>605</v>
      </c>
      <c r="C78" s="12" t="s">
        <v>77</v>
      </c>
      <c r="D78" s="13">
        <v>169740</v>
      </c>
      <c r="E78" s="14">
        <f t="shared" si="1"/>
        <v>1.8711239409613768E-2</v>
      </c>
    </row>
    <row r="79" spans="1:5" x14ac:dyDescent="0.25">
      <c r="A79" s="10"/>
      <c r="B79" s="11">
        <v>606</v>
      </c>
      <c r="C79" s="12" t="s">
        <v>88</v>
      </c>
      <c r="D79" s="13">
        <v>5722</v>
      </c>
      <c r="E79" s="14">
        <f t="shared" si="1"/>
        <v>6.3076300166024497E-4</v>
      </c>
    </row>
    <row r="80" spans="1:5" x14ac:dyDescent="0.25">
      <c r="A80" s="10"/>
      <c r="B80" s="11">
        <v>608</v>
      </c>
      <c r="C80" s="12" t="s">
        <v>101</v>
      </c>
      <c r="D80" s="13">
        <v>252769</v>
      </c>
      <c r="E80" s="14">
        <f t="shared" si="1"/>
        <v>2.7863917016193368E-2</v>
      </c>
    </row>
    <row r="81" spans="1:5" x14ac:dyDescent="0.25">
      <c r="A81" s="10"/>
      <c r="B81" s="11">
        <v>611</v>
      </c>
      <c r="C81" s="12" t="s">
        <v>78</v>
      </c>
      <c r="D81" s="13">
        <v>922435</v>
      </c>
      <c r="E81" s="14">
        <f t="shared" si="1"/>
        <v>0.10168435327446139</v>
      </c>
    </row>
    <row r="82" spans="1:5" x14ac:dyDescent="0.25">
      <c r="A82" s="10"/>
      <c r="B82" s="11">
        <v>612</v>
      </c>
      <c r="C82" s="12" t="s">
        <v>102</v>
      </c>
      <c r="D82" s="13">
        <v>1000</v>
      </c>
      <c r="E82" s="14">
        <f t="shared" si="1"/>
        <v>1.1023470843415676E-4</v>
      </c>
    </row>
    <row r="83" spans="1:5" x14ac:dyDescent="0.25">
      <c r="A83" s="10"/>
      <c r="B83" s="11">
        <v>614</v>
      </c>
      <c r="C83" s="12" t="s">
        <v>103</v>
      </c>
      <c r="D83" s="13">
        <v>1181830</v>
      </c>
      <c r="E83" s="14">
        <f t="shared" si="1"/>
        <v>0.13027868546873947</v>
      </c>
    </row>
    <row r="84" spans="1:5" x14ac:dyDescent="0.25">
      <c r="A84" s="10"/>
      <c r="B84" s="11">
        <v>615</v>
      </c>
      <c r="C84" s="12" t="s">
        <v>104</v>
      </c>
      <c r="D84" s="13">
        <v>4202</v>
      </c>
      <c r="E84" s="14">
        <f t="shared" si="1"/>
        <v>4.6320624484032669E-4</v>
      </c>
    </row>
    <row r="85" spans="1:5" x14ac:dyDescent="0.25">
      <c r="A85" s="10"/>
      <c r="B85" s="11">
        <v>616</v>
      </c>
      <c r="C85" s="12" t="s">
        <v>105</v>
      </c>
      <c r="D85" s="13">
        <v>6625</v>
      </c>
      <c r="E85" s="14">
        <f t="shared" si="1"/>
        <v>7.3030494337628852E-4</v>
      </c>
    </row>
    <row r="86" spans="1:5" x14ac:dyDescent="0.25">
      <c r="A86" s="10"/>
      <c r="B86" s="11">
        <v>621</v>
      </c>
      <c r="C86" s="12" t="s">
        <v>106</v>
      </c>
      <c r="D86" s="13">
        <v>63524</v>
      </c>
      <c r="E86" s="14">
        <f t="shared" si="1"/>
        <v>7.0025496185713732E-3</v>
      </c>
    </row>
    <row r="87" spans="1:5" x14ac:dyDescent="0.25">
      <c r="A87" s="10"/>
      <c r="B87" s="11">
        <v>622</v>
      </c>
      <c r="C87" s="12" t="s">
        <v>91</v>
      </c>
      <c r="D87" s="13">
        <v>514830</v>
      </c>
      <c r="E87" s="14">
        <f>(D87/E$115)</f>
        <v>5.6752134943156923E-2</v>
      </c>
    </row>
    <row r="88" spans="1:5" x14ac:dyDescent="0.25">
      <c r="A88" s="10"/>
      <c r="B88" s="11">
        <v>629</v>
      </c>
      <c r="C88" s="12" t="s">
        <v>107</v>
      </c>
      <c r="D88" s="13">
        <v>3849</v>
      </c>
      <c r="E88" s="14">
        <f t="shared" ref="E88:E89" si="2">(D88/E$115)</f>
        <v>4.2429339276306937E-4</v>
      </c>
    </row>
    <row r="89" spans="1:5" x14ac:dyDescent="0.25">
      <c r="A89" s="10"/>
      <c r="B89" s="11">
        <v>634</v>
      </c>
      <c r="C89" s="12" t="s">
        <v>108</v>
      </c>
      <c r="D89" s="13">
        <v>757327</v>
      </c>
      <c r="E89" s="14">
        <f t="shared" si="2"/>
        <v>8.3483721034314631E-2</v>
      </c>
    </row>
    <row r="90" spans="1:5" x14ac:dyDescent="0.25">
      <c r="A90" s="10"/>
      <c r="B90" s="11">
        <v>654</v>
      </c>
      <c r="C90" s="12" t="s">
        <v>93</v>
      </c>
      <c r="D90" s="13">
        <v>2496042</v>
      </c>
      <c r="E90" s="14">
        <f>(D90/E$115)</f>
        <v>0.27515046210940947</v>
      </c>
    </row>
    <row r="91" spans="1:5" x14ac:dyDescent="0.25">
      <c r="A91" s="10"/>
      <c r="B91" s="11">
        <v>661</v>
      </c>
      <c r="C91" s="12" t="s">
        <v>79</v>
      </c>
      <c r="D91" s="13">
        <v>114513</v>
      </c>
      <c r="E91" s="14">
        <f>(D91/E$115)</f>
        <v>1.2623307166920592E-2</v>
      </c>
    </row>
    <row r="92" spans="1:5" x14ac:dyDescent="0.25">
      <c r="A92" s="10"/>
      <c r="B92" s="11">
        <v>662</v>
      </c>
      <c r="C92" s="12" t="s">
        <v>97</v>
      </c>
      <c r="D92" s="13">
        <v>11972</v>
      </c>
      <c r="E92" s="14">
        <f>(D92/E$115)</f>
        <v>1.3197299293737246E-3</v>
      </c>
    </row>
    <row r="93" spans="1:5" x14ac:dyDescent="0.25">
      <c r="A93" s="10"/>
      <c r="B93" s="11">
        <v>671</v>
      </c>
      <c r="C93" s="12" t="s">
        <v>109</v>
      </c>
      <c r="D93" s="13">
        <v>1318</v>
      </c>
      <c r="E93" s="14">
        <f t="shared" ref="E93:E109" si="3">(D93/E$115)</f>
        <v>1.4528934571621859E-4</v>
      </c>
    </row>
    <row r="94" spans="1:5" x14ac:dyDescent="0.25">
      <c r="A94" s="10"/>
      <c r="B94" s="11">
        <v>674</v>
      </c>
      <c r="C94" s="12" t="s">
        <v>110</v>
      </c>
      <c r="D94" s="13">
        <v>750624</v>
      </c>
      <c r="E94" s="14">
        <f t="shared" si="3"/>
        <v>8.274481778368048E-2</v>
      </c>
    </row>
    <row r="95" spans="1:5" x14ac:dyDescent="0.25">
      <c r="A95" s="10"/>
      <c r="B95" s="11">
        <v>676</v>
      </c>
      <c r="C95" s="12" t="s">
        <v>111</v>
      </c>
      <c r="D95" s="13">
        <v>1205</v>
      </c>
      <c r="E95" s="14">
        <f t="shared" si="3"/>
        <v>1.3283282366315888E-4</v>
      </c>
    </row>
    <row r="96" spans="1:5" x14ac:dyDescent="0.25">
      <c r="A96" s="10"/>
      <c r="B96" s="11">
        <v>684</v>
      </c>
      <c r="C96" s="12" t="s">
        <v>80</v>
      </c>
      <c r="D96" s="13">
        <v>164525</v>
      </c>
      <c r="E96" s="14">
        <f t="shared" si="3"/>
        <v>1.813636540512964E-2</v>
      </c>
    </row>
    <row r="97" spans="1:5" x14ac:dyDescent="0.25">
      <c r="A97" s="10"/>
      <c r="B97" s="11">
        <v>685</v>
      </c>
      <c r="C97" s="12" t="s">
        <v>112</v>
      </c>
      <c r="D97" s="13">
        <v>4675</v>
      </c>
      <c r="E97" s="14">
        <f t="shared" si="3"/>
        <v>5.1534726192968279E-4</v>
      </c>
    </row>
    <row r="98" spans="1:5" x14ac:dyDescent="0.25">
      <c r="A98" s="10"/>
      <c r="B98" s="11">
        <v>689</v>
      </c>
      <c r="C98" s="12" t="s">
        <v>94</v>
      </c>
      <c r="D98" s="13">
        <v>503370</v>
      </c>
      <c r="E98" s="14">
        <f t="shared" si="3"/>
        <v>5.5488845184501485E-2</v>
      </c>
    </row>
    <row r="99" spans="1:5" x14ac:dyDescent="0.25">
      <c r="A99" s="10"/>
      <c r="B99" s="11">
        <v>694</v>
      </c>
      <c r="C99" s="12" t="s">
        <v>113</v>
      </c>
      <c r="D99" s="13">
        <v>389783</v>
      </c>
      <c r="E99" s="14">
        <f t="shared" si="3"/>
        <v>4.2967615357590923E-2</v>
      </c>
    </row>
    <row r="100" spans="1:5" x14ac:dyDescent="0.25">
      <c r="A100" s="10"/>
      <c r="B100" s="11">
        <v>695</v>
      </c>
      <c r="C100" s="12" t="s">
        <v>114</v>
      </c>
      <c r="D100" s="13">
        <v>1856078</v>
      </c>
      <c r="E100" s="14">
        <f t="shared" si="3"/>
        <v>0.20460421716105279</v>
      </c>
    </row>
    <row r="101" spans="1:5" x14ac:dyDescent="0.25">
      <c r="A101" s="10"/>
      <c r="B101" s="11">
        <v>711</v>
      </c>
      <c r="C101" s="12" t="s">
        <v>98</v>
      </c>
      <c r="D101" s="13">
        <v>1017549</v>
      </c>
      <c r="E101" s="14">
        <f t="shared" si="3"/>
        <v>0.11216921733246778</v>
      </c>
    </row>
    <row r="102" spans="1:5" x14ac:dyDescent="0.25">
      <c r="A102" s="10"/>
      <c r="B102" s="11">
        <v>712</v>
      </c>
      <c r="C102" s="12" t="s">
        <v>87</v>
      </c>
      <c r="D102" s="13">
        <v>96558</v>
      </c>
      <c r="E102" s="14">
        <f t="shared" si="3"/>
        <v>1.0644042976985308E-2</v>
      </c>
    </row>
    <row r="103" spans="1:5" x14ac:dyDescent="0.25">
      <c r="A103" s="10"/>
      <c r="B103" s="11">
        <v>713</v>
      </c>
      <c r="C103" s="12" t="s">
        <v>81</v>
      </c>
      <c r="D103" s="13">
        <v>1825263</v>
      </c>
      <c r="E103" s="14">
        <f t="shared" si="3"/>
        <v>0.20120733462065427</v>
      </c>
    </row>
    <row r="104" spans="1:5" x14ac:dyDescent="0.25">
      <c r="A104" s="10"/>
      <c r="B104" s="11">
        <v>714</v>
      </c>
      <c r="C104" s="12" t="s">
        <v>82</v>
      </c>
      <c r="D104" s="13">
        <v>473810</v>
      </c>
      <c r="E104" s="14">
        <f t="shared" si="3"/>
        <v>5.223030720318781E-2</v>
      </c>
    </row>
    <row r="105" spans="1:5" x14ac:dyDescent="0.25">
      <c r="A105" s="10"/>
      <c r="B105" s="11">
        <v>719</v>
      </c>
      <c r="C105" s="12" t="s">
        <v>95</v>
      </c>
      <c r="D105" s="13">
        <v>304973</v>
      </c>
      <c r="E105" s="14">
        <f t="shared" si="3"/>
        <v>3.3618609735290086E-2</v>
      </c>
    </row>
    <row r="106" spans="1:5" x14ac:dyDescent="0.25">
      <c r="A106" s="10"/>
      <c r="B106" s="11">
        <v>721</v>
      </c>
      <c r="C106" s="12" t="s">
        <v>83</v>
      </c>
      <c r="D106" s="13">
        <v>142243</v>
      </c>
      <c r="E106" s="14">
        <f t="shared" si="3"/>
        <v>1.568011563179976E-2</v>
      </c>
    </row>
    <row r="107" spans="1:5" x14ac:dyDescent="0.25">
      <c r="A107" s="10"/>
      <c r="B107" s="11">
        <v>724</v>
      </c>
      <c r="C107" s="12" t="s">
        <v>92</v>
      </c>
      <c r="D107" s="13">
        <v>2701223</v>
      </c>
      <c r="E107" s="14">
        <f t="shared" si="3"/>
        <v>0.29776852982063823</v>
      </c>
    </row>
    <row r="108" spans="1:5" x14ac:dyDescent="0.25">
      <c r="A108" s="10"/>
      <c r="B108" s="11">
        <v>729</v>
      </c>
      <c r="C108" s="12" t="s">
        <v>115</v>
      </c>
      <c r="D108" s="13">
        <v>19084</v>
      </c>
      <c r="E108" s="14">
        <f t="shared" si="3"/>
        <v>2.1037191757574476E-3</v>
      </c>
    </row>
    <row r="109" spans="1:5" x14ac:dyDescent="0.25">
      <c r="A109" s="10"/>
      <c r="B109" s="11">
        <v>744</v>
      </c>
      <c r="C109" s="12" t="s">
        <v>116</v>
      </c>
      <c r="D109" s="13">
        <v>868104</v>
      </c>
      <c r="E109" s="14">
        <f t="shared" si="3"/>
        <v>9.5695191330525217E-2</v>
      </c>
    </row>
    <row r="110" spans="1:5" x14ac:dyDescent="0.25">
      <c r="A110" s="10"/>
      <c r="B110" s="11">
        <v>752</v>
      </c>
      <c r="C110" s="12" t="s">
        <v>89</v>
      </c>
      <c r="D110" s="13">
        <v>22644</v>
      </c>
      <c r="E110" s="14">
        <f>(D110/E$115)</f>
        <v>2.4961547377830456E-3</v>
      </c>
    </row>
    <row r="111" spans="1:5" x14ac:dyDescent="0.25">
      <c r="A111" s="10"/>
      <c r="B111" s="11">
        <v>764</v>
      </c>
      <c r="C111" s="12" t="s">
        <v>117</v>
      </c>
      <c r="D111" s="13">
        <v>2015733</v>
      </c>
      <c r="E111" s="14">
        <f>(D111/E$115)</f>
        <v>0.22220373953610809</v>
      </c>
    </row>
    <row r="112" spans="1:5" ht="15.75" thickBot="1" x14ac:dyDescent="0.3">
      <c r="A112" s="10"/>
      <c r="B112" s="11">
        <v>765</v>
      </c>
      <c r="C112" s="12" t="s">
        <v>86</v>
      </c>
      <c r="D112" s="13">
        <v>10000</v>
      </c>
      <c r="E112" s="14">
        <f>(D112/E$115)</f>
        <v>1.1023470843415676E-3</v>
      </c>
    </row>
    <row r="113" spans="1:6" ht="16.5" thickBot="1" x14ac:dyDescent="0.3">
      <c r="A113" s="21" t="s">
        <v>84</v>
      </c>
      <c r="B113" s="22"/>
      <c r="C113" s="23"/>
      <c r="D113" s="24">
        <f>SUM(D5,D14,D24,D34,D41,D47,D54,D62,D73)</f>
        <v>23226800826</v>
      </c>
      <c r="E113" s="25">
        <f>(D113/E$115)</f>
        <v>2560.3996169123411</v>
      </c>
      <c r="F113" s="26"/>
    </row>
    <row r="114" spans="1:6" x14ac:dyDescent="0.25">
      <c r="A114" s="20"/>
      <c r="B114" s="27"/>
      <c r="C114" s="27"/>
      <c r="D114" s="28"/>
      <c r="E114" s="29"/>
    </row>
    <row r="115" spans="1:6" x14ac:dyDescent="0.25">
      <c r="A115" s="20"/>
      <c r="B115" s="27"/>
      <c r="C115" s="27"/>
      <c r="D115" s="30" t="s">
        <v>118</v>
      </c>
      <c r="E115" s="29">
        <v>9071553</v>
      </c>
    </row>
    <row r="116" spans="1:6" x14ac:dyDescent="0.25">
      <c r="A116" s="20"/>
      <c r="B116" s="27"/>
      <c r="C116" s="27"/>
      <c r="D116" s="28"/>
      <c r="E116" s="29"/>
    </row>
    <row r="117" spans="1:6" ht="15.75" thickBot="1" x14ac:dyDescent="0.3">
      <c r="A117" s="45" t="s">
        <v>85</v>
      </c>
      <c r="B117" s="46"/>
      <c r="C117" s="46"/>
      <c r="D117" s="46"/>
      <c r="E117" s="47"/>
    </row>
  </sheetData>
  <mergeCells count="4">
    <mergeCell ref="A1:E1"/>
    <mergeCell ref="A2:E2"/>
    <mergeCell ref="A3:C4"/>
    <mergeCell ref="A117:E117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2004-05 Municipal Expenditures&amp;R&amp;12Page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119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4565958414</v>
      </c>
      <c r="E5" s="9">
        <f t="shared" ref="E5:E68" si="0">(D5/E$118)</f>
        <v>516.0178221024222</v>
      </c>
    </row>
    <row r="6" spans="1:5" x14ac:dyDescent="0.25">
      <c r="A6" s="10"/>
      <c r="B6" s="11">
        <v>511</v>
      </c>
      <c r="C6" s="12" t="s">
        <v>6</v>
      </c>
      <c r="D6" s="13">
        <v>94008231</v>
      </c>
      <c r="E6" s="14">
        <f t="shared" si="0"/>
        <v>10.624258528413618</v>
      </c>
    </row>
    <row r="7" spans="1:5" x14ac:dyDescent="0.25">
      <c r="A7" s="10"/>
      <c r="B7" s="11">
        <v>512</v>
      </c>
      <c r="C7" s="12" t="s">
        <v>7</v>
      </c>
      <c r="D7" s="13">
        <v>194434323</v>
      </c>
      <c r="E7" s="14">
        <f t="shared" si="0"/>
        <v>21.9738260402866</v>
      </c>
    </row>
    <row r="8" spans="1:5" x14ac:dyDescent="0.25">
      <c r="A8" s="10"/>
      <c r="B8" s="11">
        <v>513</v>
      </c>
      <c r="C8" s="12" t="s">
        <v>8</v>
      </c>
      <c r="D8" s="13">
        <v>1135528544</v>
      </c>
      <c r="E8" s="14">
        <f t="shared" si="0"/>
        <v>128.33077156668438</v>
      </c>
    </row>
    <row r="9" spans="1:5" x14ac:dyDescent="0.25">
      <c r="A9" s="10"/>
      <c r="B9" s="11">
        <v>514</v>
      </c>
      <c r="C9" s="12" t="s">
        <v>9</v>
      </c>
      <c r="D9" s="13">
        <v>85313508</v>
      </c>
      <c r="E9" s="14">
        <f t="shared" si="0"/>
        <v>9.6416319647359749</v>
      </c>
    </row>
    <row r="10" spans="1:5" x14ac:dyDescent="0.25">
      <c r="A10" s="10"/>
      <c r="B10" s="11">
        <v>515</v>
      </c>
      <c r="C10" s="12" t="s">
        <v>10</v>
      </c>
      <c r="D10" s="13">
        <v>160106800</v>
      </c>
      <c r="E10" s="14">
        <f t="shared" si="0"/>
        <v>18.094330860847847</v>
      </c>
    </row>
    <row r="11" spans="1:5" x14ac:dyDescent="0.25">
      <c r="A11" s="10"/>
      <c r="B11" s="11">
        <v>517</v>
      </c>
      <c r="C11" s="12" t="s">
        <v>11</v>
      </c>
      <c r="D11" s="13">
        <v>628466259</v>
      </c>
      <c r="E11" s="14">
        <f t="shared" si="0"/>
        <v>71.025568090957393</v>
      </c>
    </row>
    <row r="12" spans="1:5" x14ac:dyDescent="0.25">
      <c r="A12" s="10"/>
      <c r="B12" s="11">
        <v>518</v>
      </c>
      <c r="C12" s="12" t="s">
        <v>12</v>
      </c>
      <c r="D12" s="13">
        <v>835274720</v>
      </c>
      <c r="E12" s="14">
        <f t="shared" si="0"/>
        <v>94.39784658354327</v>
      </c>
    </row>
    <row r="13" spans="1:5" x14ac:dyDescent="0.25">
      <c r="A13" s="10"/>
      <c r="B13" s="11">
        <v>519</v>
      </c>
      <c r="C13" s="12" t="s">
        <v>13</v>
      </c>
      <c r="D13" s="13">
        <v>1432826029</v>
      </c>
      <c r="E13" s="14">
        <f t="shared" si="0"/>
        <v>161.92958846695313</v>
      </c>
    </row>
    <row r="14" spans="1:5" ht="15.75" x14ac:dyDescent="0.25">
      <c r="A14" s="15" t="s">
        <v>14</v>
      </c>
      <c r="B14" s="16"/>
      <c r="C14" s="17"/>
      <c r="D14" s="18">
        <f>SUM(D15:D23)</f>
        <v>4043543686</v>
      </c>
      <c r="E14" s="19">
        <f t="shared" si="0"/>
        <v>456.97757562312319</v>
      </c>
    </row>
    <row r="15" spans="1:5" x14ac:dyDescent="0.25">
      <c r="A15" s="10"/>
      <c r="B15" s="11">
        <v>521</v>
      </c>
      <c r="C15" s="12" t="s">
        <v>15</v>
      </c>
      <c r="D15" s="13">
        <v>2392168463</v>
      </c>
      <c r="E15" s="14">
        <f t="shared" si="0"/>
        <v>270.34883992689794</v>
      </c>
    </row>
    <row r="16" spans="1:5" x14ac:dyDescent="0.25">
      <c r="A16" s="10"/>
      <c r="B16" s="11">
        <v>522</v>
      </c>
      <c r="C16" s="12" t="s">
        <v>16</v>
      </c>
      <c r="D16" s="13">
        <v>1183190963</v>
      </c>
      <c r="E16" s="14">
        <f t="shared" si="0"/>
        <v>133.71729842884363</v>
      </c>
    </row>
    <row r="17" spans="1:5" x14ac:dyDescent="0.25">
      <c r="A17" s="10"/>
      <c r="B17" s="11">
        <v>523</v>
      </c>
      <c r="C17" s="12" t="s">
        <v>17</v>
      </c>
      <c r="D17" s="13">
        <v>3759484</v>
      </c>
      <c r="E17" s="14">
        <f t="shared" si="0"/>
        <v>0.4248748170725023</v>
      </c>
    </row>
    <row r="18" spans="1:5" x14ac:dyDescent="0.25">
      <c r="A18" s="10"/>
      <c r="B18" s="11">
        <v>524</v>
      </c>
      <c r="C18" s="12" t="s">
        <v>18</v>
      </c>
      <c r="D18" s="13">
        <v>197069806</v>
      </c>
      <c r="E18" s="14">
        <f t="shared" si="0"/>
        <v>22.271672861159541</v>
      </c>
    </row>
    <row r="19" spans="1:5" x14ac:dyDescent="0.25">
      <c r="A19" s="10"/>
      <c r="B19" s="11">
        <v>525</v>
      </c>
      <c r="C19" s="12" t="s">
        <v>19</v>
      </c>
      <c r="D19" s="13">
        <v>79747351</v>
      </c>
      <c r="E19" s="14">
        <f t="shared" si="0"/>
        <v>9.0125775686614524</v>
      </c>
    </row>
    <row r="20" spans="1:5" x14ac:dyDescent="0.25">
      <c r="A20" s="10"/>
      <c r="B20" s="11">
        <v>526</v>
      </c>
      <c r="C20" s="12" t="s">
        <v>20</v>
      </c>
      <c r="D20" s="13">
        <v>128806396</v>
      </c>
      <c r="E20" s="14">
        <f t="shared" si="0"/>
        <v>14.556942904469945</v>
      </c>
    </row>
    <row r="21" spans="1:5" x14ac:dyDescent="0.25">
      <c r="A21" s="10"/>
      <c r="B21" s="11">
        <v>527</v>
      </c>
      <c r="C21" s="12" t="s">
        <v>21</v>
      </c>
      <c r="D21" s="13">
        <v>1791482</v>
      </c>
      <c r="E21" s="14">
        <f t="shared" si="0"/>
        <v>0.20246278133879025</v>
      </c>
    </row>
    <row r="22" spans="1:5" x14ac:dyDescent="0.25">
      <c r="A22" s="10"/>
      <c r="B22" s="11">
        <v>528</v>
      </c>
      <c r="C22" s="12" t="s">
        <v>22</v>
      </c>
      <c r="D22" s="13">
        <v>537156</v>
      </c>
      <c r="E22" s="14">
        <f t="shared" si="0"/>
        <v>6.0706218523445515E-2</v>
      </c>
    </row>
    <row r="23" spans="1:5" x14ac:dyDescent="0.25">
      <c r="A23" s="10"/>
      <c r="B23" s="11">
        <v>529</v>
      </c>
      <c r="C23" s="12" t="s">
        <v>23</v>
      </c>
      <c r="D23" s="13">
        <v>56472585</v>
      </c>
      <c r="E23" s="14">
        <f t="shared" si="0"/>
        <v>6.3822001161559241</v>
      </c>
    </row>
    <row r="24" spans="1:5" ht="15.75" x14ac:dyDescent="0.25">
      <c r="A24" s="15" t="s">
        <v>24</v>
      </c>
      <c r="B24" s="16"/>
      <c r="C24" s="17"/>
      <c r="D24" s="18">
        <f>SUM(D25:D33)</f>
        <v>5938522007</v>
      </c>
      <c r="E24" s="19">
        <f t="shared" si="0"/>
        <v>671.13690373603242</v>
      </c>
    </row>
    <row r="25" spans="1:5" x14ac:dyDescent="0.25">
      <c r="A25" s="10"/>
      <c r="B25" s="11">
        <v>531</v>
      </c>
      <c r="C25" s="12" t="s">
        <v>25</v>
      </c>
      <c r="D25" s="13">
        <v>2167503441</v>
      </c>
      <c r="E25" s="14">
        <f t="shared" si="0"/>
        <v>244.95851771117904</v>
      </c>
    </row>
    <row r="26" spans="1:5" x14ac:dyDescent="0.25">
      <c r="A26" s="10"/>
      <c r="B26" s="11">
        <v>532</v>
      </c>
      <c r="C26" s="12" t="s">
        <v>26</v>
      </c>
      <c r="D26" s="13">
        <v>155057770</v>
      </c>
      <c r="E26" s="14">
        <f t="shared" si="0"/>
        <v>17.523719123268016</v>
      </c>
    </row>
    <row r="27" spans="1:5" x14ac:dyDescent="0.25">
      <c r="A27" s="10"/>
      <c r="B27" s="11">
        <v>533</v>
      </c>
      <c r="C27" s="12" t="s">
        <v>27</v>
      </c>
      <c r="D27" s="13">
        <v>426518941</v>
      </c>
      <c r="E27" s="14">
        <f t="shared" si="0"/>
        <v>48.20266744992994</v>
      </c>
    </row>
    <row r="28" spans="1:5" x14ac:dyDescent="0.25">
      <c r="A28" s="10"/>
      <c r="B28" s="11">
        <v>534</v>
      </c>
      <c r="C28" s="12" t="s">
        <v>28</v>
      </c>
      <c r="D28" s="13">
        <v>727524784</v>
      </c>
      <c r="E28" s="14">
        <f t="shared" si="0"/>
        <v>82.220581206812355</v>
      </c>
    </row>
    <row r="29" spans="1:5" x14ac:dyDescent="0.25">
      <c r="A29" s="10"/>
      <c r="B29" s="11">
        <v>535</v>
      </c>
      <c r="C29" s="12" t="s">
        <v>29</v>
      </c>
      <c r="D29" s="13">
        <v>595572968</v>
      </c>
      <c r="E29" s="14">
        <f t="shared" si="0"/>
        <v>67.308161394576288</v>
      </c>
    </row>
    <row r="30" spans="1:5" x14ac:dyDescent="0.25">
      <c r="A30" s="10"/>
      <c r="B30" s="11">
        <v>536</v>
      </c>
      <c r="C30" s="12" t="s">
        <v>30</v>
      </c>
      <c r="D30" s="13">
        <v>1386524544</v>
      </c>
      <c r="E30" s="14">
        <f t="shared" si="0"/>
        <v>156.69686637808132</v>
      </c>
    </row>
    <row r="31" spans="1:5" x14ac:dyDescent="0.25">
      <c r="A31" s="10"/>
      <c r="B31" s="11">
        <v>537</v>
      </c>
      <c r="C31" s="12" t="s">
        <v>31</v>
      </c>
      <c r="D31" s="13">
        <v>28635219</v>
      </c>
      <c r="E31" s="14">
        <f t="shared" si="0"/>
        <v>3.236184389787546</v>
      </c>
    </row>
    <row r="32" spans="1:5" x14ac:dyDescent="0.25">
      <c r="A32" s="10"/>
      <c r="B32" s="11">
        <v>538</v>
      </c>
      <c r="C32" s="12" t="s">
        <v>32</v>
      </c>
      <c r="D32" s="13">
        <v>136814036</v>
      </c>
      <c r="E32" s="14">
        <f t="shared" si="0"/>
        <v>15.461919380013519</v>
      </c>
    </row>
    <row r="33" spans="1:5" x14ac:dyDescent="0.25">
      <c r="A33" s="10"/>
      <c r="B33" s="11">
        <v>539</v>
      </c>
      <c r="C33" s="12" t="s">
        <v>33</v>
      </c>
      <c r="D33" s="13">
        <v>314370304</v>
      </c>
      <c r="E33" s="14">
        <f t="shared" si="0"/>
        <v>35.528286702384406</v>
      </c>
    </row>
    <row r="34" spans="1:5" ht="15.75" x14ac:dyDescent="0.25">
      <c r="A34" s="15" t="s">
        <v>34</v>
      </c>
      <c r="B34" s="16"/>
      <c r="C34" s="17"/>
      <c r="D34" s="18">
        <f>SUM(D35:D40)</f>
        <v>1649653074</v>
      </c>
      <c r="E34" s="19">
        <f t="shared" si="0"/>
        <v>186.43410852362746</v>
      </c>
    </row>
    <row r="35" spans="1:5" x14ac:dyDescent="0.25">
      <c r="A35" s="10"/>
      <c r="B35" s="11">
        <v>541</v>
      </c>
      <c r="C35" s="12" t="s">
        <v>35</v>
      </c>
      <c r="D35" s="13">
        <v>1052943990</v>
      </c>
      <c r="E35" s="14">
        <f t="shared" si="0"/>
        <v>118.99754996665519</v>
      </c>
    </row>
    <row r="36" spans="1:5" x14ac:dyDescent="0.25">
      <c r="A36" s="10"/>
      <c r="B36" s="11">
        <v>542</v>
      </c>
      <c r="C36" s="12" t="s">
        <v>36</v>
      </c>
      <c r="D36" s="13">
        <v>151648372</v>
      </c>
      <c r="E36" s="14">
        <f t="shared" si="0"/>
        <v>17.138408971242537</v>
      </c>
    </row>
    <row r="37" spans="1:5" x14ac:dyDescent="0.25">
      <c r="A37" s="10"/>
      <c r="B37" s="11">
        <v>543</v>
      </c>
      <c r="C37" s="12" t="s">
        <v>37</v>
      </c>
      <c r="D37" s="13">
        <v>63314747</v>
      </c>
      <c r="E37" s="14">
        <f t="shared" si="0"/>
        <v>7.1554611083906101</v>
      </c>
    </row>
    <row r="38" spans="1:5" x14ac:dyDescent="0.25">
      <c r="A38" s="10"/>
      <c r="B38" s="11">
        <v>544</v>
      </c>
      <c r="C38" s="12" t="s">
        <v>38</v>
      </c>
      <c r="D38" s="13">
        <v>167015098</v>
      </c>
      <c r="E38" s="14">
        <f t="shared" si="0"/>
        <v>18.875066155646902</v>
      </c>
    </row>
    <row r="39" spans="1:5" x14ac:dyDescent="0.25">
      <c r="A39" s="10"/>
      <c r="B39" s="11">
        <v>545</v>
      </c>
      <c r="C39" s="12" t="s">
        <v>39</v>
      </c>
      <c r="D39" s="13">
        <v>112567701</v>
      </c>
      <c r="E39" s="14">
        <f t="shared" si="0"/>
        <v>12.721740901317078</v>
      </c>
    </row>
    <row r="40" spans="1:5" x14ac:dyDescent="0.25">
      <c r="A40" s="10"/>
      <c r="B40" s="11">
        <v>549</v>
      </c>
      <c r="C40" s="12" t="s">
        <v>40</v>
      </c>
      <c r="D40" s="13">
        <v>102163166</v>
      </c>
      <c r="E40" s="14">
        <f t="shared" si="0"/>
        <v>11.54588142037516</v>
      </c>
    </row>
    <row r="41" spans="1:5" ht="15.75" x14ac:dyDescent="0.25">
      <c r="A41" s="15" t="s">
        <v>41</v>
      </c>
      <c r="B41" s="16"/>
      <c r="C41" s="17"/>
      <c r="D41" s="18">
        <f>SUM(D42:D46)</f>
        <v>615449638</v>
      </c>
      <c r="E41" s="19">
        <f t="shared" si="0"/>
        <v>69.554505980764318</v>
      </c>
    </row>
    <row r="42" spans="1:5" x14ac:dyDescent="0.25">
      <c r="A42" s="10"/>
      <c r="B42" s="11">
        <v>551</v>
      </c>
      <c r="C42" s="12" t="s">
        <v>42</v>
      </c>
      <c r="D42" s="13">
        <v>4420743</v>
      </c>
      <c r="E42" s="14">
        <f t="shared" si="0"/>
        <v>0.49960642828897395</v>
      </c>
    </row>
    <row r="43" spans="1:5" x14ac:dyDescent="0.25">
      <c r="A43" s="10"/>
      <c r="B43" s="11">
        <v>552</v>
      </c>
      <c r="C43" s="12" t="s">
        <v>43</v>
      </c>
      <c r="D43" s="13">
        <v>128682861</v>
      </c>
      <c r="E43" s="14">
        <f t="shared" si="0"/>
        <v>14.542981703803298</v>
      </c>
    </row>
    <row r="44" spans="1:5" x14ac:dyDescent="0.25">
      <c r="A44" s="10"/>
      <c r="B44" s="11">
        <v>553</v>
      </c>
      <c r="C44" s="12" t="s">
        <v>44</v>
      </c>
      <c r="D44" s="13">
        <v>909873</v>
      </c>
      <c r="E44" s="14">
        <f t="shared" si="0"/>
        <v>0.10282850636795073</v>
      </c>
    </row>
    <row r="45" spans="1:5" x14ac:dyDescent="0.25">
      <c r="A45" s="10"/>
      <c r="B45" s="11">
        <v>554</v>
      </c>
      <c r="C45" s="12" t="s">
        <v>45</v>
      </c>
      <c r="D45" s="13">
        <v>306562253</v>
      </c>
      <c r="E45" s="14">
        <f t="shared" si="0"/>
        <v>34.64586660422259</v>
      </c>
    </row>
    <row r="46" spans="1:5" x14ac:dyDescent="0.25">
      <c r="A46" s="10"/>
      <c r="B46" s="11">
        <v>559</v>
      </c>
      <c r="C46" s="12" t="s">
        <v>46</v>
      </c>
      <c r="D46" s="13">
        <v>174873908</v>
      </c>
      <c r="E46" s="14">
        <f t="shared" si="0"/>
        <v>19.763222738081502</v>
      </c>
    </row>
    <row r="47" spans="1:5" ht="15.75" x14ac:dyDescent="0.25">
      <c r="A47" s="15" t="s">
        <v>47</v>
      </c>
      <c r="B47" s="16"/>
      <c r="C47" s="17"/>
      <c r="D47" s="18">
        <f>SUM(D48:D53)</f>
        <v>198840946</v>
      </c>
      <c r="E47" s="19">
        <f t="shared" si="0"/>
        <v>22.471836709046588</v>
      </c>
    </row>
    <row r="48" spans="1:5" x14ac:dyDescent="0.25">
      <c r="A48" s="10"/>
      <c r="B48" s="11">
        <v>561</v>
      </c>
      <c r="C48" s="12" t="s">
        <v>48</v>
      </c>
      <c r="D48" s="13">
        <v>29282307</v>
      </c>
      <c r="E48" s="14">
        <f t="shared" si="0"/>
        <v>3.3093144777543548</v>
      </c>
    </row>
    <row r="49" spans="1:5" x14ac:dyDescent="0.25">
      <c r="A49" s="10"/>
      <c r="B49" s="11">
        <v>562</v>
      </c>
      <c r="C49" s="12" t="s">
        <v>49</v>
      </c>
      <c r="D49" s="13">
        <v>39118936</v>
      </c>
      <c r="E49" s="14">
        <f t="shared" si="0"/>
        <v>4.4209925556461807</v>
      </c>
    </row>
    <row r="50" spans="1:5" x14ac:dyDescent="0.25">
      <c r="A50" s="10"/>
      <c r="B50" s="11">
        <v>563</v>
      </c>
      <c r="C50" s="12" t="s">
        <v>50</v>
      </c>
      <c r="D50" s="13">
        <v>11773735</v>
      </c>
      <c r="E50" s="14">
        <f t="shared" si="0"/>
        <v>1.3305984290357713</v>
      </c>
    </row>
    <row r="51" spans="1:5" x14ac:dyDescent="0.25">
      <c r="A51" s="10"/>
      <c r="B51" s="11">
        <v>564</v>
      </c>
      <c r="C51" s="12" t="s">
        <v>51</v>
      </c>
      <c r="D51" s="13">
        <v>5211218</v>
      </c>
      <c r="E51" s="14">
        <f t="shared" si="0"/>
        <v>0.58894127345000835</v>
      </c>
    </row>
    <row r="52" spans="1:5" x14ac:dyDescent="0.25">
      <c r="A52" s="10"/>
      <c r="B52" s="11">
        <v>565</v>
      </c>
      <c r="C52" s="12" t="s">
        <v>52</v>
      </c>
      <c r="D52" s="13">
        <v>1099537</v>
      </c>
      <c r="E52" s="14">
        <f t="shared" si="0"/>
        <v>0.12426321850005159</v>
      </c>
    </row>
    <row r="53" spans="1:5" x14ac:dyDescent="0.25">
      <c r="A53" s="10"/>
      <c r="B53" s="11">
        <v>569</v>
      </c>
      <c r="C53" s="12" t="s">
        <v>53</v>
      </c>
      <c r="D53" s="13">
        <v>112355213</v>
      </c>
      <c r="E53" s="14">
        <f t="shared" si="0"/>
        <v>12.697726754660222</v>
      </c>
    </row>
    <row r="54" spans="1:5" ht="15.75" x14ac:dyDescent="0.25">
      <c r="A54" s="15" t="s">
        <v>54</v>
      </c>
      <c r="B54" s="16"/>
      <c r="C54" s="17"/>
      <c r="D54" s="18">
        <f>SUM(D55:D61)</f>
        <v>1482604327</v>
      </c>
      <c r="E54" s="19">
        <f t="shared" si="0"/>
        <v>167.5552395554883</v>
      </c>
    </row>
    <row r="55" spans="1:5" x14ac:dyDescent="0.25">
      <c r="A55" s="10"/>
      <c r="B55" s="11">
        <v>571</v>
      </c>
      <c r="C55" s="12" t="s">
        <v>55</v>
      </c>
      <c r="D55" s="13">
        <v>179386794</v>
      </c>
      <c r="E55" s="14">
        <f t="shared" si="0"/>
        <v>20.273242627438407</v>
      </c>
    </row>
    <row r="56" spans="1:5" x14ac:dyDescent="0.25">
      <c r="A56" s="10"/>
      <c r="B56" s="11">
        <v>572</v>
      </c>
      <c r="C56" s="12" t="s">
        <v>56</v>
      </c>
      <c r="D56" s="13">
        <v>966157723</v>
      </c>
      <c r="E56" s="14">
        <f t="shared" si="0"/>
        <v>109.18947542343852</v>
      </c>
    </row>
    <row r="57" spans="1:5" x14ac:dyDescent="0.25">
      <c r="A57" s="10"/>
      <c r="B57" s="11">
        <v>573</v>
      </c>
      <c r="C57" s="12" t="s">
        <v>57</v>
      </c>
      <c r="D57" s="13">
        <v>24887371</v>
      </c>
      <c r="E57" s="14">
        <f t="shared" si="0"/>
        <v>2.8126246051427533</v>
      </c>
    </row>
    <row r="58" spans="1:5" x14ac:dyDescent="0.25">
      <c r="A58" s="10"/>
      <c r="B58" s="11">
        <v>574</v>
      </c>
      <c r="C58" s="12" t="s">
        <v>58</v>
      </c>
      <c r="D58" s="13">
        <v>15281130</v>
      </c>
      <c r="E58" s="14">
        <f t="shared" si="0"/>
        <v>1.7269836268517507</v>
      </c>
    </row>
    <row r="59" spans="1:5" x14ac:dyDescent="0.25">
      <c r="A59" s="10"/>
      <c r="B59" s="11">
        <v>575</v>
      </c>
      <c r="C59" s="12" t="s">
        <v>59</v>
      </c>
      <c r="D59" s="13">
        <v>237761867</v>
      </c>
      <c r="E59" s="14">
        <f t="shared" si="0"/>
        <v>26.870450771553124</v>
      </c>
    </row>
    <row r="60" spans="1:5" x14ac:dyDescent="0.25">
      <c r="A60" s="10"/>
      <c r="B60" s="11">
        <v>578</v>
      </c>
      <c r="C60" s="12" t="s">
        <v>60</v>
      </c>
      <c r="D60" s="13">
        <v>17037970</v>
      </c>
      <c r="E60" s="14">
        <f t="shared" si="0"/>
        <v>1.925531372666244</v>
      </c>
    </row>
    <row r="61" spans="1:5" x14ac:dyDescent="0.25">
      <c r="A61" s="10"/>
      <c r="B61" s="11">
        <v>579</v>
      </c>
      <c r="C61" s="12" t="s">
        <v>61</v>
      </c>
      <c r="D61" s="13">
        <v>42091472</v>
      </c>
      <c r="E61" s="14">
        <f t="shared" si="0"/>
        <v>4.7569311283975013</v>
      </c>
    </row>
    <row r="62" spans="1:5" ht="15.75" x14ac:dyDescent="0.25">
      <c r="A62" s="15" t="s">
        <v>62</v>
      </c>
      <c r="B62" s="16"/>
      <c r="C62" s="17"/>
      <c r="D62" s="18">
        <f>SUM(D63:D71)</f>
        <v>2960176983</v>
      </c>
      <c r="E62" s="19">
        <f t="shared" si="0"/>
        <v>334.54182918569592</v>
      </c>
    </row>
    <row r="63" spans="1:5" x14ac:dyDescent="0.25">
      <c r="A63" s="10"/>
      <c r="B63" s="11">
        <v>581</v>
      </c>
      <c r="C63" s="12" t="s">
        <v>63</v>
      </c>
      <c r="D63" s="13">
        <v>2025666537</v>
      </c>
      <c r="E63" s="14">
        <f t="shared" si="0"/>
        <v>228.92894326927956</v>
      </c>
    </row>
    <row r="64" spans="1:5" x14ac:dyDescent="0.25">
      <c r="A64" s="10"/>
      <c r="B64" s="11">
        <v>583</v>
      </c>
      <c r="C64" s="12" t="s">
        <v>64</v>
      </c>
      <c r="D64" s="13">
        <v>18392229</v>
      </c>
      <c r="E64" s="14">
        <f t="shared" si="0"/>
        <v>2.0785817766296044</v>
      </c>
    </row>
    <row r="65" spans="1:5" x14ac:dyDescent="0.25">
      <c r="A65" s="10"/>
      <c r="B65" s="11">
        <v>584</v>
      </c>
      <c r="C65" s="12" t="s">
        <v>65</v>
      </c>
      <c r="D65" s="13">
        <v>3630001</v>
      </c>
      <c r="E65" s="14">
        <f t="shared" si="0"/>
        <v>0.41024140835497647</v>
      </c>
    </row>
    <row r="66" spans="1:5" x14ac:dyDescent="0.25">
      <c r="A66" s="10"/>
      <c r="B66" s="11">
        <v>585</v>
      </c>
      <c r="C66" s="12" t="s">
        <v>66</v>
      </c>
      <c r="D66" s="13">
        <v>204496007</v>
      </c>
      <c r="E66" s="14">
        <f t="shared" si="0"/>
        <v>23.110938513418901</v>
      </c>
    </row>
    <row r="67" spans="1:5" x14ac:dyDescent="0.25">
      <c r="A67" s="10"/>
      <c r="B67" s="11">
        <v>586</v>
      </c>
      <c r="C67" s="12" t="s">
        <v>90</v>
      </c>
      <c r="D67" s="13">
        <v>734304</v>
      </c>
      <c r="E67" s="14">
        <f t="shared" si="0"/>
        <v>8.2986728411560393E-2</v>
      </c>
    </row>
    <row r="68" spans="1:5" x14ac:dyDescent="0.25">
      <c r="A68" s="10"/>
      <c r="B68" s="11">
        <v>587</v>
      </c>
      <c r="C68" s="12" t="s">
        <v>67</v>
      </c>
      <c r="D68" s="13">
        <v>4032678</v>
      </c>
      <c r="E68" s="14">
        <f t="shared" si="0"/>
        <v>0.45574959956268052</v>
      </c>
    </row>
    <row r="69" spans="1:5" x14ac:dyDescent="0.25">
      <c r="A69" s="10"/>
      <c r="B69" s="11">
        <v>590</v>
      </c>
      <c r="C69" s="12" t="s">
        <v>68</v>
      </c>
      <c r="D69" s="13">
        <v>617243395</v>
      </c>
      <c r="E69" s="14">
        <f t="shared" ref="E69:E114" si="1">(D69/E$118)</f>
        <v>69.757225869251016</v>
      </c>
    </row>
    <row r="70" spans="1:5" x14ac:dyDescent="0.25">
      <c r="A70" s="10"/>
      <c r="B70" s="11">
        <v>591</v>
      </c>
      <c r="C70" s="12" t="s">
        <v>69</v>
      </c>
      <c r="D70" s="13">
        <v>84463694</v>
      </c>
      <c r="E70" s="14">
        <f t="shared" si="1"/>
        <v>9.5455909740586229</v>
      </c>
    </row>
    <row r="71" spans="1:5" x14ac:dyDescent="0.25">
      <c r="A71" s="10"/>
      <c r="B71" s="11">
        <v>592</v>
      </c>
      <c r="C71" s="12" t="s">
        <v>70</v>
      </c>
      <c r="D71" s="13">
        <v>1518138</v>
      </c>
      <c r="E71" s="14">
        <f t="shared" si="1"/>
        <v>0.17157104672896986</v>
      </c>
    </row>
    <row r="72" spans="1:5" ht="15.75" x14ac:dyDescent="0.25">
      <c r="A72" s="15" t="s">
        <v>72</v>
      </c>
      <c r="B72" s="16"/>
      <c r="C72" s="17"/>
      <c r="D72" s="18">
        <f>SUM(D73:D115)</f>
        <v>33133609</v>
      </c>
      <c r="E72" s="19">
        <f t="shared" si="1"/>
        <v>3.7445660263022309</v>
      </c>
    </row>
    <row r="73" spans="1:5" x14ac:dyDescent="0.25">
      <c r="A73" s="20"/>
      <c r="B73" s="11">
        <v>601</v>
      </c>
      <c r="C73" s="12" t="s">
        <v>73</v>
      </c>
      <c r="D73" s="13">
        <v>248886</v>
      </c>
      <c r="E73" s="14">
        <f t="shared" si="1"/>
        <v>2.8127634995096882E-2</v>
      </c>
    </row>
    <row r="74" spans="1:5" x14ac:dyDescent="0.25">
      <c r="A74" s="10"/>
      <c r="B74" s="11">
        <v>602</v>
      </c>
      <c r="C74" s="12" t="s">
        <v>74</v>
      </c>
      <c r="D74" s="13">
        <v>2065064</v>
      </c>
      <c r="E74" s="14">
        <f t="shared" si="1"/>
        <v>0.23338141331177625</v>
      </c>
    </row>
    <row r="75" spans="1:5" x14ac:dyDescent="0.25">
      <c r="A75" s="10"/>
      <c r="B75" s="11">
        <v>603</v>
      </c>
      <c r="C75" s="12" t="s">
        <v>75</v>
      </c>
      <c r="D75" s="13">
        <v>786332</v>
      </c>
      <c r="E75" s="14">
        <f t="shared" si="1"/>
        <v>8.8866627616517285E-2</v>
      </c>
    </row>
    <row r="76" spans="1:5" x14ac:dyDescent="0.25">
      <c r="A76" s="10"/>
      <c r="B76" s="11">
        <v>604</v>
      </c>
      <c r="C76" s="12" t="s">
        <v>76</v>
      </c>
      <c r="D76" s="13">
        <v>12922506</v>
      </c>
      <c r="E76" s="14">
        <f t="shared" si="1"/>
        <v>1.4604257852589113</v>
      </c>
    </row>
    <row r="77" spans="1:5" x14ac:dyDescent="0.25">
      <c r="A77" s="10"/>
      <c r="B77" s="11">
        <v>605</v>
      </c>
      <c r="C77" s="12" t="s">
        <v>77</v>
      </c>
      <c r="D77" s="13">
        <v>796066</v>
      </c>
      <c r="E77" s="14">
        <f t="shared" si="1"/>
        <v>8.9966707167164067E-2</v>
      </c>
    </row>
    <row r="78" spans="1:5" x14ac:dyDescent="0.25">
      <c r="A78" s="10"/>
      <c r="B78" s="11">
        <v>611</v>
      </c>
      <c r="C78" s="12" t="s">
        <v>78</v>
      </c>
      <c r="D78" s="13">
        <v>308564</v>
      </c>
      <c r="E78" s="14">
        <f t="shared" si="1"/>
        <v>3.4872092301805144E-2</v>
      </c>
    </row>
    <row r="79" spans="1:5" x14ac:dyDescent="0.25">
      <c r="A79" s="10"/>
      <c r="B79" s="11">
        <v>612</v>
      </c>
      <c r="C79" s="12" t="s">
        <v>102</v>
      </c>
      <c r="D79" s="13">
        <v>6482</v>
      </c>
      <c r="E79" s="14">
        <f t="shared" si="1"/>
        <v>7.3255759680423158E-4</v>
      </c>
    </row>
    <row r="80" spans="1:5" x14ac:dyDescent="0.25">
      <c r="A80" s="10"/>
      <c r="B80" s="11">
        <v>613</v>
      </c>
      <c r="C80" s="12" t="s">
        <v>120</v>
      </c>
      <c r="D80" s="13">
        <v>6823</v>
      </c>
      <c r="E80" s="14">
        <f t="shared" si="1"/>
        <v>7.7109541545746256E-4</v>
      </c>
    </row>
    <row r="81" spans="1:5" x14ac:dyDescent="0.25">
      <c r="A81" s="10"/>
      <c r="B81" s="11">
        <v>615</v>
      </c>
      <c r="C81" s="12" t="s">
        <v>104</v>
      </c>
      <c r="D81" s="13">
        <v>1211471</v>
      </c>
      <c r="E81" s="14">
        <f t="shared" si="1"/>
        <v>0.13691334223357285</v>
      </c>
    </row>
    <row r="82" spans="1:5" x14ac:dyDescent="0.25">
      <c r="A82" s="10"/>
      <c r="B82" s="11">
        <v>616</v>
      </c>
      <c r="C82" s="12" t="s">
        <v>105</v>
      </c>
      <c r="D82" s="13">
        <v>399082</v>
      </c>
      <c r="E82" s="14">
        <f t="shared" si="1"/>
        <v>4.510190540694637E-2</v>
      </c>
    </row>
    <row r="83" spans="1:5" x14ac:dyDescent="0.25">
      <c r="A83" s="10"/>
      <c r="B83" s="11">
        <v>617</v>
      </c>
      <c r="C83" s="12" t="s">
        <v>121</v>
      </c>
      <c r="D83" s="13">
        <v>108750</v>
      </c>
      <c r="E83" s="14">
        <f t="shared" si="1"/>
        <v>1.2290286740583183E-2</v>
      </c>
    </row>
    <row r="84" spans="1:5" x14ac:dyDescent="0.25">
      <c r="A84" s="10"/>
      <c r="B84" s="11">
        <v>618</v>
      </c>
      <c r="C84" s="12" t="s">
        <v>122</v>
      </c>
      <c r="D84" s="13">
        <v>68903</v>
      </c>
      <c r="E84" s="14">
        <f t="shared" si="1"/>
        <v>7.7870126647025563E-3</v>
      </c>
    </row>
    <row r="85" spans="1:5" x14ac:dyDescent="0.25">
      <c r="A85" s="10"/>
      <c r="B85" s="11">
        <v>619</v>
      </c>
      <c r="C85" s="12" t="s">
        <v>123</v>
      </c>
      <c r="D85" s="13">
        <v>331432</v>
      </c>
      <c r="E85" s="14">
        <f t="shared" si="1"/>
        <v>3.7456499448321523E-2</v>
      </c>
    </row>
    <row r="86" spans="1:5" x14ac:dyDescent="0.25">
      <c r="A86" s="10"/>
      <c r="B86" s="11">
        <v>621</v>
      </c>
      <c r="C86" s="12" t="s">
        <v>106</v>
      </c>
      <c r="D86" s="13">
        <v>1737289</v>
      </c>
      <c r="E86" s="14">
        <f t="shared" si="1"/>
        <v>0.19633820654033118</v>
      </c>
    </row>
    <row r="87" spans="1:5" x14ac:dyDescent="0.25">
      <c r="A87" s="10"/>
      <c r="B87" s="11">
        <v>622</v>
      </c>
      <c r="C87" s="12" t="s">
        <v>91</v>
      </c>
      <c r="D87" s="13">
        <v>38848</v>
      </c>
      <c r="E87" s="14">
        <f t="shared" si="1"/>
        <v>4.3903729590636827E-3</v>
      </c>
    </row>
    <row r="88" spans="1:5" x14ac:dyDescent="0.25">
      <c r="A88" s="10"/>
      <c r="B88" s="11">
        <v>629</v>
      </c>
      <c r="C88" s="12" t="s">
        <v>107</v>
      </c>
      <c r="D88" s="13">
        <v>374575</v>
      </c>
      <c r="E88" s="14">
        <f t="shared" si="1"/>
        <v>4.2332268099806399E-2</v>
      </c>
    </row>
    <row r="89" spans="1:5" x14ac:dyDescent="0.25">
      <c r="A89" s="10"/>
      <c r="B89" s="11">
        <v>635</v>
      </c>
      <c r="C89" s="12" t="s">
        <v>124</v>
      </c>
      <c r="D89" s="13">
        <v>3619</v>
      </c>
      <c r="E89" s="14">
        <f t="shared" si="1"/>
        <v>4.0899813990041871E-4</v>
      </c>
    </row>
    <row r="90" spans="1:5" x14ac:dyDescent="0.25">
      <c r="A90" s="10"/>
      <c r="B90" s="11">
        <v>639</v>
      </c>
      <c r="C90" s="12" t="s">
        <v>125</v>
      </c>
      <c r="D90" s="13">
        <v>845662</v>
      </c>
      <c r="E90" s="14">
        <f t="shared" si="1"/>
        <v>9.5571756005655678E-2</v>
      </c>
    </row>
    <row r="91" spans="1:5" x14ac:dyDescent="0.25">
      <c r="A91" s="10"/>
      <c r="B91" s="11">
        <v>651</v>
      </c>
      <c r="C91" s="12" t="s">
        <v>126</v>
      </c>
      <c r="D91" s="13">
        <v>136691</v>
      </c>
      <c r="E91" s="14">
        <f t="shared" si="1"/>
        <v>1.5448014573398214E-2</v>
      </c>
    </row>
    <row r="92" spans="1:5" x14ac:dyDescent="0.25">
      <c r="A92" s="10"/>
      <c r="B92" s="11">
        <v>661</v>
      </c>
      <c r="C92" s="12" t="s">
        <v>79</v>
      </c>
      <c r="D92" s="13">
        <v>528070</v>
      </c>
      <c r="E92" s="14">
        <f t="shared" si="1"/>
        <v>5.9679372129652977E-2</v>
      </c>
    </row>
    <row r="93" spans="1:5" x14ac:dyDescent="0.25">
      <c r="A93" s="10"/>
      <c r="B93" s="11">
        <v>662</v>
      </c>
      <c r="C93" s="12" t="s">
        <v>97</v>
      </c>
      <c r="D93" s="13">
        <v>171658</v>
      </c>
      <c r="E93" s="14">
        <f t="shared" si="1"/>
        <v>1.9399779690253131E-2</v>
      </c>
    </row>
    <row r="94" spans="1:5" x14ac:dyDescent="0.25">
      <c r="A94" s="10"/>
      <c r="B94" s="11">
        <v>675</v>
      </c>
      <c r="C94" s="12" t="s">
        <v>127</v>
      </c>
      <c r="D94" s="13">
        <v>136800</v>
      </c>
      <c r="E94" s="14">
        <f t="shared" si="1"/>
        <v>1.5460333113671534E-2</v>
      </c>
    </row>
    <row r="95" spans="1:5" x14ac:dyDescent="0.25">
      <c r="A95" s="10"/>
      <c r="B95" s="11">
        <v>676</v>
      </c>
      <c r="C95" s="12" t="s">
        <v>111</v>
      </c>
      <c r="D95" s="13">
        <v>6850</v>
      </c>
      <c r="E95" s="14">
        <f t="shared" si="1"/>
        <v>7.7414679699305562E-4</v>
      </c>
    </row>
    <row r="96" spans="1:5" x14ac:dyDescent="0.25">
      <c r="A96" s="10"/>
      <c r="B96" s="11">
        <v>677</v>
      </c>
      <c r="C96" s="12" t="s">
        <v>128</v>
      </c>
      <c r="D96" s="13">
        <v>698</v>
      </c>
      <c r="E96" s="14">
        <f t="shared" si="1"/>
        <v>7.8883863401628144E-5</v>
      </c>
    </row>
    <row r="97" spans="1:5" x14ac:dyDescent="0.25">
      <c r="A97" s="10"/>
      <c r="B97" s="11">
        <v>681</v>
      </c>
      <c r="C97" s="12" t="s">
        <v>129</v>
      </c>
      <c r="D97" s="13">
        <v>348082</v>
      </c>
      <c r="E97" s="14">
        <f t="shared" si="1"/>
        <v>3.9338184728603912E-2</v>
      </c>
    </row>
    <row r="98" spans="1:5" x14ac:dyDescent="0.25">
      <c r="A98" s="10"/>
      <c r="B98" s="11">
        <v>683</v>
      </c>
      <c r="C98" s="12" t="s">
        <v>111</v>
      </c>
      <c r="D98" s="13">
        <v>162787</v>
      </c>
      <c r="E98" s="14">
        <f t="shared" si="1"/>
        <v>1.8397231334614385E-2</v>
      </c>
    </row>
    <row r="99" spans="1:5" x14ac:dyDescent="0.25">
      <c r="A99" s="10"/>
      <c r="B99" s="11">
        <v>684</v>
      </c>
      <c r="C99" s="12" t="s">
        <v>80</v>
      </c>
      <c r="D99" s="13">
        <v>248165</v>
      </c>
      <c r="E99" s="14">
        <f t="shared" si="1"/>
        <v>2.8046151806683451E-2</v>
      </c>
    </row>
    <row r="100" spans="1:5" x14ac:dyDescent="0.25">
      <c r="A100" s="10"/>
      <c r="B100" s="11">
        <v>685</v>
      </c>
      <c r="C100" s="12" t="s">
        <v>112</v>
      </c>
      <c r="D100" s="13">
        <v>70225</v>
      </c>
      <c r="E100" s="14">
        <f t="shared" si="1"/>
        <v>7.9364173458156689E-3</v>
      </c>
    </row>
    <row r="101" spans="1:5" x14ac:dyDescent="0.25">
      <c r="A101" s="10"/>
      <c r="B101" s="11">
        <v>689</v>
      </c>
      <c r="C101" s="12" t="s">
        <v>94</v>
      </c>
      <c r="D101" s="13">
        <v>311752</v>
      </c>
      <c r="E101" s="14">
        <f t="shared" si="1"/>
        <v>3.5232381351267016E-2</v>
      </c>
    </row>
    <row r="102" spans="1:5" x14ac:dyDescent="0.25">
      <c r="A102" s="10"/>
      <c r="B102" s="11">
        <v>711</v>
      </c>
      <c r="C102" s="12" t="s">
        <v>98</v>
      </c>
      <c r="D102" s="13">
        <v>1130045</v>
      </c>
      <c r="E102" s="14">
        <f t="shared" si="1"/>
        <v>0.12771105360700985</v>
      </c>
    </row>
    <row r="103" spans="1:5" x14ac:dyDescent="0.25">
      <c r="A103" s="10"/>
      <c r="B103" s="11">
        <v>712</v>
      </c>
      <c r="C103" s="12" t="s">
        <v>87</v>
      </c>
      <c r="D103" s="13">
        <v>5631747</v>
      </c>
      <c r="E103" s="14">
        <f t="shared" si="1"/>
        <v>0.63646699292339415</v>
      </c>
    </row>
    <row r="104" spans="1:5" x14ac:dyDescent="0.25">
      <c r="A104" s="10"/>
      <c r="B104" s="11">
        <v>713</v>
      </c>
      <c r="C104" s="12" t="s">
        <v>81</v>
      </c>
      <c r="D104" s="13">
        <v>705842</v>
      </c>
      <c r="E104" s="14">
        <f t="shared" si="1"/>
        <v>7.9770120216521509E-2</v>
      </c>
    </row>
    <row r="105" spans="1:5" x14ac:dyDescent="0.25">
      <c r="A105" s="10"/>
      <c r="B105" s="11">
        <v>714</v>
      </c>
      <c r="C105" s="12" t="s">
        <v>82</v>
      </c>
      <c r="D105" s="13">
        <v>619337</v>
      </c>
      <c r="E105" s="14">
        <f t="shared" si="1"/>
        <v>6.9993832818874169E-2</v>
      </c>
    </row>
    <row r="106" spans="1:5" x14ac:dyDescent="0.25">
      <c r="A106" s="10"/>
      <c r="B106" s="11">
        <v>719</v>
      </c>
      <c r="C106" s="12" t="s">
        <v>95</v>
      </c>
      <c r="D106" s="13">
        <v>302447</v>
      </c>
      <c r="E106" s="14">
        <f t="shared" si="1"/>
        <v>3.4180784862796888E-2</v>
      </c>
    </row>
    <row r="107" spans="1:5" x14ac:dyDescent="0.25">
      <c r="A107" s="10"/>
      <c r="B107" s="11">
        <v>721</v>
      </c>
      <c r="C107" s="12" t="s">
        <v>83</v>
      </c>
      <c r="D107" s="13">
        <v>14823</v>
      </c>
      <c r="E107" s="14">
        <f t="shared" si="1"/>
        <v>1.6752084630405931E-3</v>
      </c>
    </row>
    <row r="108" spans="1:5" x14ac:dyDescent="0.25">
      <c r="A108" s="10"/>
      <c r="B108" s="11">
        <v>725</v>
      </c>
      <c r="C108" s="12" t="s">
        <v>130</v>
      </c>
      <c r="D108" s="13">
        <v>144722</v>
      </c>
      <c r="E108" s="14">
        <f t="shared" si="1"/>
        <v>1.635563105904073E-2</v>
      </c>
    </row>
    <row r="109" spans="1:5" x14ac:dyDescent="0.25">
      <c r="A109" s="10"/>
      <c r="B109" s="11">
        <v>726</v>
      </c>
      <c r="C109" s="12" t="s">
        <v>131</v>
      </c>
      <c r="D109" s="13">
        <v>6800</v>
      </c>
      <c r="E109" s="14">
        <f t="shared" si="1"/>
        <v>7.6849609044566107E-4</v>
      </c>
    </row>
    <row r="110" spans="1:5" x14ac:dyDescent="0.25">
      <c r="A110" s="10"/>
      <c r="B110" s="11">
        <v>727</v>
      </c>
      <c r="C110" s="12" t="s">
        <v>132</v>
      </c>
      <c r="D110" s="13">
        <v>1374</v>
      </c>
      <c r="E110" s="14">
        <f t="shared" si="1"/>
        <v>1.552814159224027E-4</v>
      </c>
    </row>
    <row r="111" spans="1:5" x14ac:dyDescent="0.25">
      <c r="A111" s="10"/>
      <c r="B111" s="11">
        <v>729</v>
      </c>
      <c r="C111" s="12" t="s">
        <v>115</v>
      </c>
      <c r="D111" s="13">
        <v>9250</v>
      </c>
      <c r="E111" s="14">
        <f t="shared" si="1"/>
        <v>1.0453807112679949E-3</v>
      </c>
    </row>
    <row r="112" spans="1:5" x14ac:dyDescent="0.25">
      <c r="A112" s="10"/>
      <c r="B112" s="11">
        <v>731</v>
      </c>
      <c r="C112" s="12" t="s">
        <v>133</v>
      </c>
      <c r="D112" s="13">
        <v>26773</v>
      </c>
      <c r="E112" s="14">
        <f t="shared" si="1"/>
        <v>3.0257273278678945E-3</v>
      </c>
    </row>
    <row r="113" spans="1:6" x14ac:dyDescent="0.25">
      <c r="A113" s="10"/>
      <c r="B113" s="11">
        <v>739</v>
      </c>
      <c r="C113" s="12" t="s">
        <v>134</v>
      </c>
      <c r="D113" s="13">
        <v>481</v>
      </c>
      <c r="E113" s="14">
        <f t="shared" si="1"/>
        <v>5.4359796985935729E-5</v>
      </c>
    </row>
    <row r="114" spans="1:6" x14ac:dyDescent="0.25">
      <c r="A114" s="10"/>
      <c r="B114" s="11">
        <v>752</v>
      </c>
      <c r="C114" s="12" t="s">
        <v>89</v>
      </c>
      <c r="D114" s="13">
        <v>75761</v>
      </c>
      <c r="E114" s="14">
        <f t="shared" si="1"/>
        <v>8.5620635747431957E-3</v>
      </c>
    </row>
    <row r="115" spans="1:6" ht="15.75" thickBot="1" x14ac:dyDescent="0.3">
      <c r="A115" s="10"/>
      <c r="B115" s="11">
        <v>765</v>
      </c>
      <c r="C115" s="12" t="s">
        <v>86</v>
      </c>
      <c r="D115" s="13">
        <v>82075</v>
      </c>
      <c r="E115" s="14">
        <f>(D115/E$118)</f>
        <v>9.2756347975481816E-3</v>
      </c>
    </row>
    <row r="116" spans="1:6" ht="16.5" thickBot="1" x14ac:dyDescent="0.3">
      <c r="A116" s="21" t="s">
        <v>84</v>
      </c>
      <c r="B116" s="22"/>
      <c r="C116" s="23"/>
      <c r="D116" s="24">
        <f>SUM(D5,D14,D24,D34,D41,D47,D54,D62,D72)</f>
        <v>21487882684</v>
      </c>
      <c r="E116" s="25">
        <f>(D116/E$118)</f>
        <v>2428.4343874425026</v>
      </c>
      <c r="F116" s="26"/>
    </row>
    <row r="117" spans="1:6" x14ac:dyDescent="0.25">
      <c r="A117" s="20"/>
      <c r="B117" s="27"/>
      <c r="C117" s="27"/>
      <c r="D117" s="28"/>
      <c r="E117" s="29"/>
    </row>
    <row r="118" spans="1:6" x14ac:dyDescent="0.25">
      <c r="A118" s="20"/>
      <c r="B118" s="27"/>
      <c r="C118" s="27"/>
      <c r="D118" s="30" t="s">
        <v>135</v>
      </c>
      <c r="E118" s="29">
        <v>8848451</v>
      </c>
    </row>
    <row r="119" spans="1:6" x14ac:dyDescent="0.25">
      <c r="A119" s="20"/>
      <c r="B119" s="27"/>
      <c r="C119" s="27"/>
      <c r="D119" s="28"/>
      <c r="E119" s="29"/>
    </row>
    <row r="120" spans="1:6" ht="15.75" thickBot="1" x14ac:dyDescent="0.3">
      <c r="A120" s="45" t="s">
        <v>85</v>
      </c>
      <c r="B120" s="46"/>
      <c r="C120" s="46"/>
      <c r="D120" s="46"/>
      <c r="E120" s="47"/>
    </row>
  </sheetData>
  <mergeCells count="4">
    <mergeCell ref="A1:E1"/>
    <mergeCell ref="A2:E2"/>
    <mergeCell ref="A3:C4"/>
    <mergeCell ref="A120:E120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2003-04 Municipal Expenditures&amp;R&amp;12Page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136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4420352201</v>
      </c>
      <c r="E5" s="9">
        <f t="shared" ref="E5:E68" si="0">(D5/E$85)</f>
        <v>520.10292993465703</v>
      </c>
    </row>
    <row r="6" spans="1:5" x14ac:dyDescent="0.25">
      <c r="A6" s="10"/>
      <c r="B6" s="11">
        <v>511</v>
      </c>
      <c r="C6" s="12" t="s">
        <v>6</v>
      </c>
      <c r="D6" s="13">
        <v>71406896</v>
      </c>
      <c r="E6" s="14">
        <f t="shared" si="0"/>
        <v>8.4018046839655742</v>
      </c>
    </row>
    <row r="7" spans="1:5" x14ac:dyDescent="0.25">
      <c r="A7" s="10"/>
      <c r="B7" s="11">
        <v>512</v>
      </c>
      <c r="C7" s="12" t="s">
        <v>7</v>
      </c>
      <c r="D7" s="13">
        <v>167159501</v>
      </c>
      <c r="E7" s="14">
        <f t="shared" si="0"/>
        <v>19.668149116454359</v>
      </c>
    </row>
    <row r="8" spans="1:5" x14ac:dyDescent="0.25">
      <c r="A8" s="10"/>
      <c r="B8" s="11">
        <v>513</v>
      </c>
      <c r="C8" s="12" t="s">
        <v>8</v>
      </c>
      <c r="D8" s="13">
        <v>1100202832</v>
      </c>
      <c r="E8" s="14">
        <f t="shared" si="0"/>
        <v>129.45093296325035</v>
      </c>
    </row>
    <row r="9" spans="1:5" x14ac:dyDescent="0.25">
      <c r="A9" s="10"/>
      <c r="B9" s="11">
        <v>514</v>
      </c>
      <c r="C9" s="12" t="s">
        <v>9</v>
      </c>
      <c r="D9" s="13">
        <v>80769996</v>
      </c>
      <c r="E9" s="14">
        <f t="shared" si="0"/>
        <v>9.5034761168820552</v>
      </c>
    </row>
    <row r="10" spans="1:5" x14ac:dyDescent="0.25">
      <c r="A10" s="10"/>
      <c r="B10" s="11">
        <v>515</v>
      </c>
      <c r="C10" s="12" t="s">
        <v>10</v>
      </c>
      <c r="D10" s="13">
        <v>157020111</v>
      </c>
      <c r="E10" s="14">
        <f t="shared" si="0"/>
        <v>18.475138648746118</v>
      </c>
    </row>
    <row r="11" spans="1:5" x14ac:dyDescent="0.25">
      <c r="A11" s="10"/>
      <c r="B11" s="11">
        <v>517</v>
      </c>
      <c r="C11" s="12" t="s">
        <v>11</v>
      </c>
      <c r="D11" s="13">
        <v>666693248</v>
      </c>
      <c r="E11" s="14">
        <f t="shared" si="0"/>
        <v>78.443774587465924</v>
      </c>
    </row>
    <row r="12" spans="1:5" x14ac:dyDescent="0.25">
      <c r="A12" s="10"/>
      <c r="B12" s="11">
        <v>518</v>
      </c>
      <c r="C12" s="12" t="s">
        <v>12</v>
      </c>
      <c r="D12" s="13">
        <v>774893844</v>
      </c>
      <c r="E12" s="14">
        <f t="shared" si="0"/>
        <v>91.17476172182711</v>
      </c>
    </row>
    <row r="13" spans="1:5" x14ac:dyDescent="0.25">
      <c r="A13" s="10"/>
      <c r="B13" s="11">
        <v>519</v>
      </c>
      <c r="C13" s="12" t="s">
        <v>13</v>
      </c>
      <c r="D13" s="13">
        <v>1402205773</v>
      </c>
      <c r="E13" s="14">
        <f t="shared" si="0"/>
        <v>164.98489209606547</v>
      </c>
    </row>
    <row r="14" spans="1:5" ht="15.75" x14ac:dyDescent="0.25">
      <c r="A14" s="15" t="s">
        <v>14</v>
      </c>
      <c r="B14" s="16"/>
      <c r="C14" s="17"/>
      <c r="D14" s="18">
        <f>SUM(D15:D23)</f>
        <v>3636295524</v>
      </c>
      <c r="E14" s="19">
        <f t="shared" si="0"/>
        <v>427.85006038949314</v>
      </c>
    </row>
    <row r="15" spans="1:5" x14ac:dyDescent="0.25">
      <c r="A15" s="10"/>
      <c r="B15" s="11">
        <v>521</v>
      </c>
      <c r="C15" s="12" t="s">
        <v>15</v>
      </c>
      <c r="D15" s="13">
        <v>2211348444</v>
      </c>
      <c r="E15" s="14">
        <f t="shared" si="0"/>
        <v>260.18940404130137</v>
      </c>
    </row>
    <row r="16" spans="1:5" x14ac:dyDescent="0.25">
      <c r="A16" s="10"/>
      <c r="B16" s="11">
        <v>522</v>
      </c>
      <c r="C16" s="12" t="s">
        <v>16</v>
      </c>
      <c r="D16" s="13">
        <v>1077243738</v>
      </c>
      <c r="E16" s="14">
        <f t="shared" si="0"/>
        <v>126.74954368134115</v>
      </c>
    </row>
    <row r="17" spans="1:5" x14ac:dyDescent="0.25">
      <c r="A17" s="10"/>
      <c r="B17" s="11">
        <v>523</v>
      </c>
      <c r="C17" s="12" t="s">
        <v>17</v>
      </c>
      <c r="D17" s="13">
        <v>5791725</v>
      </c>
      <c r="E17" s="14">
        <f t="shared" si="0"/>
        <v>0.68145998438638922</v>
      </c>
    </row>
    <row r="18" spans="1:5" x14ac:dyDescent="0.25">
      <c r="A18" s="10"/>
      <c r="B18" s="11">
        <v>524</v>
      </c>
      <c r="C18" s="12" t="s">
        <v>18</v>
      </c>
      <c r="D18" s="13">
        <v>171323425</v>
      </c>
      <c r="E18" s="14">
        <f t="shared" si="0"/>
        <v>20.158080455395019</v>
      </c>
    </row>
    <row r="19" spans="1:5" x14ac:dyDescent="0.25">
      <c r="A19" s="10"/>
      <c r="B19" s="11">
        <v>525</v>
      </c>
      <c r="C19" s="12" t="s">
        <v>19</v>
      </c>
      <c r="D19" s="13">
        <v>9958278</v>
      </c>
      <c r="E19" s="14">
        <f t="shared" si="0"/>
        <v>1.1717006540185047</v>
      </c>
    </row>
    <row r="20" spans="1:5" x14ac:dyDescent="0.25">
      <c r="A20" s="10"/>
      <c r="B20" s="11">
        <v>526</v>
      </c>
      <c r="C20" s="12" t="s">
        <v>20</v>
      </c>
      <c r="D20" s="13">
        <v>101867271</v>
      </c>
      <c r="E20" s="14">
        <f t="shared" si="0"/>
        <v>11.985801968350376</v>
      </c>
    </row>
    <row r="21" spans="1:5" x14ac:dyDescent="0.25">
      <c r="A21" s="10"/>
      <c r="B21" s="11">
        <v>527</v>
      </c>
      <c r="C21" s="12" t="s">
        <v>21</v>
      </c>
      <c r="D21" s="13">
        <v>2198373</v>
      </c>
      <c r="E21" s="14">
        <f t="shared" si="0"/>
        <v>0.25866270070755426</v>
      </c>
    </row>
    <row r="22" spans="1:5" x14ac:dyDescent="0.25">
      <c r="A22" s="10"/>
      <c r="B22" s="11">
        <v>528</v>
      </c>
      <c r="C22" s="12" t="s">
        <v>22</v>
      </c>
      <c r="D22" s="13">
        <v>502874</v>
      </c>
      <c r="E22" s="14">
        <f t="shared" si="0"/>
        <v>5.9168642880717076E-2</v>
      </c>
    </row>
    <row r="23" spans="1:5" x14ac:dyDescent="0.25">
      <c r="A23" s="10"/>
      <c r="B23" s="11">
        <v>529</v>
      </c>
      <c r="C23" s="12" t="s">
        <v>23</v>
      </c>
      <c r="D23" s="13">
        <v>56061396</v>
      </c>
      <c r="E23" s="14">
        <f t="shared" si="0"/>
        <v>6.5962382611120489</v>
      </c>
    </row>
    <row r="24" spans="1:5" ht="15.75" x14ac:dyDescent="0.25">
      <c r="A24" s="15" t="s">
        <v>24</v>
      </c>
      <c r="B24" s="16"/>
      <c r="C24" s="17"/>
      <c r="D24" s="18">
        <f>SUM(D25:D33)</f>
        <v>5602885669</v>
      </c>
      <c r="E24" s="19">
        <f t="shared" si="0"/>
        <v>659.24096543179519</v>
      </c>
    </row>
    <row r="25" spans="1:5" x14ac:dyDescent="0.25">
      <c r="A25" s="10"/>
      <c r="B25" s="11">
        <v>531</v>
      </c>
      <c r="C25" s="12" t="s">
        <v>25</v>
      </c>
      <c r="D25" s="13">
        <v>2007351917</v>
      </c>
      <c r="E25" s="14">
        <f t="shared" si="0"/>
        <v>236.18697469524338</v>
      </c>
    </row>
    <row r="26" spans="1:5" x14ac:dyDescent="0.25">
      <c r="A26" s="10"/>
      <c r="B26" s="11">
        <v>532</v>
      </c>
      <c r="C26" s="12" t="s">
        <v>26</v>
      </c>
      <c r="D26" s="13">
        <v>143088416</v>
      </c>
      <c r="E26" s="14">
        <f t="shared" si="0"/>
        <v>16.835921894294561</v>
      </c>
    </row>
    <row r="27" spans="1:5" x14ac:dyDescent="0.25">
      <c r="A27" s="10"/>
      <c r="B27" s="11">
        <v>533</v>
      </c>
      <c r="C27" s="12" t="s">
        <v>27</v>
      </c>
      <c r="D27" s="13">
        <v>409868542</v>
      </c>
      <c r="E27" s="14">
        <f t="shared" si="0"/>
        <v>48.225530430362646</v>
      </c>
    </row>
    <row r="28" spans="1:5" x14ac:dyDescent="0.25">
      <c r="A28" s="10"/>
      <c r="B28" s="11">
        <v>534</v>
      </c>
      <c r="C28" s="12" t="s">
        <v>28</v>
      </c>
      <c r="D28" s="13">
        <v>664102325</v>
      </c>
      <c r="E28" s="14">
        <f t="shared" si="0"/>
        <v>78.138924072787432</v>
      </c>
    </row>
    <row r="29" spans="1:5" x14ac:dyDescent="0.25">
      <c r="A29" s="10"/>
      <c r="B29" s="11">
        <v>535</v>
      </c>
      <c r="C29" s="12" t="s">
        <v>29</v>
      </c>
      <c r="D29" s="13">
        <v>590917112</v>
      </c>
      <c r="E29" s="14">
        <f t="shared" si="0"/>
        <v>69.527880884739901</v>
      </c>
    </row>
    <row r="30" spans="1:5" x14ac:dyDescent="0.25">
      <c r="A30" s="10"/>
      <c r="B30" s="11">
        <v>536</v>
      </c>
      <c r="C30" s="12" t="s">
        <v>30</v>
      </c>
      <c r="D30" s="13">
        <v>1338111459</v>
      </c>
      <c r="E30" s="14">
        <f t="shared" si="0"/>
        <v>157.44349290710255</v>
      </c>
    </row>
    <row r="31" spans="1:5" x14ac:dyDescent="0.25">
      <c r="A31" s="10"/>
      <c r="B31" s="11">
        <v>537</v>
      </c>
      <c r="C31" s="12" t="s">
        <v>31</v>
      </c>
      <c r="D31" s="13">
        <v>35337099</v>
      </c>
      <c r="E31" s="14">
        <f t="shared" si="0"/>
        <v>4.1577973630999905</v>
      </c>
    </row>
    <row r="32" spans="1:5" x14ac:dyDescent="0.25">
      <c r="A32" s="10"/>
      <c r="B32" s="11">
        <v>538</v>
      </c>
      <c r="C32" s="12" t="s">
        <v>32</v>
      </c>
      <c r="D32" s="13">
        <v>133843165</v>
      </c>
      <c r="E32" s="14">
        <f t="shared" si="0"/>
        <v>15.748116689090887</v>
      </c>
    </row>
    <row r="33" spans="1:5" x14ac:dyDescent="0.25">
      <c r="A33" s="10"/>
      <c r="B33" s="11">
        <v>539</v>
      </c>
      <c r="C33" s="12" t="s">
        <v>33</v>
      </c>
      <c r="D33" s="13">
        <v>280265634</v>
      </c>
      <c r="E33" s="14">
        <f t="shared" si="0"/>
        <v>32.976326495073828</v>
      </c>
    </row>
    <row r="34" spans="1:5" ht="15.75" x14ac:dyDescent="0.25">
      <c r="A34" s="15" t="s">
        <v>34</v>
      </c>
      <c r="B34" s="16"/>
      <c r="C34" s="17"/>
      <c r="D34" s="18">
        <f>SUM(D35:D40)</f>
        <v>1612179711</v>
      </c>
      <c r="E34" s="19">
        <f t="shared" si="0"/>
        <v>189.69062942147866</v>
      </c>
    </row>
    <row r="35" spans="1:5" x14ac:dyDescent="0.25">
      <c r="A35" s="10"/>
      <c r="B35" s="11">
        <v>541</v>
      </c>
      <c r="C35" s="12" t="s">
        <v>35</v>
      </c>
      <c r="D35" s="13">
        <v>993678156</v>
      </c>
      <c r="E35" s="14">
        <f t="shared" si="0"/>
        <v>116.91713620257454</v>
      </c>
    </row>
    <row r="36" spans="1:5" x14ac:dyDescent="0.25">
      <c r="A36" s="10"/>
      <c r="B36" s="11">
        <v>542</v>
      </c>
      <c r="C36" s="12" t="s">
        <v>36</v>
      </c>
      <c r="D36" s="13">
        <v>140734126</v>
      </c>
      <c r="E36" s="14">
        <f t="shared" si="0"/>
        <v>16.558913848049094</v>
      </c>
    </row>
    <row r="37" spans="1:5" x14ac:dyDescent="0.25">
      <c r="A37" s="10"/>
      <c r="B37" s="11">
        <v>543</v>
      </c>
      <c r="C37" s="12" t="s">
        <v>37</v>
      </c>
      <c r="D37" s="13">
        <v>57159923</v>
      </c>
      <c r="E37" s="14">
        <f t="shared" si="0"/>
        <v>6.7254920140557797</v>
      </c>
    </row>
    <row r="38" spans="1:5" x14ac:dyDescent="0.25">
      <c r="A38" s="10"/>
      <c r="B38" s="11">
        <v>544</v>
      </c>
      <c r="C38" s="12" t="s">
        <v>38</v>
      </c>
      <c r="D38" s="13">
        <v>238796557</v>
      </c>
      <c r="E38" s="14">
        <f t="shared" si="0"/>
        <v>28.097034649390899</v>
      </c>
    </row>
    <row r="39" spans="1:5" x14ac:dyDescent="0.25">
      <c r="A39" s="10"/>
      <c r="B39" s="11">
        <v>545</v>
      </c>
      <c r="C39" s="12" t="s">
        <v>39</v>
      </c>
      <c r="D39" s="13">
        <v>98410568</v>
      </c>
      <c r="E39" s="14">
        <f t="shared" si="0"/>
        <v>11.579082938629803</v>
      </c>
    </row>
    <row r="40" spans="1:5" x14ac:dyDescent="0.25">
      <c r="A40" s="10"/>
      <c r="B40" s="11">
        <v>549</v>
      </c>
      <c r="C40" s="12" t="s">
        <v>40</v>
      </c>
      <c r="D40" s="13">
        <v>83400381</v>
      </c>
      <c r="E40" s="14">
        <f t="shared" si="0"/>
        <v>9.8129697687785438</v>
      </c>
    </row>
    <row r="41" spans="1:5" ht="15.75" x14ac:dyDescent="0.25">
      <c r="A41" s="15" t="s">
        <v>41</v>
      </c>
      <c r="B41" s="16"/>
      <c r="C41" s="17"/>
      <c r="D41" s="18">
        <f>SUM(D42:D46)</f>
        <v>538119443</v>
      </c>
      <c r="E41" s="19">
        <f t="shared" si="0"/>
        <v>63.315655909904642</v>
      </c>
    </row>
    <row r="42" spans="1:5" x14ac:dyDescent="0.25">
      <c r="A42" s="10"/>
      <c r="B42" s="11">
        <v>551</v>
      </c>
      <c r="C42" s="12" t="s">
        <v>42</v>
      </c>
      <c r="D42" s="13">
        <v>5064200</v>
      </c>
      <c r="E42" s="14">
        <f t="shared" si="0"/>
        <v>0.59585868682120646</v>
      </c>
    </row>
    <row r="43" spans="1:5" x14ac:dyDescent="0.25">
      <c r="A43" s="10"/>
      <c r="B43" s="11">
        <v>552</v>
      </c>
      <c r="C43" s="12" t="s">
        <v>43</v>
      </c>
      <c r="D43" s="13">
        <v>138488860</v>
      </c>
      <c r="E43" s="14">
        <f t="shared" si="0"/>
        <v>16.294733671451741</v>
      </c>
    </row>
    <row r="44" spans="1:5" x14ac:dyDescent="0.25">
      <c r="A44" s="10"/>
      <c r="B44" s="11">
        <v>553</v>
      </c>
      <c r="C44" s="12" t="s">
        <v>44</v>
      </c>
      <c r="D44" s="13">
        <v>1674897</v>
      </c>
      <c r="E44" s="14">
        <f t="shared" si="0"/>
        <v>0.19707000651253473</v>
      </c>
    </row>
    <row r="45" spans="1:5" x14ac:dyDescent="0.25">
      <c r="A45" s="10"/>
      <c r="B45" s="11">
        <v>554</v>
      </c>
      <c r="C45" s="12" t="s">
        <v>45</v>
      </c>
      <c r="D45" s="13">
        <v>297894439</v>
      </c>
      <c r="E45" s="14">
        <f t="shared" si="0"/>
        <v>35.050548800181666</v>
      </c>
    </row>
    <row r="46" spans="1:5" x14ac:dyDescent="0.25">
      <c r="A46" s="10"/>
      <c r="B46" s="11">
        <v>559</v>
      </c>
      <c r="C46" s="12" t="s">
        <v>46</v>
      </c>
      <c r="D46" s="13">
        <v>94997047</v>
      </c>
      <c r="E46" s="14">
        <f t="shared" si="0"/>
        <v>11.177444744937489</v>
      </c>
    </row>
    <row r="47" spans="1:5" ht="15.75" x14ac:dyDescent="0.25">
      <c r="A47" s="15" t="s">
        <v>47</v>
      </c>
      <c r="B47" s="16"/>
      <c r="C47" s="17"/>
      <c r="D47" s="18">
        <f>SUM(D48:D53)</f>
        <v>199348918</v>
      </c>
      <c r="E47" s="19">
        <f t="shared" si="0"/>
        <v>23.455587160599578</v>
      </c>
    </row>
    <row r="48" spans="1:5" x14ac:dyDescent="0.25">
      <c r="A48" s="10"/>
      <c r="B48" s="11">
        <v>561</v>
      </c>
      <c r="C48" s="12" t="s">
        <v>48</v>
      </c>
      <c r="D48" s="13">
        <v>29495901</v>
      </c>
      <c r="E48" s="14">
        <f t="shared" si="0"/>
        <v>3.4705163375199066</v>
      </c>
    </row>
    <row r="49" spans="1:5" x14ac:dyDescent="0.25">
      <c r="A49" s="10"/>
      <c r="B49" s="11">
        <v>562</v>
      </c>
      <c r="C49" s="12" t="s">
        <v>49</v>
      </c>
      <c r="D49" s="13">
        <v>37247870</v>
      </c>
      <c r="E49" s="14">
        <f t="shared" si="0"/>
        <v>4.3826205333689456</v>
      </c>
    </row>
    <row r="50" spans="1:5" x14ac:dyDescent="0.25">
      <c r="A50" s="10"/>
      <c r="B50" s="11">
        <v>563</v>
      </c>
      <c r="C50" s="12" t="s">
        <v>50</v>
      </c>
      <c r="D50" s="13">
        <v>10991065</v>
      </c>
      <c r="E50" s="14">
        <f t="shared" si="0"/>
        <v>1.2932193747613689</v>
      </c>
    </row>
    <row r="51" spans="1:5" x14ac:dyDescent="0.25">
      <c r="A51" s="10"/>
      <c r="B51" s="11">
        <v>564</v>
      </c>
      <c r="C51" s="12" t="s">
        <v>51</v>
      </c>
      <c r="D51" s="13">
        <v>6010154</v>
      </c>
      <c r="E51" s="14">
        <f t="shared" si="0"/>
        <v>0.7071605525123853</v>
      </c>
    </row>
    <row r="52" spans="1:5" x14ac:dyDescent="0.25">
      <c r="A52" s="10"/>
      <c r="B52" s="11">
        <v>565</v>
      </c>
      <c r="C52" s="12" t="s">
        <v>52</v>
      </c>
      <c r="D52" s="13">
        <v>1011466</v>
      </c>
      <c r="E52" s="14">
        <f t="shared" si="0"/>
        <v>0.1190100711907702</v>
      </c>
    </row>
    <row r="53" spans="1:5" x14ac:dyDescent="0.25">
      <c r="A53" s="10"/>
      <c r="B53" s="11">
        <v>569</v>
      </c>
      <c r="C53" s="12" t="s">
        <v>53</v>
      </c>
      <c r="D53" s="13">
        <v>114592462</v>
      </c>
      <c r="E53" s="14">
        <f t="shared" si="0"/>
        <v>13.483060291246201</v>
      </c>
    </row>
    <row r="54" spans="1:5" ht="15.75" x14ac:dyDescent="0.25">
      <c r="A54" s="15" t="s">
        <v>54</v>
      </c>
      <c r="B54" s="16"/>
      <c r="C54" s="17"/>
      <c r="D54" s="18">
        <f>SUM(D55:D61)</f>
        <v>1452018548</v>
      </c>
      <c r="E54" s="19">
        <f t="shared" si="0"/>
        <v>170.84591154601222</v>
      </c>
    </row>
    <row r="55" spans="1:5" x14ac:dyDescent="0.25">
      <c r="A55" s="10"/>
      <c r="B55" s="11">
        <v>571</v>
      </c>
      <c r="C55" s="12" t="s">
        <v>55</v>
      </c>
      <c r="D55" s="13">
        <v>137886899</v>
      </c>
      <c r="E55" s="14">
        <f t="shared" si="0"/>
        <v>16.223906355986795</v>
      </c>
    </row>
    <row r="56" spans="1:5" x14ac:dyDescent="0.25">
      <c r="A56" s="10"/>
      <c r="B56" s="11">
        <v>572</v>
      </c>
      <c r="C56" s="12" t="s">
        <v>56</v>
      </c>
      <c r="D56" s="13">
        <v>940699228</v>
      </c>
      <c r="E56" s="14">
        <f t="shared" si="0"/>
        <v>110.68358411788688</v>
      </c>
    </row>
    <row r="57" spans="1:5" x14ac:dyDescent="0.25">
      <c r="A57" s="10"/>
      <c r="B57" s="11">
        <v>573</v>
      </c>
      <c r="C57" s="12" t="s">
        <v>57</v>
      </c>
      <c r="D57" s="13">
        <v>28184143</v>
      </c>
      <c r="E57" s="14">
        <f t="shared" si="0"/>
        <v>3.3161736181748549</v>
      </c>
    </row>
    <row r="58" spans="1:5" x14ac:dyDescent="0.25">
      <c r="A58" s="10"/>
      <c r="B58" s="11">
        <v>574</v>
      </c>
      <c r="C58" s="12" t="s">
        <v>58</v>
      </c>
      <c r="D58" s="13">
        <v>15943407</v>
      </c>
      <c r="E58" s="14">
        <f t="shared" si="0"/>
        <v>1.8759167407440527</v>
      </c>
    </row>
    <row r="59" spans="1:5" x14ac:dyDescent="0.25">
      <c r="A59" s="10"/>
      <c r="B59" s="11">
        <v>575</v>
      </c>
      <c r="C59" s="12" t="s">
        <v>59</v>
      </c>
      <c r="D59" s="13">
        <v>274382388</v>
      </c>
      <c r="E59" s="14">
        <f t="shared" si="0"/>
        <v>32.284098061006034</v>
      </c>
    </row>
    <row r="60" spans="1:5" x14ac:dyDescent="0.25">
      <c r="A60" s="10"/>
      <c r="B60" s="11">
        <v>578</v>
      </c>
      <c r="C60" s="12" t="s">
        <v>60</v>
      </c>
      <c r="D60" s="13">
        <v>21506019</v>
      </c>
      <c r="E60" s="14">
        <f t="shared" si="0"/>
        <v>2.530419067195592</v>
      </c>
    </row>
    <row r="61" spans="1:5" x14ac:dyDescent="0.25">
      <c r="A61" s="10"/>
      <c r="B61" s="11">
        <v>579</v>
      </c>
      <c r="C61" s="12" t="s">
        <v>61</v>
      </c>
      <c r="D61" s="13">
        <v>33416464</v>
      </c>
      <c r="E61" s="14">
        <f t="shared" si="0"/>
        <v>3.9318135850179932</v>
      </c>
    </row>
    <row r="62" spans="1:5" ht="15.75" x14ac:dyDescent="0.25">
      <c r="A62" s="15" t="s">
        <v>62</v>
      </c>
      <c r="B62" s="16"/>
      <c r="C62" s="17"/>
      <c r="D62" s="18">
        <f>SUM(D63:D68)</f>
        <v>2767575893</v>
      </c>
      <c r="E62" s="19">
        <f t="shared" si="0"/>
        <v>325.63566551103986</v>
      </c>
    </row>
    <row r="63" spans="1:5" x14ac:dyDescent="0.25">
      <c r="A63" s="10"/>
      <c r="B63" s="11">
        <v>581</v>
      </c>
      <c r="C63" s="12" t="s">
        <v>63</v>
      </c>
      <c r="D63" s="13">
        <v>1940845240</v>
      </c>
      <c r="E63" s="14">
        <f t="shared" si="0"/>
        <v>228.36173453449496</v>
      </c>
    </row>
    <row r="64" spans="1:5" x14ac:dyDescent="0.25">
      <c r="A64" s="10"/>
      <c r="B64" s="11">
        <v>583</v>
      </c>
      <c r="C64" s="12" t="s">
        <v>64</v>
      </c>
      <c r="D64" s="13">
        <v>21042157</v>
      </c>
      <c r="E64" s="14">
        <f t="shared" si="0"/>
        <v>2.4758406140961373</v>
      </c>
    </row>
    <row r="65" spans="1:5" x14ac:dyDescent="0.25">
      <c r="A65" s="10"/>
      <c r="B65" s="11">
        <v>584</v>
      </c>
      <c r="C65" s="12" t="s">
        <v>65</v>
      </c>
      <c r="D65" s="13">
        <v>3036969</v>
      </c>
      <c r="E65" s="14">
        <f t="shared" si="0"/>
        <v>0.35733271992747379</v>
      </c>
    </row>
    <row r="66" spans="1:5" x14ac:dyDescent="0.25">
      <c r="A66" s="10"/>
      <c r="B66" s="11">
        <v>585</v>
      </c>
      <c r="C66" s="12" t="s">
        <v>66</v>
      </c>
      <c r="D66" s="13">
        <v>251796895</v>
      </c>
      <c r="E66" s="14">
        <f t="shared" si="0"/>
        <v>29.626667035337707</v>
      </c>
    </row>
    <row r="67" spans="1:5" x14ac:dyDescent="0.25">
      <c r="A67" s="10"/>
      <c r="B67" s="11">
        <v>590</v>
      </c>
      <c r="C67" s="12" t="s">
        <v>68</v>
      </c>
      <c r="D67" s="13">
        <v>481829547</v>
      </c>
      <c r="E67" s="14">
        <f t="shared" si="0"/>
        <v>56.692532117032663</v>
      </c>
    </row>
    <row r="68" spans="1:5" x14ac:dyDescent="0.25">
      <c r="A68" s="10"/>
      <c r="B68" s="11">
        <v>591</v>
      </c>
      <c r="C68" s="12" t="s">
        <v>69</v>
      </c>
      <c r="D68" s="13">
        <v>69025085</v>
      </c>
      <c r="E68" s="14">
        <f t="shared" si="0"/>
        <v>8.1215584901508944</v>
      </c>
    </row>
    <row r="69" spans="1:5" ht="15.75" x14ac:dyDescent="0.25">
      <c r="A69" s="15" t="s">
        <v>72</v>
      </c>
      <c r="B69" s="16"/>
      <c r="C69" s="17"/>
      <c r="D69" s="18">
        <f>SUM(D70:D82)</f>
        <v>36457465</v>
      </c>
      <c r="E69" s="19">
        <f t="shared" ref="E69:E83" si="1">(D69/E$85)</f>
        <v>4.2896207139785352</v>
      </c>
    </row>
    <row r="70" spans="1:5" x14ac:dyDescent="0.25">
      <c r="A70" s="10"/>
      <c r="B70" s="11">
        <v>602</v>
      </c>
      <c r="C70" s="12" t="s">
        <v>74</v>
      </c>
      <c r="D70" s="13">
        <v>2395080</v>
      </c>
      <c r="E70" s="14">
        <f t="shared" si="1"/>
        <v>0.28180743723228452</v>
      </c>
    </row>
    <row r="71" spans="1:5" x14ac:dyDescent="0.25">
      <c r="A71" s="10"/>
      <c r="B71" s="11">
        <v>603</v>
      </c>
      <c r="C71" s="12" t="s">
        <v>75</v>
      </c>
      <c r="D71" s="13">
        <v>797286</v>
      </c>
      <c r="E71" s="14">
        <f t="shared" si="1"/>
        <v>9.380944452844131E-2</v>
      </c>
    </row>
    <row r="72" spans="1:5" x14ac:dyDescent="0.25">
      <c r="A72" s="10"/>
      <c r="B72" s="11">
        <v>604</v>
      </c>
      <c r="C72" s="12" t="s">
        <v>76</v>
      </c>
      <c r="D72" s="13">
        <v>15511545</v>
      </c>
      <c r="E72" s="14">
        <f t="shared" si="1"/>
        <v>1.8251034387006935</v>
      </c>
    </row>
    <row r="73" spans="1:5" x14ac:dyDescent="0.25">
      <c r="A73" s="10"/>
      <c r="B73" s="11">
        <v>611</v>
      </c>
      <c r="C73" s="12" t="s">
        <v>78</v>
      </c>
      <c r="D73" s="13">
        <v>5109566</v>
      </c>
      <c r="E73" s="14">
        <f t="shared" si="1"/>
        <v>0.60119649440904488</v>
      </c>
    </row>
    <row r="74" spans="1:5" x14ac:dyDescent="0.25">
      <c r="A74" s="10"/>
      <c r="B74" s="11">
        <v>649</v>
      </c>
      <c r="C74" s="12" t="s">
        <v>137</v>
      </c>
      <c r="D74" s="13">
        <v>18435</v>
      </c>
      <c r="E74" s="14">
        <f t="shared" si="1"/>
        <v>2.1690799912224916E-3</v>
      </c>
    </row>
    <row r="75" spans="1:5" x14ac:dyDescent="0.25">
      <c r="A75" s="10"/>
      <c r="B75" s="11">
        <v>661</v>
      </c>
      <c r="C75" s="12" t="s">
        <v>79</v>
      </c>
      <c r="D75" s="13">
        <v>534819</v>
      </c>
      <c r="E75" s="14">
        <f t="shared" si="1"/>
        <v>6.2927322583434864E-2</v>
      </c>
    </row>
    <row r="76" spans="1:5" x14ac:dyDescent="0.25">
      <c r="A76" s="10"/>
      <c r="B76" s="11">
        <v>662</v>
      </c>
      <c r="C76" s="12" t="s">
        <v>97</v>
      </c>
      <c r="D76" s="13">
        <v>306985</v>
      </c>
      <c r="E76" s="14">
        <f t="shared" si="1"/>
        <v>3.6120153029858236E-2</v>
      </c>
    </row>
    <row r="77" spans="1:5" x14ac:dyDescent="0.25">
      <c r="A77" s="10"/>
      <c r="B77" s="11">
        <v>712</v>
      </c>
      <c r="C77" s="12" t="s">
        <v>87</v>
      </c>
      <c r="D77" s="13">
        <v>7563849</v>
      </c>
      <c r="E77" s="14">
        <f t="shared" si="1"/>
        <v>0.88996981407801745</v>
      </c>
    </row>
    <row r="78" spans="1:5" x14ac:dyDescent="0.25">
      <c r="A78" s="10"/>
      <c r="B78" s="11">
        <v>713</v>
      </c>
      <c r="C78" s="12" t="s">
        <v>81</v>
      </c>
      <c r="D78" s="13">
        <v>491328</v>
      </c>
      <c r="E78" s="14">
        <f t="shared" si="1"/>
        <v>5.781012931528963E-2</v>
      </c>
    </row>
    <row r="79" spans="1:5" x14ac:dyDescent="0.25">
      <c r="A79" s="10"/>
      <c r="B79" s="11">
        <v>714</v>
      </c>
      <c r="C79" s="12" t="s">
        <v>82</v>
      </c>
      <c r="D79" s="13">
        <v>593675</v>
      </c>
      <c r="E79" s="14">
        <f t="shared" si="1"/>
        <v>6.9852376663358431E-2</v>
      </c>
    </row>
    <row r="80" spans="1:5" x14ac:dyDescent="0.25">
      <c r="A80" s="10"/>
      <c r="B80" s="11">
        <v>719</v>
      </c>
      <c r="C80" s="12" t="s">
        <v>95</v>
      </c>
      <c r="D80" s="13">
        <v>425751</v>
      </c>
      <c r="E80" s="14">
        <f t="shared" si="1"/>
        <v>5.0094275852615514E-2</v>
      </c>
    </row>
    <row r="81" spans="1:6" x14ac:dyDescent="0.25">
      <c r="A81" s="10"/>
      <c r="B81" s="11">
        <v>721</v>
      </c>
      <c r="C81" s="12" t="s">
        <v>83</v>
      </c>
      <c r="D81" s="13">
        <v>2402980</v>
      </c>
      <c r="E81" s="14">
        <f t="shared" si="1"/>
        <v>0.2827369588992581</v>
      </c>
    </row>
    <row r="82" spans="1:6" ht="15.75" thickBot="1" x14ac:dyDescent="0.3">
      <c r="A82" s="10"/>
      <c r="B82" s="11">
        <v>752</v>
      </c>
      <c r="C82" s="12" t="s">
        <v>89</v>
      </c>
      <c r="D82" s="13">
        <v>306166</v>
      </c>
      <c r="E82" s="14">
        <f t="shared" si="1"/>
        <v>3.6023788695016296E-2</v>
      </c>
    </row>
    <row r="83" spans="1:6" ht="16.5" thickBot="1" x14ac:dyDescent="0.3">
      <c r="A83" s="21" t="s">
        <v>84</v>
      </c>
      <c r="B83" s="22"/>
      <c r="C83" s="23"/>
      <c r="D83" s="24">
        <f>SUM(D5,D14,D24,D34,D41,D47,D54,D62,D69)</f>
        <v>20265233372</v>
      </c>
      <c r="E83" s="25">
        <f t="shared" si="1"/>
        <v>2384.4270260189587</v>
      </c>
      <c r="F83" s="26"/>
    </row>
    <row r="84" spans="1:6" x14ac:dyDescent="0.25">
      <c r="A84" s="20"/>
      <c r="B84" s="27"/>
      <c r="C84" s="27"/>
      <c r="D84" s="28"/>
      <c r="E84" s="29"/>
    </row>
    <row r="85" spans="1:6" x14ac:dyDescent="0.25">
      <c r="A85" s="20"/>
      <c r="B85" s="27"/>
      <c r="C85" s="27"/>
      <c r="D85" s="30" t="s">
        <v>138</v>
      </c>
      <c r="E85" s="29">
        <v>8498995</v>
      </c>
    </row>
    <row r="86" spans="1:6" x14ac:dyDescent="0.25">
      <c r="A86" s="20"/>
      <c r="B86" s="27"/>
      <c r="C86" s="27"/>
      <c r="D86" s="28"/>
      <c r="E86" s="29"/>
    </row>
    <row r="87" spans="1:6" ht="15.75" thickBot="1" x14ac:dyDescent="0.3">
      <c r="A87" s="45" t="s">
        <v>85</v>
      </c>
      <c r="B87" s="46"/>
      <c r="C87" s="46"/>
      <c r="D87" s="46"/>
      <c r="E87" s="47"/>
    </row>
  </sheetData>
  <mergeCells count="4">
    <mergeCell ref="A1:E1"/>
    <mergeCell ref="A2:E2"/>
    <mergeCell ref="A3:C4"/>
    <mergeCell ref="A87:E87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2002-03 Municipal Expenditures&amp;R&amp;12Page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139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3874534575</v>
      </c>
      <c r="E5" s="9">
        <f t="shared" ref="E5:E68" si="0">(D5/E$85)</f>
        <v>469.0084448607991</v>
      </c>
    </row>
    <row r="6" spans="1:5" x14ac:dyDescent="0.25">
      <c r="A6" s="10"/>
      <c r="B6" s="11">
        <v>511</v>
      </c>
      <c r="C6" s="12" t="s">
        <v>6</v>
      </c>
      <c r="D6" s="13">
        <v>81517308</v>
      </c>
      <c r="E6" s="14">
        <f t="shared" si="0"/>
        <v>9.8675867034478024</v>
      </c>
    </row>
    <row r="7" spans="1:5" x14ac:dyDescent="0.25">
      <c r="A7" s="10"/>
      <c r="B7" s="11">
        <v>512</v>
      </c>
      <c r="C7" s="12" t="s">
        <v>7</v>
      </c>
      <c r="D7" s="13">
        <v>154601792</v>
      </c>
      <c r="E7" s="14">
        <f t="shared" si="0"/>
        <v>18.714388692379327</v>
      </c>
    </row>
    <row r="8" spans="1:5" x14ac:dyDescent="0.25">
      <c r="A8" s="10"/>
      <c r="B8" s="11">
        <v>513</v>
      </c>
      <c r="C8" s="12" t="s">
        <v>8</v>
      </c>
      <c r="D8" s="13">
        <v>974853484</v>
      </c>
      <c r="E8" s="14">
        <f t="shared" si="0"/>
        <v>118.00501651168564</v>
      </c>
    </row>
    <row r="9" spans="1:5" x14ac:dyDescent="0.25">
      <c r="A9" s="10"/>
      <c r="B9" s="11">
        <v>514</v>
      </c>
      <c r="C9" s="12" t="s">
        <v>9</v>
      </c>
      <c r="D9" s="13">
        <v>75865600</v>
      </c>
      <c r="E9" s="14">
        <f t="shared" si="0"/>
        <v>9.1834532343620765</v>
      </c>
    </row>
    <row r="10" spans="1:5" x14ac:dyDescent="0.25">
      <c r="A10" s="10"/>
      <c r="B10" s="11">
        <v>515</v>
      </c>
      <c r="C10" s="12" t="s">
        <v>10</v>
      </c>
      <c r="D10" s="13">
        <v>137675468</v>
      </c>
      <c r="E10" s="14">
        <f t="shared" si="0"/>
        <v>16.665474495646414</v>
      </c>
    </row>
    <row r="11" spans="1:5" x14ac:dyDescent="0.25">
      <c r="A11" s="10"/>
      <c r="B11" s="11">
        <v>517</v>
      </c>
      <c r="C11" s="12" t="s">
        <v>11</v>
      </c>
      <c r="D11" s="13">
        <v>804953880</v>
      </c>
      <c r="E11" s="14">
        <f t="shared" si="0"/>
        <v>97.438843333451558</v>
      </c>
    </row>
    <row r="12" spans="1:5" x14ac:dyDescent="0.25">
      <c r="A12" s="10"/>
      <c r="B12" s="11">
        <v>518</v>
      </c>
      <c r="C12" s="12" t="s">
        <v>12</v>
      </c>
      <c r="D12" s="13">
        <v>619643810</v>
      </c>
      <c r="E12" s="14">
        <f t="shared" si="0"/>
        <v>75.007249017959921</v>
      </c>
    </row>
    <row r="13" spans="1:5" x14ac:dyDescent="0.25">
      <c r="A13" s="10"/>
      <c r="B13" s="11">
        <v>519</v>
      </c>
      <c r="C13" s="12" t="s">
        <v>13</v>
      </c>
      <c r="D13" s="13">
        <v>1025423233</v>
      </c>
      <c r="E13" s="14">
        <f t="shared" si="0"/>
        <v>124.12643287186638</v>
      </c>
    </row>
    <row r="14" spans="1:5" ht="15.75" x14ac:dyDescent="0.25">
      <c r="A14" s="15" t="s">
        <v>14</v>
      </c>
      <c r="B14" s="16"/>
      <c r="C14" s="17"/>
      <c r="D14" s="18">
        <f>SUM(D15:D23)</f>
        <v>3243903086</v>
      </c>
      <c r="E14" s="19">
        <f t="shared" si="0"/>
        <v>392.6711485453726</v>
      </c>
    </row>
    <row r="15" spans="1:5" x14ac:dyDescent="0.25">
      <c r="A15" s="10"/>
      <c r="B15" s="11">
        <v>521</v>
      </c>
      <c r="C15" s="12" t="s">
        <v>15</v>
      </c>
      <c r="D15" s="13">
        <v>1985467678</v>
      </c>
      <c r="E15" s="14">
        <f t="shared" si="0"/>
        <v>240.33883036910618</v>
      </c>
    </row>
    <row r="16" spans="1:5" x14ac:dyDescent="0.25">
      <c r="A16" s="10"/>
      <c r="B16" s="11">
        <v>522</v>
      </c>
      <c r="C16" s="12" t="s">
        <v>16</v>
      </c>
      <c r="D16" s="13">
        <v>931664639</v>
      </c>
      <c r="E16" s="14">
        <f t="shared" si="0"/>
        <v>112.77705102662242</v>
      </c>
    </row>
    <row r="17" spans="1:5" x14ac:dyDescent="0.25">
      <c r="A17" s="10"/>
      <c r="B17" s="11">
        <v>523</v>
      </c>
      <c r="C17" s="12" t="s">
        <v>17</v>
      </c>
      <c r="D17" s="13">
        <v>5194249</v>
      </c>
      <c r="E17" s="14">
        <f t="shared" si="0"/>
        <v>0.62875852532810628</v>
      </c>
    </row>
    <row r="18" spans="1:5" x14ac:dyDescent="0.25">
      <c r="A18" s="10"/>
      <c r="B18" s="11">
        <v>524</v>
      </c>
      <c r="C18" s="12" t="s">
        <v>18</v>
      </c>
      <c r="D18" s="13">
        <v>161317815</v>
      </c>
      <c r="E18" s="14">
        <f t="shared" si="0"/>
        <v>19.527356402927982</v>
      </c>
    </row>
    <row r="19" spans="1:5" x14ac:dyDescent="0.25">
      <c r="A19" s="10"/>
      <c r="B19" s="11">
        <v>525</v>
      </c>
      <c r="C19" s="12" t="s">
        <v>19</v>
      </c>
      <c r="D19" s="13">
        <v>9631629</v>
      </c>
      <c r="E19" s="14">
        <f t="shared" si="0"/>
        <v>1.1658988328336632</v>
      </c>
    </row>
    <row r="20" spans="1:5" x14ac:dyDescent="0.25">
      <c r="A20" s="10"/>
      <c r="B20" s="11">
        <v>526</v>
      </c>
      <c r="C20" s="12" t="s">
        <v>20</v>
      </c>
      <c r="D20" s="13">
        <v>103002274</v>
      </c>
      <c r="E20" s="14">
        <f t="shared" si="0"/>
        <v>12.468319848679096</v>
      </c>
    </row>
    <row r="21" spans="1:5" x14ac:dyDescent="0.25">
      <c r="A21" s="10"/>
      <c r="B21" s="11">
        <v>527</v>
      </c>
      <c r="C21" s="12" t="s">
        <v>21</v>
      </c>
      <c r="D21" s="13">
        <v>1540206</v>
      </c>
      <c r="E21" s="14">
        <f t="shared" si="0"/>
        <v>0.18644035995607858</v>
      </c>
    </row>
    <row r="22" spans="1:5" x14ac:dyDescent="0.25">
      <c r="A22" s="10"/>
      <c r="B22" s="11">
        <v>528</v>
      </c>
      <c r="C22" s="12" t="s">
        <v>22</v>
      </c>
      <c r="D22" s="13">
        <v>471091</v>
      </c>
      <c r="E22" s="14">
        <f t="shared" si="0"/>
        <v>5.702508340577106E-2</v>
      </c>
    </row>
    <row r="23" spans="1:5" x14ac:dyDescent="0.25">
      <c r="A23" s="10"/>
      <c r="B23" s="11">
        <v>529</v>
      </c>
      <c r="C23" s="12" t="s">
        <v>23</v>
      </c>
      <c r="D23" s="13">
        <v>45613505</v>
      </c>
      <c r="E23" s="14">
        <f t="shared" si="0"/>
        <v>5.5214680965133178</v>
      </c>
    </row>
    <row r="24" spans="1:5" ht="15.75" x14ac:dyDescent="0.25">
      <c r="A24" s="15" t="s">
        <v>24</v>
      </c>
      <c r="B24" s="16"/>
      <c r="C24" s="17"/>
      <c r="D24" s="18">
        <f>SUM(D25:D33)</f>
        <v>4713373573</v>
      </c>
      <c r="E24" s="19">
        <f t="shared" si="0"/>
        <v>570.54904704798469</v>
      </c>
    </row>
    <row r="25" spans="1:5" x14ac:dyDescent="0.25">
      <c r="A25" s="10"/>
      <c r="B25" s="11">
        <v>531</v>
      </c>
      <c r="C25" s="12" t="s">
        <v>25</v>
      </c>
      <c r="D25" s="13">
        <v>1592121315</v>
      </c>
      <c r="E25" s="14">
        <f t="shared" si="0"/>
        <v>192.72465570342226</v>
      </c>
    </row>
    <row r="26" spans="1:5" x14ac:dyDescent="0.25">
      <c r="A26" s="10"/>
      <c r="B26" s="11">
        <v>532</v>
      </c>
      <c r="C26" s="12" t="s">
        <v>26</v>
      </c>
      <c r="D26" s="13">
        <v>94158844</v>
      </c>
      <c r="E26" s="14">
        <f t="shared" si="0"/>
        <v>11.397831698102884</v>
      </c>
    </row>
    <row r="27" spans="1:5" x14ac:dyDescent="0.25">
      <c r="A27" s="10"/>
      <c r="B27" s="11">
        <v>533</v>
      </c>
      <c r="C27" s="12" t="s">
        <v>27</v>
      </c>
      <c r="D27" s="13">
        <v>324802959</v>
      </c>
      <c r="E27" s="14">
        <f t="shared" si="0"/>
        <v>39.317065763124823</v>
      </c>
    </row>
    <row r="28" spans="1:5" x14ac:dyDescent="0.25">
      <c r="A28" s="10"/>
      <c r="B28" s="11">
        <v>534</v>
      </c>
      <c r="C28" s="12" t="s">
        <v>28</v>
      </c>
      <c r="D28" s="13">
        <v>598403861</v>
      </c>
      <c r="E28" s="14">
        <f t="shared" si="0"/>
        <v>72.436174929812779</v>
      </c>
    </row>
    <row r="29" spans="1:5" x14ac:dyDescent="0.25">
      <c r="A29" s="10"/>
      <c r="B29" s="11">
        <v>535</v>
      </c>
      <c r="C29" s="12" t="s">
        <v>29</v>
      </c>
      <c r="D29" s="13">
        <v>500145982</v>
      </c>
      <c r="E29" s="14">
        <f t="shared" si="0"/>
        <v>60.542159240170733</v>
      </c>
    </row>
    <row r="30" spans="1:5" x14ac:dyDescent="0.25">
      <c r="A30" s="10"/>
      <c r="B30" s="11">
        <v>536</v>
      </c>
      <c r="C30" s="12" t="s">
        <v>30</v>
      </c>
      <c r="D30" s="13">
        <v>1227735166</v>
      </c>
      <c r="E30" s="14">
        <f t="shared" si="0"/>
        <v>148.61608530272957</v>
      </c>
    </row>
    <row r="31" spans="1:5" x14ac:dyDescent="0.25">
      <c r="A31" s="10"/>
      <c r="B31" s="11">
        <v>537</v>
      </c>
      <c r="C31" s="12" t="s">
        <v>31</v>
      </c>
      <c r="D31" s="13">
        <v>33061927</v>
      </c>
      <c r="E31" s="14">
        <f t="shared" si="0"/>
        <v>4.0021124256895462</v>
      </c>
    </row>
    <row r="32" spans="1:5" x14ac:dyDescent="0.25">
      <c r="A32" s="10"/>
      <c r="B32" s="11">
        <v>538</v>
      </c>
      <c r="C32" s="12" t="s">
        <v>32</v>
      </c>
      <c r="D32" s="13">
        <v>93475658</v>
      </c>
      <c r="E32" s="14">
        <f t="shared" si="0"/>
        <v>11.315132732018508</v>
      </c>
    </row>
    <row r="33" spans="1:5" x14ac:dyDescent="0.25">
      <c r="A33" s="10"/>
      <c r="B33" s="11">
        <v>539</v>
      </c>
      <c r="C33" s="12" t="s">
        <v>33</v>
      </c>
      <c r="D33" s="13">
        <v>249467861</v>
      </c>
      <c r="E33" s="14">
        <f t="shared" si="0"/>
        <v>30.197829252913557</v>
      </c>
    </row>
    <row r="34" spans="1:5" ht="15.75" x14ac:dyDescent="0.25">
      <c r="A34" s="15" t="s">
        <v>34</v>
      </c>
      <c r="B34" s="16"/>
      <c r="C34" s="17"/>
      <c r="D34" s="18">
        <f>SUM(D35:D40)</f>
        <v>1344665049</v>
      </c>
      <c r="E34" s="19">
        <f t="shared" si="0"/>
        <v>162.77032796646557</v>
      </c>
    </row>
    <row r="35" spans="1:5" x14ac:dyDescent="0.25">
      <c r="A35" s="10"/>
      <c r="B35" s="11">
        <v>541</v>
      </c>
      <c r="C35" s="12" t="s">
        <v>35</v>
      </c>
      <c r="D35" s="13">
        <v>901653379</v>
      </c>
      <c r="E35" s="14">
        <f t="shared" si="0"/>
        <v>109.14421871903794</v>
      </c>
    </row>
    <row r="36" spans="1:5" x14ac:dyDescent="0.25">
      <c r="A36" s="10"/>
      <c r="B36" s="11">
        <v>542</v>
      </c>
      <c r="C36" s="12" t="s">
        <v>36</v>
      </c>
      <c r="D36" s="13">
        <v>112451291</v>
      </c>
      <c r="E36" s="14">
        <f t="shared" si="0"/>
        <v>13.612113685809392</v>
      </c>
    </row>
    <row r="37" spans="1:5" x14ac:dyDescent="0.25">
      <c r="A37" s="10"/>
      <c r="B37" s="11">
        <v>543</v>
      </c>
      <c r="C37" s="12" t="s">
        <v>37</v>
      </c>
      <c r="D37" s="13">
        <v>54030920</v>
      </c>
      <c r="E37" s="14">
        <f t="shared" si="0"/>
        <v>6.5403875673501375</v>
      </c>
    </row>
    <row r="38" spans="1:5" x14ac:dyDescent="0.25">
      <c r="A38" s="10"/>
      <c r="B38" s="11">
        <v>544</v>
      </c>
      <c r="C38" s="12" t="s">
        <v>38</v>
      </c>
      <c r="D38" s="13">
        <v>129232224</v>
      </c>
      <c r="E38" s="14">
        <f t="shared" si="0"/>
        <v>15.64342845079462</v>
      </c>
    </row>
    <row r="39" spans="1:5" x14ac:dyDescent="0.25">
      <c r="A39" s="10"/>
      <c r="B39" s="11">
        <v>545</v>
      </c>
      <c r="C39" s="12" t="s">
        <v>39</v>
      </c>
      <c r="D39" s="13">
        <v>86621092</v>
      </c>
      <c r="E39" s="14">
        <f t="shared" si="0"/>
        <v>10.485394533113492</v>
      </c>
    </row>
    <row r="40" spans="1:5" x14ac:dyDescent="0.25">
      <c r="A40" s="10"/>
      <c r="B40" s="11">
        <v>549</v>
      </c>
      <c r="C40" s="12" t="s">
        <v>40</v>
      </c>
      <c r="D40" s="13">
        <v>60676143</v>
      </c>
      <c r="E40" s="14">
        <f t="shared" si="0"/>
        <v>7.3447850103599768</v>
      </c>
    </row>
    <row r="41" spans="1:5" ht="15.75" x14ac:dyDescent="0.25">
      <c r="A41" s="15" t="s">
        <v>41</v>
      </c>
      <c r="B41" s="16"/>
      <c r="C41" s="17"/>
      <c r="D41" s="18">
        <f>SUM(D42:D46)</f>
        <v>496633434</v>
      </c>
      <c r="E41" s="19">
        <f t="shared" si="0"/>
        <v>60.116968899733799</v>
      </c>
    </row>
    <row r="42" spans="1:5" x14ac:dyDescent="0.25">
      <c r="A42" s="10"/>
      <c r="B42" s="11">
        <v>551</v>
      </c>
      <c r="C42" s="12" t="s">
        <v>42</v>
      </c>
      <c r="D42" s="13">
        <v>4925694</v>
      </c>
      <c r="E42" s="14">
        <f t="shared" si="0"/>
        <v>0.59625021743422413</v>
      </c>
    </row>
    <row r="43" spans="1:5" x14ac:dyDescent="0.25">
      <c r="A43" s="10"/>
      <c r="B43" s="11">
        <v>552</v>
      </c>
      <c r="C43" s="12" t="s">
        <v>43</v>
      </c>
      <c r="D43" s="13">
        <v>105248078</v>
      </c>
      <c r="E43" s="14">
        <f t="shared" si="0"/>
        <v>12.740172124381697</v>
      </c>
    </row>
    <row r="44" spans="1:5" x14ac:dyDescent="0.25">
      <c r="A44" s="10"/>
      <c r="B44" s="11">
        <v>553</v>
      </c>
      <c r="C44" s="12" t="s">
        <v>44</v>
      </c>
      <c r="D44" s="13">
        <v>994463</v>
      </c>
      <c r="E44" s="14">
        <f t="shared" si="0"/>
        <v>0.1203787283538707</v>
      </c>
    </row>
    <row r="45" spans="1:5" x14ac:dyDescent="0.25">
      <c r="A45" s="10"/>
      <c r="B45" s="11">
        <v>554</v>
      </c>
      <c r="C45" s="12" t="s">
        <v>45</v>
      </c>
      <c r="D45" s="13">
        <v>291736123</v>
      </c>
      <c r="E45" s="14">
        <f t="shared" si="0"/>
        <v>35.314359108009462</v>
      </c>
    </row>
    <row r="46" spans="1:5" x14ac:dyDescent="0.25">
      <c r="A46" s="10"/>
      <c r="B46" s="11">
        <v>559</v>
      </c>
      <c r="C46" s="12" t="s">
        <v>46</v>
      </c>
      <c r="D46" s="13">
        <v>93729076</v>
      </c>
      <c r="E46" s="14">
        <f t="shared" si="0"/>
        <v>11.345808721554549</v>
      </c>
    </row>
    <row r="47" spans="1:5" ht="15.75" x14ac:dyDescent="0.25">
      <c r="A47" s="15" t="s">
        <v>47</v>
      </c>
      <c r="B47" s="16"/>
      <c r="C47" s="17"/>
      <c r="D47" s="18">
        <f>SUM(D48:D53)</f>
        <v>184427751</v>
      </c>
      <c r="E47" s="19">
        <f t="shared" si="0"/>
        <v>22.324790503562532</v>
      </c>
    </row>
    <row r="48" spans="1:5" x14ac:dyDescent="0.25">
      <c r="A48" s="10"/>
      <c r="B48" s="11">
        <v>561</v>
      </c>
      <c r="C48" s="12" t="s">
        <v>48</v>
      </c>
      <c r="D48" s="13">
        <v>30777270</v>
      </c>
      <c r="E48" s="14">
        <f t="shared" si="0"/>
        <v>3.7255570341015547</v>
      </c>
    </row>
    <row r="49" spans="1:5" x14ac:dyDescent="0.25">
      <c r="A49" s="10"/>
      <c r="B49" s="11">
        <v>562</v>
      </c>
      <c r="C49" s="12" t="s">
        <v>49</v>
      </c>
      <c r="D49" s="13">
        <v>38018010</v>
      </c>
      <c r="E49" s="14">
        <f t="shared" si="0"/>
        <v>4.6020412004717519</v>
      </c>
    </row>
    <row r="50" spans="1:5" x14ac:dyDescent="0.25">
      <c r="A50" s="10"/>
      <c r="B50" s="11">
        <v>563</v>
      </c>
      <c r="C50" s="12" t="s">
        <v>50</v>
      </c>
      <c r="D50" s="13">
        <v>12370642</v>
      </c>
      <c r="E50" s="14">
        <f t="shared" si="0"/>
        <v>1.4974535532050803</v>
      </c>
    </row>
    <row r="51" spans="1:5" x14ac:dyDescent="0.25">
      <c r="A51" s="10"/>
      <c r="B51" s="11">
        <v>564</v>
      </c>
      <c r="C51" s="12" t="s">
        <v>51</v>
      </c>
      <c r="D51" s="13">
        <v>5220886</v>
      </c>
      <c r="E51" s="14">
        <f t="shared" si="0"/>
        <v>0.63198290691612113</v>
      </c>
    </row>
    <row r="52" spans="1:5" x14ac:dyDescent="0.25">
      <c r="A52" s="10"/>
      <c r="B52" s="11">
        <v>565</v>
      </c>
      <c r="C52" s="12" t="s">
        <v>52</v>
      </c>
      <c r="D52" s="13">
        <v>1068143</v>
      </c>
      <c r="E52" s="14">
        <f t="shared" si="0"/>
        <v>0.1292976169451136</v>
      </c>
    </row>
    <row r="53" spans="1:5" x14ac:dyDescent="0.25">
      <c r="A53" s="10"/>
      <c r="B53" s="11">
        <v>569</v>
      </c>
      <c r="C53" s="12" t="s">
        <v>53</v>
      </c>
      <c r="D53" s="13">
        <v>96972800</v>
      </c>
      <c r="E53" s="14">
        <f t="shared" si="0"/>
        <v>11.738458191922911</v>
      </c>
    </row>
    <row r="54" spans="1:5" ht="15.75" x14ac:dyDescent="0.25">
      <c r="A54" s="15" t="s">
        <v>54</v>
      </c>
      <c r="B54" s="16"/>
      <c r="C54" s="17"/>
      <c r="D54" s="18">
        <f>SUM(D55:D61)</f>
        <v>1278575769</v>
      </c>
      <c r="E54" s="19">
        <f t="shared" si="0"/>
        <v>154.77028826240127</v>
      </c>
    </row>
    <row r="55" spans="1:5" x14ac:dyDescent="0.25">
      <c r="A55" s="10"/>
      <c r="B55" s="11">
        <v>571</v>
      </c>
      <c r="C55" s="12" t="s">
        <v>55</v>
      </c>
      <c r="D55" s="13">
        <v>102201390</v>
      </c>
      <c r="E55" s="14">
        <f t="shared" si="0"/>
        <v>12.371373660154273</v>
      </c>
    </row>
    <row r="56" spans="1:5" x14ac:dyDescent="0.25">
      <c r="A56" s="10"/>
      <c r="B56" s="11">
        <v>572</v>
      </c>
      <c r="C56" s="12" t="s">
        <v>56</v>
      </c>
      <c r="D56" s="13">
        <v>839271630</v>
      </c>
      <c r="E56" s="14">
        <f t="shared" si="0"/>
        <v>101.59297184800268</v>
      </c>
    </row>
    <row r="57" spans="1:5" x14ac:dyDescent="0.25">
      <c r="A57" s="10"/>
      <c r="B57" s="11">
        <v>573</v>
      </c>
      <c r="C57" s="12" t="s">
        <v>57</v>
      </c>
      <c r="D57" s="13">
        <v>35073278</v>
      </c>
      <c r="E57" s="14">
        <f t="shared" si="0"/>
        <v>4.2455844056961292</v>
      </c>
    </row>
    <row r="58" spans="1:5" x14ac:dyDescent="0.25">
      <c r="A58" s="10"/>
      <c r="B58" s="11">
        <v>574</v>
      </c>
      <c r="C58" s="12" t="s">
        <v>58</v>
      </c>
      <c r="D58" s="13">
        <v>15135024</v>
      </c>
      <c r="E58" s="14">
        <f t="shared" si="0"/>
        <v>1.8320791650622634</v>
      </c>
    </row>
    <row r="59" spans="1:5" x14ac:dyDescent="0.25">
      <c r="A59" s="10"/>
      <c r="B59" s="11">
        <v>575</v>
      </c>
      <c r="C59" s="12" t="s">
        <v>59</v>
      </c>
      <c r="D59" s="13">
        <v>231500863</v>
      </c>
      <c r="E59" s="14">
        <f t="shared" si="0"/>
        <v>28.022942533572024</v>
      </c>
    </row>
    <row r="60" spans="1:5" x14ac:dyDescent="0.25">
      <c r="A60" s="10"/>
      <c r="B60" s="11">
        <v>578</v>
      </c>
      <c r="C60" s="12" t="s">
        <v>60</v>
      </c>
      <c r="D60" s="13">
        <v>13888782</v>
      </c>
      <c r="E60" s="14">
        <f t="shared" si="0"/>
        <v>1.6812228464448944</v>
      </c>
    </row>
    <row r="61" spans="1:5" x14ac:dyDescent="0.25">
      <c r="A61" s="10"/>
      <c r="B61" s="11">
        <v>579</v>
      </c>
      <c r="C61" s="12" t="s">
        <v>61</v>
      </c>
      <c r="D61" s="13">
        <v>41504802</v>
      </c>
      <c r="E61" s="14">
        <f t="shared" si="0"/>
        <v>5.0241138034689969</v>
      </c>
    </row>
    <row r="62" spans="1:5" ht="15.75" x14ac:dyDescent="0.25">
      <c r="A62" s="15" t="s">
        <v>62</v>
      </c>
      <c r="B62" s="16"/>
      <c r="C62" s="17"/>
      <c r="D62" s="18">
        <f>SUM(D63:D70)</f>
        <v>2532469126</v>
      </c>
      <c r="E62" s="19">
        <f t="shared" si="0"/>
        <v>306.55279581373901</v>
      </c>
    </row>
    <row r="63" spans="1:5" x14ac:dyDescent="0.25">
      <c r="A63" s="10"/>
      <c r="B63" s="11">
        <v>581</v>
      </c>
      <c r="C63" s="12" t="s">
        <v>63</v>
      </c>
      <c r="D63" s="13">
        <v>1964029465</v>
      </c>
      <c r="E63" s="14">
        <f t="shared" si="0"/>
        <v>237.74375662667492</v>
      </c>
    </row>
    <row r="64" spans="1:5" x14ac:dyDescent="0.25">
      <c r="A64" s="10"/>
      <c r="B64" s="11">
        <v>583</v>
      </c>
      <c r="C64" s="12" t="s">
        <v>64</v>
      </c>
      <c r="D64" s="13">
        <v>17990050</v>
      </c>
      <c r="E64" s="14">
        <f t="shared" si="0"/>
        <v>2.1776771403486621</v>
      </c>
    </row>
    <row r="65" spans="1:5" x14ac:dyDescent="0.25">
      <c r="A65" s="10"/>
      <c r="B65" s="11">
        <v>584</v>
      </c>
      <c r="C65" s="12" t="s">
        <v>65</v>
      </c>
      <c r="D65" s="13">
        <v>5256516</v>
      </c>
      <c r="E65" s="14">
        <f t="shared" si="0"/>
        <v>0.63629588195013287</v>
      </c>
    </row>
    <row r="66" spans="1:5" x14ac:dyDescent="0.25">
      <c r="A66" s="10"/>
      <c r="B66" s="11">
        <v>585</v>
      </c>
      <c r="C66" s="12" t="s">
        <v>66</v>
      </c>
      <c r="D66" s="13">
        <v>73639890</v>
      </c>
      <c r="E66" s="14">
        <f t="shared" si="0"/>
        <v>8.9140333167940078</v>
      </c>
    </row>
    <row r="67" spans="1:5" x14ac:dyDescent="0.25">
      <c r="A67" s="10"/>
      <c r="B67" s="11">
        <v>586</v>
      </c>
      <c r="C67" s="12" t="s">
        <v>140</v>
      </c>
      <c r="D67" s="13">
        <v>933432</v>
      </c>
      <c r="E67" s="14">
        <f t="shared" si="0"/>
        <v>0.11299098826684376</v>
      </c>
    </row>
    <row r="68" spans="1:5" x14ac:dyDescent="0.25">
      <c r="A68" s="10"/>
      <c r="B68" s="11">
        <v>590</v>
      </c>
      <c r="C68" s="12" t="s">
        <v>68</v>
      </c>
      <c r="D68" s="13">
        <v>363897809</v>
      </c>
      <c r="E68" s="14">
        <f t="shared" si="0"/>
        <v>44.049457343490637</v>
      </c>
    </row>
    <row r="69" spans="1:5" x14ac:dyDescent="0.25">
      <c r="A69" s="10"/>
      <c r="B69" s="11">
        <v>591</v>
      </c>
      <c r="C69" s="12" t="s">
        <v>69</v>
      </c>
      <c r="D69" s="13">
        <v>90170320</v>
      </c>
      <c r="E69" s="14">
        <f t="shared" ref="E69:E83" si="1">(D69/E$85)</f>
        <v>10.9150249500098</v>
      </c>
    </row>
    <row r="70" spans="1:5" x14ac:dyDescent="0.25">
      <c r="A70" s="10"/>
      <c r="B70" s="11">
        <v>592</v>
      </c>
      <c r="C70" s="12" t="s">
        <v>141</v>
      </c>
      <c r="D70" s="13">
        <v>16551644</v>
      </c>
      <c r="E70" s="14">
        <f t="shared" si="1"/>
        <v>2.0035595662040455</v>
      </c>
    </row>
    <row r="71" spans="1:5" ht="15.75" x14ac:dyDescent="0.25">
      <c r="A71" s="15" t="s">
        <v>72</v>
      </c>
      <c r="B71" s="16"/>
      <c r="C71" s="17"/>
      <c r="D71" s="18">
        <f>SUM(D72:D82)</f>
        <v>27458736</v>
      </c>
      <c r="E71" s="19">
        <f t="shared" si="1"/>
        <v>3.3238518897984641</v>
      </c>
    </row>
    <row r="72" spans="1:5" x14ac:dyDescent="0.25">
      <c r="A72" s="10"/>
      <c r="B72" s="11">
        <v>602</v>
      </c>
      <c r="C72" s="12" t="s">
        <v>74</v>
      </c>
      <c r="D72" s="13">
        <v>2289771</v>
      </c>
      <c r="E72" s="14">
        <f t="shared" si="1"/>
        <v>0.27717443605400188</v>
      </c>
    </row>
    <row r="73" spans="1:5" x14ac:dyDescent="0.25">
      <c r="A73" s="10"/>
      <c r="B73" s="11">
        <v>603</v>
      </c>
      <c r="C73" s="12" t="s">
        <v>75</v>
      </c>
      <c r="D73" s="13">
        <v>791857</v>
      </c>
      <c r="E73" s="14">
        <f t="shared" si="1"/>
        <v>9.5853479413624237E-2</v>
      </c>
    </row>
    <row r="74" spans="1:5" x14ac:dyDescent="0.25">
      <c r="A74" s="10"/>
      <c r="B74" s="11">
        <v>604</v>
      </c>
      <c r="C74" s="12" t="s">
        <v>76</v>
      </c>
      <c r="D74" s="13">
        <v>14664495</v>
      </c>
      <c r="E74" s="14">
        <f t="shared" si="1"/>
        <v>1.775122111181306</v>
      </c>
    </row>
    <row r="75" spans="1:5" x14ac:dyDescent="0.25">
      <c r="A75" s="10"/>
      <c r="B75" s="11">
        <v>611</v>
      </c>
      <c r="C75" s="12" t="s">
        <v>78</v>
      </c>
      <c r="D75" s="13">
        <v>4727694</v>
      </c>
      <c r="E75" s="14">
        <f t="shared" si="1"/>
        <v>0.57228252007990688</v>
      </c>
    </row>
    <row r="76" spans="1:5" x14ac:dyDescent="0.25">
      <c r="A76" s="10"/>
      <c r="B76" s="11">
        <v>661</v>
      </c>
      <c r="C76" s="12" t="s">
        <v>79</v>
      </c>
      <c r="D76" s="13">
        <v>564872</v>
      </c>
      <c r="E76" s="14">
        <f t="shared" si="1"/>
        <v>6.8377177474383308E-2</v>
      </c>
    </row>
    <row r="77" spans="1:5" x14ac:dyDescent="0.25">
      <c r="A77" s="10"/>
      <c r="B77" s="11">
        <v>662</v>
      </c>
      <c r="C77" s="12" t="s">
        <v>97</v>
      </c>
      <c r="D77" s="13">
        <v>295150</v>
      </c>
      <c r="E77" s="14">
        <f t="shared" si="1"/>
        <v>3.5727605424882514E-2</v>
      </c>
    </row>
    <row r="78" spans="1:5" x14ac:dyDescent="0.25">
      <c r="A78" s="10"/>
      <c r="B78" s="11">
        <v>712</v>
      </c>
      <c r="C78" s="12" t="s">
        <v>87</v>
      </c>
      <c r="D78" s="13">
        <v>830109</v>
      </c>
      <c r="E78" s="14">
        <f t="shared" si="1"/>
        <v>0.10048384486411586</v>
      </c>
    </row>
    <row r="79" spans="1:5" x14ac:dyDescent="0.25">
      <c r="A79" s="10"/>
      <c r="B79" s="11">
        <v>713</v>
      </c>
      <c r="C79" s="12" t="s">
        <v>81</v>
      </c>
      <c r="D79" s="13">
        <v>272794</v>
      </c>
      <c r="E79" s="14">
        <f t="shared" si="1"/>
        <v>3.3021434505422331E-2</v>
      </c>
    </row>
    <row r="80" spans="1:5" x14ac:dyDescent="0.25">
      <c r="A80" s="10"/>
      <c r="B80" s="11">
        <v>714</v>
      </c>
      <c r="C80" s="12" t="s">
        <v>82</v>
      </c>
      <c r="D80" s="13">
        <v>532167</v>
      </c>
      <c r="E80" s="14">
        <f t="shared" si="1"/>
        <v>6.4418270696742178E-2</v>
      </c>
    </row>
    <row r="81" spans="1:6" x14ac:dyDescent="0.25">
      <c r="A81" s="10"/>
      <c r="B81" s="11">
        <v>721</v>
      </c>
      <c r="C81" s="12" t="s">
        <v>83</v>
      </c>
      <c r="D81" s="13">
        <v>2187186</v>
      </c>
      <c r="E81" s="14">
        <f t="shared" si="1"/>
        <v>0.26475662679595829</v>
      </c>
    </row>
    <row r="82" spans="1:6" ht="15.75" thickBot="1" x14ac:dyDescent="0.3">
      <c r="A82" s="10"/>
      <c r="B82" s="11">
        <v>752</v>
      </c>
      <c r="C82" s="12" t="s">
        <v>89</v>
      </c>
      <c r="D82" s="13">
        <v>302641</v>
      </c>
      <c r="E82" s="14">
        <f t="shared" si="1"/>
        <v>3.6634383308120848E-2</v>
      </c>
    </row>
    <row r="83" spans="1:6" ht="16.5" thickBot="1" x14ac:dyDescent="0.3">
      <c r="A83" s="21" t="s">
        <v>84</v>
      </c>
      <c r="B83" s="22"/>
      <c r="C83" s="23"/>
      <c r="D83" s="24">
        <f>SUM(D5,D14,D24,D34,D41,D47,D54,D62,D71)</f>
        <v>17696041099</v>
      </c>
      <c r="E83" s="25">
        <f t="shared" si="1"/>
        <v>2142.0876637898568</v>
      </c>
      <c r="F83" s="26"/>
    </row>
    <row r="84" spans="1:6" x14ac:dyDescent="0.25">
      <c r="A84" s="20"/>
      <c r="B84" s="27"/>
      <c r="C84" s="27"/>
      <c r="D84" s="28"/>
      <c r="E84" s="29"/>
    </row>
    <row r="85" spans="1:6" x14ac:dyDescent="0.25">
      <c r="A85" s="20"/>
      <c r="B85" s="27"/>
      <c r="C85" s="27"/>
      <c r="D85" s="30" t="s">
        <v>142</v>
      </c>
      <c r="E85" s="29">
        <v>8261119</v>
      </c>
    </row>
    <row r="86" spans="1:6" x14ac:dyDescent="0.25">
      <c r="A86" s="20"/>
      <c r="B86" s="27"/>
      <c r="C86" s="27"/>
      <c r="D86" s="28"/>
      <c r="E86" s="29"/>
    </row>
    <row r="87" spans="1:6" ht="15.75" thickBot="1" x14ac:dyDescent="0.3">
      <c r="A87" s="45" t="s">
        <v>85</v>
      </c>
      <c r="B87" s="46"/>
      <c r="C87" s="46"/>
      <c r="D87" s="46"/>
      <c r="E87" s="47"/>
    </row>
  </sheetData>
  <mergeCells count="4">
    <mergeCell ref="A1:E1"/>
    <mergeCell ref="A2:E2"/>
    <mergeCell ref="A3:C4"/>
    <mergeCell ref="A87:E87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2001-02 Municipal Expenditures&amp;R&amp;12Page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143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3668376790</v>
      </c>
      <c r="E5" s="9">
        <f t="shared" ref="E5:E68" si="0">(D5/E$86)</f>
        <v>452.75835677939705</v>
      </c>
    </row>
    <row r="6" spans="1:5" x14ac:dyDescent="0.25">
      <c r="A6" s="10"/>
      <c r="B6" s="11">
        <v>511</v>
      </c>
      <c r="C6" s="12" t="s">
        <v>6</v>
      </c>
      <c r="D6" s="13">
        <v>69068596</v>
      </c>
      <c r="E6" s="14">
        <f t="shared" si="0"/>
        <v>8.5245834384477259</v>
      </c>
    </row>
    <row r="7" spans="1:5" x14ac:dyDescent="0.25">
      <c r="A7" s="10"/>
      <c r="B7" s="11">
        <v>512</v>
      </c>
      <c r="C7" s="12" t="s">
        <v>7</v>
      </c>
      <c r="D7" s="13">
        <v>148051755</v>
      </c>
      <c r="E7" s="14">
        <f t="shared" si="0"/>
        <v>18.272841954194643</v>
      </c>
    </row>
    <row r="8" spans="1:5" x14ac:dyDescent="0.25">
      <c r="A8" s="10"/>
      <c r="B8" s="11">
        <v>513</v>
      </c>
      <c r="C8" s="12" t="s">
        <v>8</v>
      </c>
      <c r="D8" s="13">
        <v>1066022896</v>
      </c>
      <c r="E8" s="14">
        <f t="shared" si="0"/>
        <v>131.57066525932689</v>
      </c>
    </row>
    <row r="9" spans="1:5" x14ac:dyDescent="0.25">
      <c r="A9" s="10"/>
      <c r="B9" s="11">
        <v>514</v>
      </c>
      <c r="C9" s="12" t="s">
        <v>9</v>
      </c>
      <c r="D9" s="13">
        <v>70186493</v>
      </c>
      <c r="E9" s="14">
        <f t="shared" si="0"/>
        <v>8.6625565087572838</v>
      </c>
    </row>
    <row r="10" spans="1:5" x14ac:dyDescent="0.25">
      <c r="A10" s="10"/>
      <c r="B10" s="11">
        <v>515</v>
      </c>
      <c r="C10" s="12" t="s">
        <v>10</v>
      </c>
      <c r="D10" s="13">
        <v>116649537</v>
      </c>
      <c r="E10" s="14">
        <f t="shared" si="0"/>
        <v>14.397117775679055</v>
      </c>
    </row>
    <row r="11" spans="1:5" x14ac:dyDescent="0.25">
      <c r="A11" s="10"/>
      <c r="B11" s="11">
        <v>517</v>
      </c>
      <c r="C11" s="12" t="s">
        <v>11</v>
      </c>
      <c r="D11" s="13">
        <v>466125119</v>
      </c>
      <c r="E11" s="14">
        <f t="shared" si="0"/>
        <v>57.53008892307404</v>
      </c>
    </row>
    <row r="12" spans="1:5" x14ac:dyDescent="0.25">
      <c r="A12" s="10"/>
      <c r="B12" s="11">
        <v>518</v>
      </c>
      <c r="C12" s="12" t="s">
        <v>12</v>
      </c>
      <c r="D12" s="13">
        <v>604811396</v>
      </c>
      <c r="E12" s="14">
        <f t="shared" si="0"/>
        <v>74.647024962343949</v>
      </c>
    </row>
    <row r="13" spans="1:5" x14ac:dyDescent="0.25">
      <c r="A13" s="10"/>
      <c r="B13" s="11">
        <v>519</v>
      </c>
      <c r="C13" s="12" t="s">
        <v>13</v>
      </c>
      <c r="D13" s="13">
        <v>1127460998</v>
      </c>
      <c r="E13" s="14">
        <f t="shared" si="0"/>
        <v>139.15347795757344</v>
      </c>
    </row>
    <row r="14" spans="1:5" ht="15.75" x14ac:dyDescent="0.25">
      <c r="A14" s="15" t="s">
        <v>14</v>
      </c>
      <c r="B14" s="16"/>
      <c r="C14" s="17"/>
      <c r="D14" s="18">
        <f>SUM(D15:D23)</f>
        <v>3123390604</v>
      </c>
      <c r="E14" s="19">
        <f t="shared" si="0"/>
        <v>385.49507817795575</v>
      </c>
    </row>
    <row r="15" spans="1:5" x14ac:dyDescent="0.25">
      <c r="A15" s="10"/>
      <c r="B15" s="11">
        <v>521</v>
      </c>
      <c r="C15" s="12" t="s">
        <v>15</v>
      </c>
      <c r="D15" s="13">
        <v>1936081936</v>
      </c>
      <c r="E15" s="14">
        <f t="shared" si="0"/>
        <v>238.95508180162531</v>
      </c>
    </row>
    <row r="16" spans="1:5" x14ac:dyDescent="0.25">
      <c r="A16" s="10"/>
      <c r="B16" s="11">
        <v>522</v>
      </c>
      <c r="C16" s="12" t="s">
        <v>16</v>
      </c>
      <c r="D16" s="13">
        <v>893146582</v>
      </c>
      <c r="E16" s="14">
        <f t="shared" si="0"/>
        <v>110.23392687790258</v>
      </c>
    </row>
    <row r="17" spans="1:5" x14ac:dyDescent="0.25">
      <c r="A17" s="10"/>
      <c r="B17" s="11">
        <v>523</v>
      </c>
      <c r="C17" s="12" t="s">
        <v>17</v>
      </c>
      <c r="D17" s="13">
        <v>6232860</v>
      </c>
      <c r="E17" s="14">
        <f t="shared" si="0"/>
        <v>0.76927197318681995</v>
      </c>
    </row>
    <row r="18" spans="1:5" x14ac:dyDescent="0.25">
      <c r="A18" s="10"/>
      <c r="B18" s="11">
        <v>524</v>
      </c>
      <c r="C18" s="12" t="s">
        <v>18</v>
      </c>
      <c r="D18" s="13">
        <v>146036581</v>
      </c>
      <c r="E18" s="14">
        <f t="shared" si="0"/>
        <v>18.02412517260565</v>
      </c>
    </row>
    <row r="19" spans="1:5" x14ac:dyDescent="0.25">
      <c r="A19" s="10"/>
      <c r="B19" s="11">
        <v>525</v>
      </c>
      <c r="C19" s="12" t="s">
        <v>19</v>
      </c>
      <c r="D19" s="13">
        <v>13834514</v>
      </c>
      <c r="E19" s="14">
        <f t="shared" si="0"/>
        <v>1.7074832232491479</v>
      </c>
    </row>
    <row r="20" spans="1:5" x14ac:dyDescent="0.25">
      <c r="A20" s="10"/>
      <c r="B20" s="11">
        <v>526</v>
      </c>
      <c r="C20" s="12" t="s">
        <v>20</v>
      </c>
      <c r="D20" s="13">
        <v>95486736</v>
      </c>
      <c r="E20" s="14">
        <f t="shared" si="0"/>
        <v>11.785162801007715</v>
      </c>
    </row>
    <row r="21" spans="1:5" x14ac:dyDescent="0.25">
      <c r="A21" s="10"/>
      <c r="B21" s="11">
        <v>527</v>
      </c>
      <c r="C21" s="12" t="s">
        <v>21</v>
      </c>
      <c r="D21" s="13">
        <v>1776700</v>
      </c>
      <c r="E21" s="14">
        <f t="shared" si="0"/>
        <v>0.2192838463820819</v>
      </c>
    </row>
    <row r="22" spans="1:5" x14ac:dyDescent="0.25">
      <c r="A22" s="10"/>
      <c r="B22" s="11">
        <v>528</v>
      </c>
      <c r="C22" s="12" t="s">
        <v>22</v>
      </c>
      <c r="D22" s="13">
        <v>472162</v>
      </c>
      <c r="E22" s="14">
        <f t="shared" si="0"/>
        <v>5.8275172778441242E-2</v>
      </c>
    </row>
    <row r="23" spans="1:5" x14ac:dyDescent="0.25">
      <c r="A23" s="10"/>
      <c r="B23" s="11">
        <v>529</v>
      </c>
      <c r="C23" s="12" t="s">
        <v>23</v>
      </c>
      <c r="D23" s="13">
        <v>30322533</v>
      </c>
      <c r="E23" s="14">
        <f t="shared" si="0"/>
        <v>3.7424673092179934</v>
      </c>
    </row>
    <row r="24" spans="1:5" ht="15.75" x14ac:dyDescent="0.25">
      <c r="A24" s="15" t="s">
        <v>24</v>
      </c>
      <c r="B24" s="16"/>
      <c r="C24" s="17"/>
      <c r="D24" s="18">
        <f>SUM(D25:D33)</f>
        <v>4838519105</v>
      </c>
      <c r="E24" s="19">
        <f t="shared" si="0"/>
        <v>597.17964773883511</v>
      </c>
    </row>
    <row r="25" spans="1:5" x14ac:dyDescent="0.25">
      <c r="A25" s="10"/>
      <c r="B25" s="11">
        <v>531</v>
      </c>
      <c r="C25" s="12" t="s">
        <v>25</v>
      </c>
      <c r="D25" s="13">
        <v>1821802292</v>
      </c>
      <c r="E25" s="14">
        <f t="shared" si="0"/>
        <v>224.85046093175703</v>
      </c>
    </row>
    <row r="26" spans="1:5" x14ac:dyDescent="0.25">
      <c r="A26" s="10"/>
      <c r="B26" s="11">
        <v>532</v>
      </c>
      <c r="C26" s="12" t="s">
        <v>26</v>
      </c>
      <c r="D26" s="13">
        <v>149289758</v>
      </c>
      <c r="E26" s="14">
        <f t="shared" si="0"/>
        <v>18.425638745815377</v>
      </c>
    </row>
    <row r="27" spans="1:5" x14ac:dyDescent="0.25">
      <c r="A27" s="10"/>
      <c r="B27" s="11">
        <v>533</v>
      </c>
      <c r="C27" s="12" t="s">
        <v>27</v>
      </c>
      <c r="D27" s="13">
        <v>331914569</v>
      </c>
      <c r="E27" s="14">
        <f t="shared" si="0"/>
        <v>40.96555600865139</v>
      </c>
    </row>
    <row r="28" spans="1:5" x14ac:dyDescent="0.25">
      <c r="A28" s="10"/>
      <c r="B28" s="11">
        <v>534</v>
      </c>
      <c r="C28" s="12" t="s">
        <v>28</v>
      </c>
      <c r="D28" s="13">
        <v>573363995</v>
      </c>
      <c r="E28" s="14">
        <f t="shared" si="0"/>
        <v>70.765724208136859</v>
      </c>
    </row>
    <row r="29" spans="1:5" x14ac:dyDescent="0.25">
      <c r="A29" s="10"/>
      <c r="B29" s="11">
        <v>535</v>
      </c>
      <c r="C29" s="12" t="s">
        <v>29</v>
      </c>
      <c r="D29" s="13">
        <v>526168768</v>
      </c>
      <c r="E29" s="14">
        <f t="shared" si="0"/>
        <v>64.94079545965063</v>
      </c>
    </row>
    <row r="30" spans="1:5" x14ac:dyDescent="0.25">
      <c r="A30" s="10"/>
      <c r="B30" s="11">
        <v>536</v>
      </c>
      <c r="C30" s="12" t="s">
        <v>30</v>
      </c>
      <c r="D30" s="13">
        <v>1099505336</v>
      </c>
      <c r="E30" s="14">
        <f t="shared" si="0"/>
        <v>135.70313457291795</v>
      </c>
    </row>
    <row r="31" spans="1:5" x14ac:dyDescent="0.25">
      <c r="A31" s="10"/>
      <c r="B31" s="11">
        <v>537</v>
      </c>
      <c r="C31" s="12" t="s">
        <v>31</v>
      </c>
      <c r="D31" s="13">
        <v>29671673</v>
      </c>
      <c r="E31" s="14">
        <f t="shared" si="0"/>
        <v>3.6621368739975049</v>
      </c>
    </row>
    <row r="32" spans="1:5" x14ac:dyDescent="0.25">
      <c r="A32" s="10"/>
      <c r="B32" s="11">
        <v>538</v>
      </c>
      <c r="C32" s="12" t="s">
        <v>32</v>
      </c>
      <c r="D32" s="13">
        <v>94608580</v>
      </c>
      <c r="E32" s="14">
        <f t="shared" si="0"/>
        <v>11.676779041564082</v>
      </c>
    </row>
    <row r="33" spans="1:5" x14ac:dyDescent="0.25">
      <c r="A33" s="10"/>
      <c r="B33" s="11">
        <v>539</v>
      </c>
      <c r="C33" s="12" t="s">
        <v>33</v>
      </c>
      <c r="D33" s="13">
        <v>212194134</v>
      </c>
      <c r="E33" s="14">
        <f t="shared" si="0"/>
        <v>26.189421896344289</v>
      </c>
    </row>
    <row r="34" spans="1:5" ht="15.75" x14ac:dyDescent="0.25">
      <c r="A34" s="15" t="s">
        <v>34</v>
      </c>
      <c r="B34" s="16"/>
      <c r="C34" s="17"/>
      <c r="D34" s="18">
        <f>SUM(D35:D40)</f>
        <v>1311017158</v>
      </c>
      <c r="E34" s="19">
        <f t="shared" si="0"/>
        <v>161.80834416566984</v>
      </c>
    </row>
    <row r="35" spans="1:5" x14ac:dyDescent="0.25">
      <c r="A35" s="10"/>
      <c r="B35" s="11">
        <v>541</v>
      </c>
      <c r="C35" s="12" t="s">
        <v>35</v>
      </c>
      <c r="D35" s="13">
        <v>869950011</v>
      </c>
      <c r="E35" s="14">
        <f t="shared" si="0"/>
        <v>107.37095996635023</v>
      </c>
    </row>
    <row r="36" spans="1:5" x14ac:dyDescent="0.25">
      <c r="A36" s="10"/>
      <c r="B36" s="11">
        <v>542</v>
      </c>
      <c r="C36" s="12" t="s">
        <v>36</v>
      </c>
      <c r="D36" s="13">
        <v>108728519</v>
      </c>
      <c r="E36" s="14">
        <f t="shared" si="0"/>
        <v>13.419489985786724</v>
      </c>
    </row>
    <row r="37" spans="1:5" x14ac:dyDescent="0.25">
      <c r="A37" s="10"/>
      <c r="B37" s="11">
        <v>543</v>
      </c>
      <c r="C37" s="12" t="s">
        <v>37</v>
      </c>
      <c r="D37" s="13">
        <v>52733497</v>
      </c>
      <c r="E37" s="14">
        <f t="shared" si="0"/>
        <v>6.508473042909876</v>
      </c>
    </row>
    <row r="38" spans="1:5" x14ac:dyDescent="0.25">
      <c r="A38" s="10"/>
      <c r="B38" s="11">
        <v>544</v>
      </c>
      <c r="C38" s="12" t="s">
        <v>38</v>
      </c>
      <c r="D38" s="13">
        <v>105055814</v>
      </c>
      <c r="E38" s="14">
        <f t="shared" si="0"/>
        <v>12.966197432723909</v>
      </c>
    </row>
    <row r="39" spans="1:5" x14ac:dyDescent="0.25">
      <c r="A39" s="10"/>
      <c r="B39" s="11">
        <v>545</v>
      </c>
      <c r="C39" s="12" t="s">
        <v>39</v>
      </c>
      <c r="D39" s="13">
        <v>80446335</v>
      </c>
      <c r="E39" s="14">
        <f t="shared" si="0"/>
        <v>9.9288466067099108</v>
      </c>
    </row>
    <row r="40" spans="1:5" x14ac:dyDescent="0.25">
      <c r="A40" s="10"/>
      <c r="B40" s="11">
        <v>549</v>
      </c>
      <c r="C40" s="12" t="s">
        <v>40</v>
      </c>
      <c r="D40" s="13">
        <v>94102982</v>
      </c>
      <c r="E40" s="14">
        <f t="shared" si="0"/>
        <v>11.614377131189181</v>
      </c>
    </row>
    <row r="41" spans="1:5" ht="15.75" x14ac:dyDescent="0.25">
      <c r="A41" s="15" t="s">
        <v>41</v>
      </c>
      <c r="B41" s="16"/>
      <c r="C41" s="17"/>
      <c r="D41" s="18">
        <f>SUM(D42:D46)</f>
        <v>448034076</v>
      </c>
      <c r="E41" s="19">
        <f t="shared" si="0"/>
        <v>55.297256427940567</v>
      </c>
    </row>
    <row r="42" spans="1:5" x14ac:dyDescent="0.25">
      <c r="A42" s="10"/>
      <c r="B42" s="11">
        <v>551</v>
      </c>
      <c r="C42" s="12" t="s">
        <v>42</v>
      </c>
      <c r="D42" s="13">
        <v>3668683</v>
      </c>
      <c r="E42" s="14">
        <f t="shared" si="0"/>
        <v>0.45279614982639466</v>
      </c>
    </row>
    <row r="43" spans="1:5" x14ac:dyDescent="0.25">
      <c r="A43" s="10"/>
      <c r="B43" s="11">
        <v>552</v>
      </c>
      <c r="C43" s="12" t="s">
        <v>43</v>
      </c>
      <c r="D43" s="13">
        <v>77652269</v>
      </c>
      <c r="E43" s="14">
        <f t="shared" si="0"/>
        <v>9.583997425911015</v>
      </c>
    </row>
    <row r="44" spans="1:5" x14ac:dyDescent="0.25">
      <c r="A44" s="10"/>
      <c r="B44" s="11">
        <v>553</v>
      </c>
      <c r="C44" s="12" t="s">
        <v>44</v>
      </c>
      <c r="D44" s="13">
        <v>730563</v>
      </c>
      <c r="E44" s="14">
        <f t="shared" si="0"/>
        <v>9.0167537943621826E-2</v>
      </c>
    </row>
    <row r="45" spans="1:5" x14ac:dyDescent="0.25">
      <c r="A45" s="10"/>
      <c r="B45" s="11">
        <v>554</v>
      </c>
      <c r="C45" s="12" t="s">
        <v>45</v>
      </c>
      <c r="D45" s="13">
        <v>283873730</v>
      </c>
      <c r="E45" s="14">
        <f t="shared" si="0"/>
        <v>35.036260145904535</v>
      </c>
    </row>
    <row r="46" spans="1:5" x14ac:dyDescent="0.25">
      <c r="A46" s="10"/>
      <c r="B46" s="11">
        <v>559</v>
      </c>
      <c r="C46" s="12" t="s">
        <v>46</v>
      </c>
      <c r="D46" s="13">
        <v>82108831</v>
      </c>
      <c r="E46" s="14">
        <f t="shared" si="0"/>
        <v>10.134035168354997</v>
      </c>
    </row>
    <row r="47" spans="1:5" ht="15.75" x14ac:dyDescent="0.25">
      <c r="A47" s="15" t="s">
        <v>47</v>
      </c>
      <c r="B47" s="16"/>
      <c r="C47" s="17"/>
      <c r="D47" s="18">
        <f>SUM(D48:D53)</f>
        <v>157937118</v>
      </c>
      <c r="E47" s="19">
        <f t="shared" si="0"/>
        <v>19.492913109439264</v>
      </c>
    </row>
    <row r="48" spans="1:5" x14ac:dyDescent="0.25">
      <c r="A48" s="10"/>
      <c r="B48" s="11">
        <v>561</v>
      </c>
      <c r="C48" s="12" t="s">
        <v>48</v>
      </c>
      <c r="D48" s="13">
        <v>30046868</v>
      </c>
      <c r="E48" s="14">
        <f t="shared" si="0"/>
        <v>3.7084441868490416</v>
      </c>
    </row>
    <row r="49" spans="1:5" x14ac:dyDescent="0.25">
      <c r="A49" s="10"/>
      <c r="B49" s="11">
        <v>562</v>
      </c>
      <c r="C49" s="12" t="s">
        <v>49</v>
      </c>
      <c r="D49" s="13">
        <v>32172315</v>
      </c>
      <c r="E49" s="14">
        <f t="shared" si="0"/>
        <v>3.9707710813395334</v>
      </c>
    </row>
    <row r="50" spans="1:5" x14ac:dyDescent="0.25">
      <c r="A50" s="10"/>
      <c r="B50" s="11">
        <v>563</v>
      </c>
      <c r="C50" s="12" t="s">
        <v>50</v>
      </c>
      <c r="D50" s="13">
        <v>10255316</v>
      </c>
      <c r="E50" s="14">
        <f t="shared" si="0"/>
        <v>1.2657314900341681</v>
      </c>
    </row>
    <row r="51" spans="1:5" x14ac:dyDescent="0.25">
      <c r="A51" s="10"/>
      <c r="B51" s="11">
        <v>564</v>
      </c>
      <c r="C51" s="12" t="s">
        <v>51</v>
      </c>
      <c r="D51" s="13">
        <v>5144621</v>
      </c>
      <c r="E51" s="14">
        <f t="shared" si="0"/>
        <v>0.63495935220241606</v>
      </c>
    </row>
    <row r="52" spans="1:5" x14ac:dyDescent="0.25">
      <c r="A52" s="10"/>
      <c r="B52" s="11">
        <v>565</v>
      </c>
      <c r="C52" s="12" t="s">
        <v>52</v>
      </c>
      <c r="D52" s="13">
        <v>1197373</v>
      </c>
      <c r="E52" s="14">
        <f t="shared" si="0"/>
        <v>0.14778215624137589</v>
      </c>
    </row>
    <row r="53" spans="1:5" x14ac:dyDescent="0.25">
      <c r="A53" s="10"/>
      <c r="B53" s="11">
        <v>569</v>
      </c>
      <c r="C53" s="12" t="s">
        <v>53</v>
      </c>
      <c r="D53" s="13">
        <v>79120625</v>
      </c>
      <c r="E53" s="14">
        <f t="shared" si="0"/>
        <v>9.7652248427727297</v>
      </c>
    </row>
    <row r="54" spans="1:5" ht="15.75" x14ac:dyDescent="0.25">
      <c r="A54" s="15" t="s">
        <v>54</v>
      </c>
      <c r="B54" s="16"/>
      <c r="C54" s="17"/>
      <c r="D54" s="18">
        <f>SUM(D55:D61)</f>
        <v>1143785610</v>
      </c>
      <c r="E54" s="19">
        <f t="shared" si="0"/>
        <v>141.16829402672136</v>
      </c>
    </row>
    <row r="55" spans="1:5" x14ac:dyDescent="0.25">
      <c r="A55" s="10"/>
      <c r="B55" s="11">
        <v>571</v>
      </c>
      <c r="C55" s="12" t="s">
        <v>55</v>
      </c>
      <c r="D55" s="13">
        <v>94667572</v>
      </c>
      <c r="E55" s="14">
        <f t="shared" si="0"/>
        <v>11.684059951490221</v>
      </c>
    </row>
    <row r="56" spans="1:5" x14ac:dyDescent="0.25">
      <c r="A56" s="10"/>
      <c r="B56" s="11">
        <v>572</v>
      </c>
      <c r="C56" s="12" t="s">
        <v>56</v>
      </c>
      <c r="D56" s="13">
        <v>759126148</v>
      </c>
      <c r="E56" s="14">
        <f t="shared" si="0"/>
        <v>93.692858458182897</v>
      </c>
    </row>
    <row r="57" spans="1:5" x14ac:dyDescent="0.25">
      <c r="A57" s="10"/>
      <c r="B57" s="11">
        <v>573</v>
      </c>
      <c r="C57" s="12" t="s">
        <v>57</v>
      </c>
      <c r="D57" s="13">
        <v>19936531</v>
      </c>
      <c r="E57" s="14">
        <f t="shared" si="0"/>
        <v>2.4606062932378081</v>
      </c>
    </row>
    <row r="58" spans="1:5" x14ac:dyDescent="0.25">
      <c r="A58" s="10"/>
      <c r="B58" s="11">
        <v>574</v>
      </c>
      <c r="C58" s="12" t="s">
        <v>58</v>
      </c>
      <c r="D58" s="13">
        <v>11388240</v>
      </c>
      <c r="E58" s="14">
        <f t="shared" si="0"/>
        <v>1.4055592225599596</v>
      </c>
    </row>
    <row r="59" spans="1:5" x14ac:dyDescent="0.25">
      <c r="A59" s="10"/>
      <c r="B59" s="11">
        <v>575</v>
      </c>
      <c r="C59" s="12" t="s">
        <v>59</v>
      </c>
      <c r="D59" s="13">
        <v>215106881</v>
      </c>
      <c r="E59" s="14">
        <f t="shared" si="0"/>
        <v>26.548918922121221</v>
      </c>
    </row>
    <row r="60" spans="1:5" x14ac:dyDescent="0.25">
      <c r="A60" s="10"/>
      <c r="B60" s="11">
        <v>578</v>
      </c>
      <c r="C60" s="12" t="s">
        <v>60</v>
      </c>
      <c r="D60" s="13">
        <v>12213569</v>
      </c>
      <c r="E60" s="14">
        <f t="shared" si="0"/>
        <v>1.5074229686345233</v>
      </c>
    </row>
    <row r="61" spans="1:5" x14ac:dyDescent="0.25">
      <c r="A61" s="10"/>
      <c r="B61" s="11">
        <v>579</v>
      </c>
      <c r="C61" s="12" t="s">
        <v>61</v>
      </c>
      <c r="D61" s="13">
        <v>31346669</v>
      </c>
      <c r="E61" s="14">
        <f t="shared" si="0"/>
        <v>3.8688682104947199</v>
      </c>
    </row>
    <row r="62" spans="1:5" ht="15.75" x14ac:dyDescent="0.25">
      <c r="A62" s="15" t="s">
        <v>62</v>
      </c>
      <c r="B62" s="16"/>
      <c r="C62" s="17"/>
      <c r="D62" s="18">
        <f>SUM(D63:D70)</f>
        <v>2203934923</v>
      </c>
      <c r="E62" s="19">
        <f t="shared" si="0"/>
        <v>272.01402999450528</v>
      </c>
    </row>
    <row r="63" spans="1:5" x14ac:dyDescent="0.25">
      <c r="A63" s="10"/>
      <c r="B63" s="11">
        <v>581</v>
      </c>
      <c r="C63" s="12" t="s">
        <v>63</v>
      </c>
      <c r="D63" s="13">
        <v>1805777606</v>
      </c>
      <c r="E63" s="14">
        <f t="shared" si="0"/>
        <v>222.87266232583306</v>
      </c>
    </row>
    <row r="64" spans="1:5" x14ac:dyDescent="0.25">
      <c r="A64" s="10"/>
      <c r="B64" s="11">
        <v>583</v>
      </c>
      <c r="C64" s="12" t="s">
        <v>64</v>
      </c>
      <c r="D64" s="13">
        <v>18517627</v>
      </c>
      <c r="E64" s="14">
        <f t="shared" si="0"/>
        <v>2.2854823405350886</v>
      </c>
    </row>
    <row r="65" spans="1:5" x14ac:dyDescent="0.25">
      <c r="A65" s="10"/>
      <c r="B65" s="11">
        <v>584</v>
      </c>
      <c r="C65" s="12" t="s">
        <v>65</v>
      </c>
      <c r="D65" s="13">
        <v>6139079</v>
      </c>
      <c r="E65" s="14">
        <f t="shared" si="0"/>
        <v>0.75769733571422582</v>
      </c>
    </row>
    <row r="66" spans="1:5" x14ac:dyDescent="0.25">
      <c r="A66" s="10"/>
      <c r="B66" s="11">
        <v>585</v>
      </c>
      <c r="C66" s="12" t="s">
        <v>66</v>
      </c>
      <c r="D66" s="13">
        <v>41388583</v>
      </c>
      <c r="E66" s="14">
        <f t="shared" si="0"/>
        <v>5.1082612014093804</v>
      </c>
    </row>
    <row r="67" spans="1:5" x14ac:dyDescent="0.25">
      <c r="A67" s="10"/>
      <c r="B67" s="11">
        <v>586</v>
      </c>
      <c r="C67" s="12" t="s">
        <v>140</v>
      </c>
      <c r="D67" s="13">
        <v>1430843</v>
      </c>
      <c r="E67" s="14">
        <f t="shared" si="0"/>
        <v>0.17659748781948398</v>
      </c>
    </row>
    <row r="68" spans="1:5" x14ac:dyDescent="0.25">
      <c r="A68" s="10"/>
      <c r="B68" s="11">
        <v>590</v>
      </c>
      <c r="C68" s="12" t="s">
        <v>68</v>
      </c>
      <c r="D68" s="13">
        <v>248870837</v>
      </c>
      <c r="E68" s="14">
        <f t="shared" si="0"/>
        <v>30.716133500134035</v>
      </c>
    </row>
    <row r="69" spans="1:5" x14ac:dyDescent="0.25">
      <c r="A69" s="10"/>
      <c r="B69" s="11">
        <v>591</v>
      </c>
      <c r="C69" s="12" t="s">
        <v>69</v>
      </c>
      <c r="D69" s="13">
        <v>81225988</v>
      </c>
      <c r="E69" s="14">
        <f t="shared" ref="E69:E84" si="1">(D69/E$86)</f>
        <v>10.02507293005281</v>
      </c>
    </row>
    <row r="70" spans="1:5" x14ac:dyDescent="0.25">
      <c r="A70" s="10"/>
      <c r="B70" s="11">
        <v>592</v>
      </c>
      <c r="C70" s="12" t="s">
        <v>141</v>
      </c>
      <c r="D70" s="13">
        <v>584360</v>
      </c>
      <c r="E70" s="14">
        <f t="shared" si="1"/>
        <v>7.2122873007166868E-2</v>
      </c>
    </row>
    <row r="71" spans="1:5" ht="15.75" x14ac:dyDescent="0.25">
      <c r="A71" s="15" t="s">
        <v>72</v>
      </c>
      <c r="B71" s="16"/>
      <c r="C71" s="17"/>
      <c r="D71" s="18">
        <f>SUM(D72:D83)</f>
        <v>26161105</v>
      </c>
      <c r="E71" s="19">
        <f t="shared" si="1"/>
        <v>3.2288555918306492</v>
      </c>
    </row>
    <row r="72" spans="1:5" x14ac:dyDescent="0.25">
      <c r="A72" s="10"/>
      <c r="B72" s="11">
        <v>602</v>
      </c>
      <c r="C72" s="12" t="s">
        <v>74</v>
      </c>
      <c r="D72" s="13">
        <v>2205939</v>
      </c>
      <c r="E72" s="14">
        <f t="shared" si="1"/>
        <v>0.27226137716229154</v>
      </c>
    </row>
    <row r="73" spans="1:5" x14ac:dyDescent="0.25">
      <c r="A73" s="10"/>
      <c r="B73" s="11">
        <v>603</v>
      </c>
      <c r="C73" s="12" t="s">
        <v>75</v>
      </c>
      <c r="D73" s="13">
        <v>781648</v>
      </c>
      <c r="E73" s="14">
        <f t="shared" si="1"/>
        <v>9.6472550209299013E-2</v>
      </c>
    </row>
    <row r="74" spans="1:5" x14ac:dyDescent="0.25">
      <c r="A74" s="10"/>
      <c r="B74" s="11">
        <v>604</v>
      </c>
      <c r="C74" s="12" t="s">
        <v>76</v>
      </c>
      <c r="D74" s="13">
        <v>13546597</v>
      </c>
      <c r="E74" s="14">
        <f t="shared" si="1"/>
        <v>1.6719479346811343</v>
      </c>
    </row>
    <row r="75" spans="1:5" x14ac:dyDescent="0.25">
      <c r="A75" s="10"/>
      <c r="B75" s="11">
        <v>611</v>
      </c>
      <c r="C75" s="12" t="s">
        <v>78</v>
      </c>
      <c r="D75" s="13">
        <v>4820788</v>
      </c>
      <c r="E75" s="14">
        <f t="shared" si="1"/>
        <v>0.59499123950727972</v>
      </c>
    </row>
    <row r="76" spans="1:5" x14ac:dyDescent="0.25">
      <c r="A76" s="10"/>
      <c r="B76" s="11">
        <v>654</v>
      </c>
      <c r="C76" s="12" t="s">
        <v>144</v>
      </c>
      <c r="D76" s="13">
        <v>613502</v>
      </c>
      <c r="E76" s="14">
        <f t="shared" si="1"/>
        <v>7.5719636586424277E-2</v>
      </c>
    </row>
    <row r="77" spans="1:5" x14ac:dyDescent="0.25">
      <c r="A77" s="10"/>
      <c r="B77" s="11">
        <v>661</v>
      </c>
      <c r="C77" s="12" t="s">
        <v>79</v>
      </c>
      <c r="D77" s="13">
        <v>374849</v>
      </c>
      <c r="E77" s="14">
        <f t="shared" si="1"/>
        <v>4.6264608843629769E-2</v>
      </c>
    </row>
    <row r="78" spans="1:5" x14ac:dyDescent="0.25">
      <c r="A78" s="10"/>
      <c r="B78" s="11">
        <v>662</v>
      </c>
      <c r="C78" s="12" t="s">
        <v>97</v>
      </c>
      <c r="D78" s="13">
        <v>273859</v>
      </c>
      <c r="E78" s="14">
        <f t="shared" si="1"/>
        <v>3.3800222258316297E-2</v>
      </c>
    </row>
    <row r="79" spans="1:5" x14ac:dyDescent="0.25">
      <c r="A79" s="10"/>
      <c r="B79" s="11">
        <v>712</v>
      </c>
      <c r="C79" s="12" t="s">
        <v>87</v>
      </c>
      <c r="D79" s="13">
        <v>441621</v>
      </c>
      <c r="E79" s="14">
        <f t="shared" si="1"/>
        <v>5.4505741837733657E-2</v>
      </c>
    </row>
    <row r="80" spans="1:5" x14ac:dyDescent="0.25">
      <c r="A80" s="10"/>
      <c r="B80" s="11">
        <v>713</v>
      </c>
      <c r="C80" s="12" t="s">
        <v>81</v>
      </c>
      <c r="D80" s="13">
        <v>187188</v>
      </c>
      <c r="E80" s="14">
        <f t="shared" si="1"/>
        <v>2.3103115121612623E-2</v>
      </c>
    </row>
    <row r="81" spans="1:6" x14ac:dyDescent="0.25">
      <c r="A81" s="10"/>
      <c r="B81" s="11">
        <v>714</v>
      </c>
      <c r="C81" s="12" t="s">
        <v>82</v>
      </c>
      <c r="D81" s="13">
        <v>569860</v>
      </c>
      <c r="E81" s="14">
        <f t="shared" si="1"/>
        <v>7.0333254178698248E-2</v>
      </c>
    </row>
    <row r="82" spans="1:6" x14ac:dyDescent="0.25">
      <c r="A82" s="10"/>
      <c r="B82" s="11">
        <v>721</v>
      </c>
      <c r="C82" s="12" t="s">
        <v>83</v>
      </c>
      <c r="D82" s="13">
        <v>2227254</v>
      </c>
      <c r="E82" s="14">
        <f t="shared" si="1"/>
        <v>0.27489211684014037</v>
      </c>
    </row>
    <row r="83" spans="1:6" ht="15.75" thickBot="1" x14ac:dyDescent="0.3">
      <c r="A83" s="10"/>
      <c r="B83" s="11">
        <v>752</v>
      </c>
      <c r="C83" s="12" t="s">
        <v>89</v>
      </c>
      <c r="D83" s="13">
        <v>118000</v>
      </c>
      <c r="E83" s="14">
        <f t="shared" si="1"/>
        <v>1.4563794604089415E-2</v>
      </c>
    </row>
    <row r="84" spans="1:6" ht="16.5" thickBot="1" x14ac:dyDescent="0.3">
      <c r="A84" s="21" t="s">
        <v>84</v>
      </c>
      <c r="B84" s="22"/>
      <c r="C84" s="23"/>
      <c r="D84" s="24">
        <f>SUM(D5,D14,D24,D34,D41,D47,D54,D62,D71)</f>
        <v>16921156489</v>
      </c>
      <c r="E84" s="25">
        <f t="shared" si="1"/>
        <v>2088.4427760122949</v>
      </c>
      <c r="F84" s="26"/>
    </row>
    <row r="85" spans="1:6" x14ac:dyDescent="0.25">
      <c r="A85" s="20"/>
      <c r="B85" s="27"/>
      <c r="C85" s="27"/>
      <c r="D85" s="28"/>
      <c r="E85" s="29"/>
    </row>
    <row r="86" spans="1:6" x14ac:dyDescent="0.25">
      <c r="A86" s="20"/>
      <c r="B86" s="27"/>
      <c r="C86" s="27"/>
      <c r="D86" s="30" t="s">
        <v>145</v>
      </c>
      <c r="E86" s="29">
        <v>8102284</v>
      </c>
    </row>
    <row r="87" spans="1:6" x14ac:dyDescent="0.25">
      <c r="A87" s="20"/>
      <c r="B87" s="27"/>
      <c r="C87" s="27"/>
      <c r="D87" s="28"/>
      <c r="E87" s="29"/>
    </row>
    <row r="88" spans="1:6" ht="15.75" thickBot="1" x14ac:dyDescent="0.3">
      <c r="A88" s="45" t="s">
        <v>85</v>
      </c>
      <c r="B88" s="46"/>
      <c r="C88" s="46"/>
      <c r="D88" s="46"/>
      <c r="E88" s="47"/>
    </row>
  </sheetData>
  <mergeCells count="4">
    <mergeCell ref="A1:E1"/>
    <mergeCell ref="A2:E2"/>
    <mergeCell ref="A3:C4"/>
    <mergeCell ref="A88:E88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2000-01 Municipal Expenditures&amp;R&amp;12Page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workbookViewId="0">
      <selection sqref="A1:E1"/>
    </sheetView>
  </sheetViews>
  <sheetFormatPr defaultColWidth="12.5703125" defaultRowHeight="15" x14ac:dyDescent="0.25"/>
  <cols>
    <col min="1" max="1" width="2.28515625" style="31" customWidth="1"/>
    <col min="2" max="2" width="8.7109375" style="31" customWidth="1"/>
    <col min="3" max="3" width="70.7109375" style="31" customWidth="1"/>
    <col min="4" max="4" width="20.7109375" style="32" customWidth="1"/>
    <col min="5" max="5" width="15.7109375" style="32" customWidth="1"/>
    <col min="6" max="249" width="12.5703125" style="1"/>
    <col min="250" max="250" width="2.28515625" style="1" customWidth="1"/>
    <col min="251" max="251" width="8.7109375" style="1" customWidth="1"/>
    <col min="252" max="252" width="78.140625" style="1" customWidth="1"/>
    <col min="253" max="254" width="0" style="1" hidden="1" customWidth="1"/>
    <col min="255" max="255" width="21.5703125" style="1" customWidth="1"/>
    <col min="256" max="256" width="16.42578125" style="1" customWidth="1"/>
    <col min="257" max="505" width="12.5703125" style="1"/>
    <col min="506" max="506" width="2.28515625" style="1" customWidth="1"/>
    <col min="507" max="507" width="8.7109375" style="1" customWidth="1"/>
    <col min="508" max="508" width="78.140625" style="1" customWidth="1"/>
    <col min="509" max="510" width="0" style="1" hidden="1" customWidth="1"/>
    <col min="511" max="511" width="21.5703125" style="1" customWidth="1"/>
    <col min="512" max="512" width="16.42578125" style="1" customWidth="1"/>
    <col min="513" max="761" width="12.5703125" style="1"/>
    <col min="762" max="762" width="2.28515625" style="1" customWidth="1"/>
    <col min="763" max="763" width="8.7109375" style="1" customWidth="1"/>
    <col min="764" max="764" width="78.140625" style="1" customWidth="1"/>
    <col min="765" max="766" width="0" style="1" hidden="1" customWidth="1"/>
    <col min="767" max="767" width="21.5703125" style="1" customWidth="1"/>
    <col min="768" max="768" width="16.42578125" style="1" customWidth="1"/>
    <col min="769" max="1017" width="12.5703125" style="1"/>
    <col min="1018" max="1018" width="2.28515625" style="1" customWidth="1"/>
    <col min="1019" max="1019" width="8.7109375" style="1" customWidth="1"/>
    <col min="1020" max="1020" width="78.140625" style="1" customWidth="1"/>
    <col min="1021" max="1022" width="0" style="1" hidden="1" customWidth="1"/>
    <col min="1023" max="1023" width="21.5703125" style="1" customWidth="1"/>
    <col min="1024" max="1024" width="16.42578125" style="1" customWidth="1"/>
    <col min="1025" max="1273" width="12.5703125" style="1"/>
    <col min="1274" max="1274" width="2.28515625" style="1" customWidth="1"/>
    <col min="1275" max="1275" width="8.7109375" style="1" customWidth="1"/>
    <col min="1276" max="1276" width="78.140625" style="1" customWidth="1"/>
    <col min="1277" max="1278" width="0" style="1" hidden="1" customWidth="1"/>
    <col min="1279" max="1279" width="21.5703125" style="1" customWidth="1"/>
    <col min="1280" max="1280" width="16.42578125" style="1" customWidth="1"/>
    <col min="1281" max="1529" width="12.5703125" style="1"/>
    <col min="1530" max="1530" width="2.28515625" style="1" customWidth="1"/>
    <col min="1531" max="1531" width="8.7109375" style="1" customWidth="1"/>
    <col min="1532" max="1532" width="78.140625" style="1" customWidth="1"/>
    <col min="1533" max="1534" width="0" style="1" hidden="1" customWidth="1"/>
    <col min="1535" max="1535" width="21.5703125" style="1" customWidth="1"/>
    <col min="1536" max="1536" width="16.42578125" style="1" customWidth="1"/>
    <col min="1537" max="1785" width="12.5703125" style="1"/>
    <col min="1786" max="1786" width="2.28515625" style="1" customWidth="1"/>
    <col min="1787" max="1787" width="8.7109375" style="1" customWidth="1"/>
    <col min="1788" max="1788" width="78.140625" style="1" customWidth="1"/>
    <col min="1789" max="1790" width="0" style="1" hidden="1" customWidth="1"/>
    <col min="1791" max="1791" width="21.5703125" style="1" customWidth="1"/>
    <col min="1792" max="1792" width="16.42578125" style="1" customWidth="1"/>
    <col min="1793" max="2041" width="12.5703125" style="1"/>
    <col min="2042" max="2042" width="2.28515625" style="1" customWidth="1"/>
    <col min="2043" max="2043" width="8.7109375" style="1" customWidth="1"/>
    <col min="2044" max="2044" width="78.140625" style="1" customWidth="1"/>
    <col min="2045" max="2046" width="0" style="1" hidden="1" customWidth="1"/>
    <col min="2047" max="2047" width="21.5703125" style="1" customWidth="1"/>
    <col min="2048" max="2048" width="16.42578125" style="1" customWidth="1"/>
    <col min="2049" max="2297" width="12.5703125" style="1"/>
    <col min="2298" max="2298" width="2.28515625" style="1" customWidth="1"/>
    <col min="2299" max="2299" width="8.7109375" style="1" customWidth="1"/>
    <col min="2300" max="2300" width="78.140625" style="1" customWidth="1"/>
    <col min="2301" max="2302" width="0" style="1" hidden="1" customWidth="1"/>
    <col min="2303" max="2303" width="21.5703125" style="1" customWidth="1"/>
    <col min="2304" max="2304" width="16.42578125" style="1" customWidth="1"/>
    <col min="2305" max="2553" width="12.5703125" style="1"/>
    <col min="2554" max="2554" width="2.28515625" style="1" customWidth="1"/>
    <col min="2555" max="2555" width="8.7109375" style="1" customWidth="1"/>
    <col min="2556" max="2556" width="78.140625" style="1" customWidth="1"/>
    <col min="2557" max="2558" width="0" style="1" hidden="1" customWidth="1"/>
    <col min="2559" max="2559" width="21.5703125" style="1" customWidth="1"/>
    <col min="2560" max="2560" width="16.42578125" style="1" customWidth="1"/>
    <col min="2561" max="2809" width="12.5703125" style="1"/>
    <col min="2810" max="2810" width="2.28515625" style="1" customWidth="1"/>
    <col min="2811" max="2811" width="8.7109375" style="1" customWidth="1"/>
    <col min="2812" max="2812" width="78.140625" style="1" customWidth="1"/>
    <col min="2813" max="2814" width="0" style="1" hidden="1" customWidth="1"/>
    <col min="2815" max="2815" width="21.5703125" style="1" customWidth="1"/>
    <col min="2816" max="2816" width="16.42578125" style="1" customWidth="1"/>
    <col min="2817" max="3065" width="12.5703125" style="1"/>
    <col min="3066" max="3066" width="2.28515625" style="1" customWidth="1"/>
    <col min="3067" max="3067" width="8.7109375" style="1" customWidth="1"/>
    <col min="3068" max="3068" width="78.140625" style="1" customWidth="1"/>
    <col min="3069" max="3070" width="0" style="1" hidden="1" customWidth="1"/>
    <col min="3071" max="3071" width="21.5703125" style="1" customWidth="1"/>
    <col min="3072" max="3072" width="16.42578125" style="1" customWidth="1"/>
    <col min="3073" max="3321" width="12.5703125" style="1"/>
    <col min="3322" max="3322" width="2.28515625" style="1" customWidth="1"/>
    <col min="3323" max="3323" width="8.7109375" style="1" customWidth="1"/>
    <col min="3324" max="3324" width="78.140625" style="1" customWidth="1"/>
    <col min="3325" max="3326" width="0" style="1" hidden="1" customWidth="1"/>
    <col min="3327" max="3327" width="21.5703125" style="1" customWidth="1"/>
    <col min="3328" max="3328" width="16.42578125" style="1" customWidth="1"/>
    <col min="3329" max="3577" width="12.5703125" style="1"/>
    <col min="3578" max="3578" width="2.28515625" style="1" customWidth="1"/>
    <col min="3579" max="3579" width="8.7109375" style="1" customWidth="1"/>
    <col min="3580" max="3580" width="78.140625" style="1" customWidth="1"/>
    <col min="3581" max="3582" width="0" style="1" hidden="1" customWidth="1"/>
    <col min="3583" max="3583" width="21.5703125" style="1" customWidth="1"/>
    <col min="3584" max="3584" width="16.42578125" style="1" customWidth="1"/>
    <col min="3585" max="3833" width="12.5703125" style="1"/>
    <col min="3834" max="3834" width="2.28515625" style="1" customWidth="1"/>
    <col min="3835" max="3835" width="8.7109375" style="1" customWidth="1"/>
    <col min="3836" max="3836" width="78.140625" style="1" customWidth="1"/>
    <col min="3837" max="3838" width="0" style="1" hidden="1" customWidth="1"/>
    <col min="3839" max="3839" width="21.5703125" style="1" customWidth="1"/>
    <col min="3840" max="3840" width="16.42578125" style="1" customWidth="1"/>
    <col min="3841" max="4089" width="12.5703125" style="1"/>
    <col min="4090" max="4090" width="2.28515625" style="1" customWidth="1"/>
    <col min="4091" max="4091" width="8.7109375" style="1" customWidth="1"/>
    <col min="4092" max="4092" width="78.140625" style="1" customWidth="1"/>
    <col min="4093" max="4094" width="0" style="1" hidden="1" customWidth="1"/>
    <col min="4095" max="4095" width="21.5703125" style="1" customWidth="1"/>
    <col min="4096" max="4096" width="16.42578125" style="1" customWidth="1"/>
    <col min="4097" max="4345" width="12.5703125" style="1"/>
    <col min="4346" max="4346" width="2.28515625" style="1" customWidth="1"/>
    <col min="4347" max="4347" width="8.7109375" style="1" customWidth="1"/>
    <col min="4348" max="4348" width="78.140625" style="1" customWidth="1"/>
    <col min="4349" max="4350" width="0" style="1" hidden="1" customWidth="1"/>
    <col min="4351" max="4351" width="21.5703125" style="1" customWidth="1"/>
    <col min="4352" max="4352" width="16.42578125" style="1" customWidth="1"/>
    <col min="4353" max="4601" width="12.5703125" style="1"/>
    <col min="4602" max="4602" width="2.28515625" style="1" customWidth="1"/>
    <col min="4603" max="4603" width="8.7109375" style="1" customWidth="1"/>
    <col min="4604" max="4604" width="78.140625" style="1" customWidth="1"/>
    <col min="4605" max="4606" width="0" style="1" hidden="1" customWidth="1"/>
    <col min="4607" max="4607" width="21.5703125" style="1" customWidth="1"/>
    <col min="4608" max="4608" width="16.42578125" style="1" customWidth="1"/>
    <col min="4609" max="4857" width="12.5703125" style="1"/>
    <col min="4858" max="4858" width="2.28515625" style="1" customWidth="1"/>
    <col min="4859" max="4859" width="8.7109375" style="1" customWidth="1"/>
    <col min="4860" max="4860" width="78.140625" style="1" customWidth="1"/>
    <col min="4861" max="4862" width="0" style="1" hidden="1" customWidth="1"/>
    <col min="4863" max="4863" width="21.5703125" style="1" customWidth="1"/>
    <col min="4864" max="4864" width="16.42578125" style="1" customWidth="1"/>
    <col min="4865" max="5113" width="12.5703125" style="1"/>
    <col min="5114" max="5114" width="2.28515625" style="1" customWidth="1"/>
    <col min="5115" max="5115" width="8.7109375" style="1" customWidth="1"/>
    <col min="5116" max="5116" width="78.140625" style="1" customWidth="1"/>
    <col min="5117" max="5118" width="0" style="1" hidden="1" customWidth="1"/>
    <col min="5119" max="5119" width="21.5703125" style="1" customWidth="1"/>
    <col min="5120" max="5120" width="16.42578125" style="1" customWidth="1"/>
    <col min="5121" max="5369" width="12.5703125" style="1"/>
    <col min="5370" max="5370" width="2.28515625" style="1" customWidth="1"/>
    <col min="5371" max="5371" width="8.7109375" style="1" customWidth="1"/>
    <col min="5372" max="5372" width="78.140625" style="1" customWidth="1"/>
    <col min="5373" max="5374" width="0" style="1" hidden="1" customWidth="1"/>
    <col min="5375" max="5375" width="21.5703125" style="1" customWidth="1"/>
    <col min="5376" max="5376" width="16.42578125" style="1" customWidth="1"/>
    <col min="5377" max="5625" width="12.5703125" style="1"/>
    <col min="5626" max="5626" width="2.28515625" style="1" customWidth="1"/>
    <col min="5627" max="5627" width="8.7109375" style="1" customWidth="1"/>
    <col min="5628" max="5628" width="78.140625" style="1" customWidth="1"/>
    <col min="5629" max="5630" width="0" style="1" hidden="1" customWidth="1"/>
    <col min="5631" max="5631" width="21.5703125" style="1" customWidth="1"/>
    <col min="5632" max="5632" width="16.42578125" style="1" customWidth="1"/>
    <col min="5633" max="5881" width="12.5703125" style="1"/>
    <col min="5882" max="5882" width="2.28515625" style="1" customWidth="1"/>
    <col min="5883" max="5883" width="8.7109375" style="1" customWidth="1"/>
    <col min="5884" max="5884" width="78.140625" style="1" customWidth="1"/>
    <col min="5885" max="5886" width="0" style="1" hidden="1" customWidth="1"/>
    <col min="5887" max="5887" width="21.5703125" style="1" customWidth="1"/>
    <col min="5888" max="5888" width="16.42578125" style="1" customWidth="1"/>
    <col min="5889" max="6137" width="12.5703125" style="1"/>
    <col min="6138" max="6138" width="2.28515625" style="1" customWidth="1"/>
    <col min="6139" max="6139" width="8.7109375" style="1" customWidth="1"/>
    <col min="6140" max="6140" width="78.140625" style="1" customWidth="1"/>
    <col min="6141" max="6142" width="0" style="1" hidden="1" customWidth="1"/>
    <col min="6143" max="6143" width="21.5703125" style="1" customWidth="1"/>
    <col min="6144" max="6144" width="16.42578125" style="1" customWidth="1"/>
    <col min="6145" max="6393" width="12.5703125" style="1"/>
    <col min="6394" max="6394" width="2.28515625" style="1" customWidth="1"/>
    <col min="6395" max="6395" width="8.7109375" style="1" customWidth="1"/>
    <col min="6396" max="6396" width="78.140625" style="1" customWidth="1"/>
    <col min="6397" max="6398" width="0" style="1" hidden="1" customWidth="1"/>
    <col min="6399" max="6399" width="21.5703125" style="1" customWidth="1"/>
    <col min="6400" max="6400" width="16.42578125" style="1" customWidth="1"/>
    <col min="6401" max="6649" width="12.5703125" style="1"/>
    <col min="6650" max="6650" width="2.28515625" style="1" customWidth="1"/>
    <col min="6651" max="6651" width="8.7109375" style="1" customWidth="1"/>
    <col min="6652" max="6652" width="78.140625" style="1" customWidth="1"/>
    <col min="6653" max="6654" width="0" style="1" hidden="1" customWidth="1"/>
    <col min="6655" max="6655" width="21.5703125" style="1" customWidth="1"/>
    <col min="6656" max="6656" width="16.42578125" style="1" customWidth="1"/>
    <col min="6657" max="6905" width="12.5703125" style="1"/>
    <col min="6906" max="6906" width="2.28515625" style="1" customWidth="1"/>
    <col min="6907" max="6907" width="8.7109375" style="1" customWidth="1"/>
    <col min="6908" max="6908" width="78.140625" style="1" customWidth="1"/>
    <col min="6909" max="6910" width="0" style="1" hidden="1" customWidth="1"/>
    <col min="6911" max="6911" width="21.5703125" style="1" customWidth="1"/>
    <col min="6912" max="6912" width="16.42578125" style="1" customWidth="1"/>
    <col min="6913" max="7161" width="12.5703125" style="1"/>
    <col min="7162" max="7162" width="2.28515625" style="1" customWidth="1"/>
    <col min="7163" max="7163" width="8.7109375" style="1" customWidth="1"/>
    <col min="7164" max="7164" width="78.140625" style="1" customWidth="1"/>
    <col min="7165" max="7166" width="0" style="1" hidden="1" customWidth="1"/>
    <col min="7167" max="7167" width="21.5703125" style="1" customWidth="1"/>
    <col min="7168" max="7168" width="16.42578125" style="1" customWidth="1"/>
    <col min="7169" max="7417" width="12.5703125" style="1"/>
    <col min="7418" max="7418" width="2.28515625" style="1" customWidth="1"/>
    <col min="7419" max="7419" width="8.7109375" style="1" customWidth="1"/>
    <col min="7420" max="7420" width="78.140625" style="1" customWidth="1"/>
    <col min="7421" max="7422" width="0" style="1" hidden="1" customWidth="1"/>
    <col min="7423" max="7423" width="21.5703125" style="1" customWidth="1"/>
    <col min="7424" max="7424" width="16.42578125" style="1" customWidth="1"/>
    <col min="7425" max="7673" width="12.5703125" style="1"/>
    <col min="7674" max="7674" width="2.28515625" style="1" customWidth="1"/>
    <col min="7675" max="7675" width="8.7109375" style="1" customWidth="1"/>
    <col min="7676" max="7676" width="78.140625" style="1" customWidth="1"/>
    <col min="7677" max="7678" width="0" style="1" hidden="1" customWidth="1"/>
    <col min="7679" max="7679" width="21.5703125" style="1" customWidth="1"/>
    <col min="7680" max="7680" width="16.42578125" style="1" customWidth="1"/>
    <col min="7681" max="7929" width="12.5703125" style="1"/>
    <col min="7930" max="7930" width="2.28515625" style="1" customWidth="1"/>
    <col min="7931" max="7931" width="8.7109375" style="1" customWidth="1"/>
    <col min="7932" max="7932" width="78.140625" style="1" customWidth="1"/>
    <col min="7933" max="7934" width="0" style="1" hidden="1" customWidth="1"/>
    <col min="7935" max="7935" width="21.5703125" style="1" customWidth="1"/>
    <col min="7936" max="7936" width="16.42578125" style="1" customWidth="1"/>
    <col min="7937" max="8185" width="12.5703125" style="1"/>
    <col min="8186" max="8186" width="2.28515625" style="1" customWidth="1"/>
    <col min="8187" max="8187" width="8.7109375" style="1" customWidth="1"/>
    <col min="8188" max="8188" width="78.140625" style="1" customWidth="1"/>
    <col min="8189" max="8190" width="0" style="1" hidden="1" customWidth="1"/>
    <col min="8191" max="8191" width="21.5703125" style="1" customWidth="1"/>
    <col min="8192" max="8192" width="16.42578125" style="1" customWidth="1"/>
    <col min="8193" max="8441" width="12.5703125" style="1"/>
    <col min="8442" max="8442" width="2.28515625" style="1" customWidth="1"/>
    <col min="8443" max="8443" width="8.7109375" style="1" customWidth="1"/>
    <col min="8444" max="8444" width="78.140625" style="1" customWidth="1"/>
    <col min="8445" max="8446" width="0" style="1" hidden="1" customWidth="1"/>
    <col min="8447" max="8447" width="21.5703125" style="1" customWidth="1"/>
    <col min="8448" max="8448" width="16.42578125" style="1" customWidth="1"/>
    <col min="8449" max="8697" width="12.5703125" style="1"/>
    <col min="8698" max="8698" width="2.28515625" style="1" customWidth="1"/>
    <col min="8699" max="8699" width="8.7109375" style="1" customWidth="1"/>
    <col min="8700" max="8700" width="78.140625" style="1" customWidth="1"/>
    <col min="8701" max="8702" width="0" style="1" hidden="1" customWidth="1"/>
    <col min="8703" max="8703" width="21.5703125" style="1" customWidth="1"/>
    <col min="8704" max="8704" width="16.42578125" style="1" customWidth="1"/>
    <col min="8705" max="8953" width="12.5703125" style="1"/>
    <col min="8954" max="8954" width="2.28515625" style="1" customWidth="1"/>
    <col min="8955" max="8955" width="8.7109375" style="1" customWidth="1"/>
    <col min="8956" max="8956" width="78.140625" style="1" customWidth="1"/>
    <col min="8957" max="8958" width="0" style="1" hidden="1" customWidth="1"/>
    <col min="8959" max="8959" width="21.5703125" style="1" customWidth="1"/>
    <col min="8960" max="8960" width="16.42578125" style="1" customWidth="1"/>
    <col min="8961" max="9209" width="12.5703125" style="1"/>
    <col min="9210" max="9210" width="2.28515625" style="1" customWidth="1"/>
    <col min="9211" max="9211" width="8.7109375" style="1" customWidth="1"/>
    <col min="9212" max="9212" width="78.140625" style="1" customWidth="1"/>
    <col min="9213" max="9214" width="0" style="1" hidden="1" customWidth="1"/>
    <col min="9215" max="9215" width="21.5703125" style="1" customWidth="1"/>
    <col min="9216" max="9216" width="16.42578125" style="1" customWidth="1"/>
    <col min="9217" max="9465" width="12.5703125" style="1"/>
    <col min="9466" max="9466" width="2.28515625" style="1" customWidth="1"/>
    <col min="9467" max="9467" width="8.7109375" style="1" customWidth="1"/>
    <col min="9468" max="9468" width="78.140625" style="1" customWidth="1"/>
    <col min="9469" max="9470" width="0" style="1" hidden="1" customWidth="1"/>
    <col min="9471" max="9471" width="21.5703125" style="1" customWidth="1"/>
    <col min="9472" max="9472" width="16.42578125" style="1" customWidth="1"/>
    <col min="9473" max="9721" width="12.5703125" style="1"/>
    <col min="9722" max="9722" width="2.28515625" style="1" customWidth="1"/>
    <col min="9723" max="9723" width="8.7109375" style="1" customWidth="1"/>
    <col min="9724" max="9724" width="78.140625" style="1" customWidth="1"/>
    <col min="9725" max="9726" width="0" style="1" hidden="1" customWidth="1"/>
    <col min="9727" max="9727" width="21.5703125" style="1" customWidth="1"/>
    <col min="9728" max="9728" width="16.42578125" style="1" customWidth="1"/>
    <col min="9729" max="9977" width="12.5703125" style="1"/>
    <col min="9978" max="9978" width="2.28515625" style="1" customWidth="1"/>
    <col min="9979" max="9979" width="8.7109375" style="1" customWidth="1"/>
    <col min="9980" max="9980" width="78.140625" style="1" customWidth="1"/>
    <col min="9981" max="9982" width="0" style="1" hidden="1" customWidth="1"/>
    <col min="9983" max="9983" width="21.5703125" style="1" customWidth="1"/>
    <col min="9984" max="9984" width="16.42578125" style="1" customWidth="1"/>
    <col min="9985" max="10233" width="12.5703125" style="1"/>
    <col min="10234" max="10234" width="2.28515625" style="1" customWidth="1"/>
    <col min="10235" max="10235" width="8.7109375" style="1" customWidth="1"/>
    <col min="10236" max="10236" width="78.140625" style="1" customWidth="1"/>
    <col min="10237" max="10238" width="0" style="1" hidden="1" customWidth="1"/>
    <col min="10239" max="10239" width="21.5703125" style="1" customWidth="1"/>
    <col min="10240" max="10240" width="16.42578125" style="1" customWidth="1"/>
    <col min="10241" max="10489" width="12.5703125" style="1"/>
    <col min="10490" max="10490" width="2.28515625" style="1" customWidth="1"/>
    <col min="10491" max="10491" width="8.7109375" style="1" customWidth="1"/>
    <col min="10492" max="10492" width="78.140625" style="1" customWidth="1"/>
    <col min="10493" max="10494" width="0" style="1" hidden="1" customWidth="1"/>
    <col min="10495" max="10495" width="21.5703125" style="1" customWidth="1"/>
    <col min="10496" max="10496" width="16.42578125" style="1" customWidth="1"/>
    <col min="10497" max="10745" width="12.5703125" style="1"/>
    <col min="10746" max="10746" width="2.28515625" style="1" customWidth="1"/>
    <col min="10747" max="10747" width="8.7109375" style="1" customWidth="1"/>
    <col min="10748" max="10748" width="78.140625" style="1" customWidth="1"/>
    <col min="10749" max="10750" width="0" style="1" hidden="1" customWidth="1"/>
    <col min="10751" max="10751" width="21.5703125" style="1" customWidth="1"/>
    <col min="10752" max="10752" width="16.42578125" style="1" customWidth="1"/>
    <col min="10753" max="11001" width="12.5703125" style="1"/>
    <col min="11002" max="11002" width="2.28515625" style="1" customWidth="1"/>
    <col min="11003" max="11003" width="8.7109375" style="1" customWidth="1"/>
    <col min="11004" max="11004" width="78.140625" style="1" customWidth="1"/>
    <col min="11005" max="11006" width="0" style="1" hidden="1" customWidth="1"/>
    <col min="11007" max="11007" width="21.5703125" style="1" customWidth="1"/>
    <col min="11008" max="11008" width="16.42578125" style="1" customWidth="1"/>
    <col min="11009" max="11257" width="12.5703125" style="1"/>
    <col min="11258" max="11258" width="2.28515625" style="1" customWidth="1"/>
    <col min="11259" max="11259" width="8.7109375" style="1" customWidth="1"/>
    <col min="11260" max="11260" width="78.140625" style="1" customWidth="1"/>
    <col min="11261" max="11262" width="0" style="1" hidden="1" customWidth="1"/>
    <col min="11263" max="11263" width="21.5703125" style="1" customWidth="1"/>
    <col min="11264" max="11264" width="16.42578125" style="1" customWidth="1"/>
    <col min="11265" max="11513" width="12.5703125" style="1"/>
    <col min="11514" max="11514" width="2.28515625" style="1" customWidth="1"/>
    <col min="11515" max="11515" width="8.7109375" style="1" customWidth="1"/>
    <col min="11516" max="11516" width="78.140625" style="1" customWidth="1"/>
    <col min="11517" max="11518" width="0" style="1" hidden="1" customWidth="1"/>
    <col min="11519" max="11519" width="21.5703125" style="1" customWidth="1"/>
    <col min="11520" max="11520" width="16.42578125" style="1" customWidth="1"/>
    <col min="11521" max="11769" width="12.5703125" style="1"/>
    <col min="11770" max="11770" width="2.28515625" style="1" customWidth="1"/>
    <col min="11771" max="11771" width="8.7109375" style="1" customWidth="1"/>
    <col min="11772" max="11772" width="78.140625" style="1" customWidth="1"/>
    <col min="11773" max="11774" width="0" style="1" hidden="1" customWidth="1"/>
    <col min="11775" max="11775" width="21.5703125" style="1" customWidth="1"/>
    <col min="11776" max="11776" width="16.42578125" style="1" customWidth="1"/>
    <col min="11777" max="12025" width="12.5703125" style="1"/>
    <col min="12026" max="12026" width="2.28515625" style="1" customWidth="1"/>
    <col min="12027" max="12027" width="8.7109375" style="1" customWidth="1"/>
    <col min="12028" max="12028" width="78.140625" style="1" customWidth="1"/>
    <col min="12029" max="12030" width="0" style="1" hidden="1" customWidth="1"/>
    <col min="12031" max="12031" width="21.5703125" style="1" customWidth="1"/>
    <col min="12032" max="12032" width="16.42578125" style="1" customWidth="1"/>
    <col min="12033" max="12281" width="12.5703125" style="1"/>
    <col min="12282" max="12282" width="2.28515625" style="1" customWidth="1"/>
    <col min="12283" max="12283" width="8.7109375" style="1" customWidth="1"/>
    <col min="12284" max="12284" width="78.140625" style="1" customWidth="1"/>
    <col min="12285" max="12286" width="0" style="1" hidden="1" customWidth="1"/>
    <col min="12287" max="12287" width="21.5703125" style="1" customWidth="1"/>
    <col min="12288" max="12288" width="16.42578125" style="1" customWidth="1"/>
    <col min="12289" max="12537" width="12.5703125" style="1"/>
    <col min="12538" max="12538" width="2.28515625" style="1" customWidth="1"/>
    <col min="12539" max="12539" width="8.7109375" style="1" customWidth="1"/>
    <col min="12540" max="12540" width="78.140625" style="1" customWidth="1"/>
    <col min="12541" max="12542" width="0" style="1" hidden="1" customWidth="1"/>
    <col min="12543" max="12543" width="21.5703125" style="1" customWidth="1"/>
    <col min="12544" max="12544" width="16.42578125" style="1" customWidth="1"/>
    <col min="12545" max="12793" width="12.5703125" style="1"/>
    <col min="12794" max="12794" width="2.28515625" style="1" customWidth="1"/>
    <col min="12795" max="12795" width="8.7109375" style="1" customWidth="1"/>
    <col min="12796" max="12796" width="78.140625" style="1" customWidth="1"/>
    <col min="12797" max="12798" width="0" style="1" hidden="1" customWidth="1"/>
    <col min="12799" max="12799" width="21.5703125" style="1" customWidth="1"/>
    <col min="12800" max="12800" width="16.42578125" style="1" customWidth="1"/>
    <col min="12801" max="13049" width="12.5703125" style="1"/>
    <col min="13050" max="13050" width="2.28515625" style="1" customWidth="1"/>
    <col min="13051" max="13051" width="8.7109375" style="1" customWidth="1"/>
    <col min="13052" max="13052" width="78.140625" style="1" customWidth="1"/>
    <col min="13053" max="13054" width="0" style="1" hidden="1" customWidth="1"/>
    <col min="13055" max="13055" width="21.5703125" style="1" customWidth="1"/>
    <col min="13056" max="13056" width="16.42578125" style="1" customWidth="1"/>
    <col min="13057" max="13305" width="12.5703125" style="1"/>
    <col min="13306" max="13306" width="2.28515625" style="1" customWidth="1"/>
    <col min="13307" max="13307" width="8.7109375" style="1" customWidth="1"/>
    <col min="13308" max="13308" width="78.140625" style="1" customWidth="1"/>
    <col min="13309" max="13310" width="0" style="1" hidden="1" customWidth="1"/>
    <col min="13311" max="13311" width="21.5703125" style="1" customWidth="1"/>
    <col min="13312" max="13312" width="16.42578125" style="1" customWidth="1"/>
    <col min="13313" max="13561" width="12.5703125" style="1"/>
    <col min="13562" max="13562" width="2.28515625" style="1" customWidth="1"/>
    <col min="13563" max="13563" width="8.7109375" style="1" customWidth="1"/>
    <col min="13564" max="13564" width="78.140625" style="1" customWidth="1"/>
    <col min="13565" max="13566" width="0" style="1" hidden="1" customWidth="1"/>
    <col min="13567" max="13567" width="21.5703125" style="1" customWidth="1"/>
    <col min="13568" max="13568" width="16.42578125" style="1" customWidth="1"/>
    <col min="13569" max="13817" width="12.5703125" style="1"/>
    <col min="13818" max="13818" width="2.28515625" style="1" customWidth="1"/>
    <col min="13819" max="13819" width="8.7109375" style="1" customWidth="1"/>
    <col min="13820" max="13820" width="78.140625" style="1" customWidth="1"/>
    <col min="13821" max="13822" width="0" style="1" hidden="1" customWidth="1"/>
    <col min="13823" max="13823" width="21.5703125" style="1" customWidth="1"/>
    <col min="13824" max="13824" width="16.42578125" style="1" customWidth="1"/>
    <col min="13825" max="14073" width="12.5703125" style="1"/>
    <col min="14074" max="14074" width="2.28515625" style="1" customWidth="1"/>
    <col min="14075" max="14075" width="8.7109375" style="1" customWidth="1"/>
    <col min="14076" max="14076" width="78.140625" style="1" customWidth="1"/>
    <col min="14077" max="14078" width="0" style="1" hidden="1" customWidth="1"/>
    <col min="14079" max="14079" width="21.5703125" style="1" customWidth="1"/>
    <col min="14080" max="14080" width="16.42578125" style="1" customWidth="1"/>
    <col min="14081" max="14329" width="12.5703125" style="1"/>
    <col min="14330" max="14330" width="2.28515625" style="1" customWidth="1"/>
    <col min="14331" max="14331" width="8.7109375" style="1" customWidth="1"/>
    <col min="14332" max="14332" width="78.140625" style="1" customWidth="1"/>
    <col min="14333" max="14334" width="0" style="1" hidden="1" customWidth="1"/>
    <col min="14335" max="14335" width="21.5703125" style="1" customWidth="1"/>
    <col min="14336" max="14336" width="16.42578125" style="1" customWidth="1"/>
    <col min="14337" max="14585" width="12.5703125" style="1"/>
    <col min="14586" max="14586" width="2.28515625" style="1" customWidth="1"/>
    <col min="14587" max="14587" width="8.7109375" style="1" customWidth="1"/>
    <col min="14588" max="14588" width="78.140625" style="1" customWidth="1"/>
    <col min="14589" max="14590" width="0" style="1" hidden="1" customWidth="1"/>
    <col min="14591" max="14591" width="21.5703125" style="1" customWidth="1"/>
    <col min="14592" max="14592" width="16.42578125" style="1" customWidth="1"/>
    <col min="14593" max="14841" width="12.5703125" style="1"/>
    <col min="14842" max="14842" width="2.28515625" style="1" customWidth="1"/>
    <col min="14843" max="14843" width="8.7109375" style="1" customWidth="1"/>
    <col min="14844" max="14844" width="78.140625" style="1" customWidth="1"/>
    <col min="14845" max="14846" width="0" style="1" hidden="1" customWidth="1"/>
    <col min="14847" max="14847" width="21.5703125" style="1" customWidth="1"/>
    <col min="14848" max="14848" width="16.42578125" style="1" customWidth="1"/>
    <col min="14849" max="15097" width="12.5703125" style="1"/>
    <col min="15098" max="15098" width="2.28515625" style="1" customWidth="1"/>
    <col min="15099" max="15099" width="8.7109375" style="1" customWidth="1"/>
    <col min="15100" max="15100" width="78.140625" style="1" customWidth="1"/>
    <col min="15101" max="15102" width="0" style="1" hidden="1" customWidth="1"/>
    <col min="15103" max="15103" width="21.5703125" style="1" customWidth="1"/>
    <col min="15104" max="15104" width="16.42578125" style="1" customWidth="1"/>
    <col min="15105" max="15353" width="12.5703125" style="1"/>
    <col min="15354" max="15354" width="2.28515625" style="1" customWidth="1"/>
    <col min="15355" max="15355" width="8.7109375" style="1" customWidth="1"/>
    <col min="15356" max="15356" width="78.140625" style="1" customWidth="1"/>
    <col min="15357" max="15358" width="0" style="1" hidden="1" customWidth="1"/>
    <col min="15359" max="15359" width="21.5703125" style="1" customWidth="1"/>
    <col min="15360" max="15360" width="16.42578125" style="1" customWidth="1"/>
    <col min="15361" max="15609" width="12.5703125" style="1"/>
    <col min="15610" max="15610" width="2.28515625" style="1" customWidth="1"/>
    <col min="15611" max="15611" width="8.7109375" style="1" customWidth="1"/>
    <col min="15612" max="15612" width="78.140625" style="1" customWidth="1"/>
    <col min="15613" max="15614" width="0" style="1" hidden="1" customWidth="1"/>
    <col min="15615" max="15615" width="21.5703125" style="1" customWidth="1"/>
    <col min="15616" max="15616" width="16.42578125" style="1" customWidth="1"/>
    <col min="15617" max="15865" width="12.5703125" style="1"/>
    <col min="15866" max="15866" width="2.28515625" style="1" customWidth="1"/>
    <col min="15867" max="15867" width="8.7109375" style="1" customWidth="1"/>
    <col min="15868" max="15868" width="78.140625" style="1" customWidth="1"/>
    <col min="15869" max="15870" width="0" style="1" hidden="1" customWidth="1"/>
    <col min="15871" max="15871" width="21.5703125" style="1" customWidth="1"/>
    <col min="15872" max="15872" width="16.42578125" style="1" customWidth="1"/>
    <col min="15873" max="16121" width="12.5703125" style="1"/>
    <col min="16122" max="16122" width="2.28515625" style="1" customWidth="1"/>
    <col min="16123" max="16123" width="8.7109375" style="1" customWidth="1"/>
    <col min="16124" max="16124" width="78.140625" style="1" customWidth="1"/>
    <col min="16125" max="16126" width="0" style="1" hidden="1" customWidth="1"/>
    <col min="16127" max="16127" width="21.5703125" style="1" customWidth="1"/>
    <col min="16128" max="16128" width="16.42578125" style="1" customWidth="1"/>
    <col min="16129" max="16384" width="12.5703125" style="1"/>
  </cols>
  <sheetData>
    <row r="1" spans="1:5" ht="24" customHeight="1" x14ac:dyDescent="0.25">
      <c r="A1" s="33" t="s">
        <v>0</v>
      </c>
      <c r="B1" s="34"/>
      <c r="C1" s="34"/>
      <c r="D1" s="34"/>
      <c r="E1" s="35"/>
    </row>
    <row r="2" spans="1:5" ht="24" customHeight="1" thickBot="1" x14ac:dyDescent="0.3">
      <c r="A2" s="36" t="s">
        <v>146</v>
      </c>
      <c r="B2" s="37"/>
      <c r="C2" s="37"/>
      <c r="D2" s="37"/>
      <c r="E2" s="38"/>
    </row>
    <row r="3" spans="1:5" ht="15.75" customHeight="1" x14ac:dyDescent="0.25">
      <c r="A3" s="39" t="s">
        <v>1</v>
      </c>
      <c r="B3" s="40"/>
      <c r="C3" s="41"/>
      <c r="D3" s="2" t="s">
        <v>2</v>
      </c>
      <c r="E3" s="3" t="s">
        <v>3</v>
      </c>
    </row>
    <row r="4" spans="1:5" ht="15.75" customHeight="1" thickBot="1" x14ac:dyDescent="0.3">
      <c r="A4" s="42"/>
      <c r="B4" s="43"/>
      <c r="C4" s="44"/>
      <c r="D4" s="4" t="s">
        <v>4</v>
      </c>
      <c r="E4" s="5" t="s">
        <v>4</v>
      </c>
    </row>
    <row r="5" spans="1:5" ht="15.75" x14ac:dyDescent="0.25">
      <c r="A5" s="6" t="s">
        <v>5</v>
      </c>
      <c r="B5" s="7"/>
      <c r="C5" s="7"/>
      <c r="D5" s="8">
        <f>SUM(D6:D13)</f>
        <v>3242712629</v>
      </c>
      <c r="E5" s="9">
        <f t="shared" ref="E5:E68" si="0">(D5/E$85)</f>
        <v>410.24130842012988</v>
      </c>
    </row>
    <row r="6" spans="1:5" x14ac:dyDescent="0.25">
      <c r="A6" s="10"/>
      <c r="B6" s="11">
        <v>511</v>
      </c>
      <c r="C6" s="12" t="s">
        <v>6</v>
      </c>
      <c r="D6" s="13">
        <v>63450375</v>
      </c>
      <c r="E6" s="14">
        <f t="shared" si="0"/>
        <v>8.0272191334374021</v>
      </c>
    </row>
    <row r="7" spans="1:5" x14ac:dyDescent="0.25">
      <c r="A7" s="10"/>
      <c r="B7" s="11">
        <v>512</v>
      </c>
      <c r="C7" s="12" t="s">
        <v>7</v>
      </c>
      <c r="D7" s="13">
        <v>127814166</v>
      </c>
      <c r="E7" s="14">
        <f t="shared" si="0"/>
        <v>16.169996140125953</v>
      </c>
    </row>
    <row r="8" spans="1:5" x14ac:dyDescent="0.25">
      <c r="A8" s="10"/>
      <c r="B8" s="11">
        <v>513</v>
      </c>
      <c r="C8" s="12" t="s">
        <v>8</v>
      </c>
      <c r="D8" s="13">
        <v>879584992</v>
      </c>
      <c r="E8" s="14">
        <f t="shared" si="0"/>
        <v>111.27785260948866</v>
      </c>
    </row>
    <row r="9" spans="1:5" x14ac:dyDescent="0.25">
      <c r="A9" s="10"/>
      <c r="B9" s="11">
        <v>514</v>
      </c>
      <c r="C9" s="12" t="s">
        <v>9</v>
      </c>
      <c r="D9" s="13">
        <v>66338103</v>
      </c>
      <c r="E9" s="14">
        <f t="shared" si="0"/>
        <v>8.3925507087632045</v>
      </c>
    </row>
    <row r="10" spans="1:5" x14ac:dyDescent="0.25">
      <c r="A10" s="10"/>
      <c r="B10" s="11">
        <v>515</v>
      </c>
      <c r="C10" s="12" t="s">
        <v>10</v>
      </c>
      <c r="D10" s="13">
        <v>108541604</v>
      </c>
      <c r="E10" s="14">
        <f t="shared" si="0"/>
        <v>13.731790243994391</v>
      </c>
    </row>
    <row r="11" spans="1:5" x14ac:dyDescent="0.25">
      <c r="A11" s="10"/>
      <c r="B11" s="11">
        <v>517</v>
      </c>
      <c r="C11" s="12" t="s">
        <v>11</v>
      </c>
      <c r="D11" s="13">
        <v>371843105</v>
      </c>
      <c r="E11" s="14">
        <f t="shared" si="0"/>
        <v>47.042528702041125</v>
      </c>
    </row>
    <row r="12" spans="1:5" x14ac:dyDescent="0.25">
      <c r="A12" s="10"/>
      <c r="B12" s="11">
        <v>518</v>
      </c>
      <c r="C12" s="12" t="s">
        <v>12</v>
      </c>
      <c r="D12" s="13">
        <v>589421821</v>
      </c>
      <c r="E12" s="14">
        <f t="shared" si="0"/>
        <v>74.568796783261178</v>
      </c>
    </row>
    <row r="13" spans="1:5" x14ac:dyDescent="0.25">
      <c r="A13" s="10"/>
      <c r="B13" s="11">
        <v>519</v>
      </c>
      <c r="C13" s="12" t="s">
        <v>13</v>
      </c>
      <c r="D13" s="13">
        <v>1035718463</v>
      </c>
      <c r="E13" s="14">
        <f t="shared" si="0"/>
        <v>131.03057409901797</v>
      </c>
    </row>
    <row r="14" spans="1:5" ht="15.75" x14ac:dyDescent="0.25">
      <c r="A14" s="15" t="s">
        <v>14</v>
      </c>
      <c r="B14" s="16"/>
      <c r="C14" s="17"/>
      <c r="D14" s="18">
        <f>SUM(D15:D23)</f>
        <v>2959657059</v>
      </c>
      <c r="E14" s="19">
        <f t="shared" si="0"/>
        <v>374.43144776398674</v>
      </c>
    </row>
    <row r="15" spans="1:5" x14ac:dyDescent="0.25">
      <c r="A15" s="10"/>
      <c r="B15" s="11">
        <v>521</v>
      </c>
      <c r="C15" s="12" t="s">
        <v>15</v>
      </c>
      <c r="D15" s="13">
        <v>1857877446</v>
      </c>
      <c r="E15" s="14">
        <f t="shared" si="0"/>
        <v>235.04336076994051</v>
      </c>
    </row>
    <row r="16" spans="1:5" x14ac:dyDescent="0.25">
      <c r="A16" s="10"/>
      <c r="B16" s="11">
        <v>522</v>
      </c>
      <c r="C16" s="12" t="s">
        <v>16</v>
      </c>
      <c r="D16" s="13">
        <v>822088885</v>
      </c>
      <c r="E16" s="14">
        <f t="shared" si="0"/>
        <v>104.00391844899609</v>
      </c>
    </row>
    <row r="17" spans="1:5" x14ac:dyDescent="0.25">
      <c r="A17" s="10"/>
      <c r="B17" s="11">
        <v>523</v>
      </c>
      <c r="C17" s="12" t="s">
        <v>17</v>
      </c>
      <c r="D17" s="13">
        <v>6767760</v>
      </c>
      <c r="E17" s="14">
        <f t="shared" si="0"/>
        <v>0.85620128427156361</v>
      </c>
    </row>
    <row r="18" spans="1:5" x14ac:dyDescent="0.25">
      <c r="A18" s="10"/>
      <c r="B18" s="11">
        <v>524</v>
      </c>
      <c r="C18" s="12" t="s">
        <v>18</v>
      </c>
      <c r="D18" s="13">
        <v>136299361</v>
      </c>
      <c r="E18" s="14">
        <f t="shared" si="0"/>
        <v>17.243473162995357</v>
      </c>
    </row>
    <row r="19" spans="1:5" x14ac:dyDescent="0.25">
      <c r="A19" s="10"/>
      <c r="B19" s="11">
        <v>525</v>
      </c>
      <c r="C19" s="12" t="s">
        <v>19</v>
      </c>
      <c r="D19" s="13">
        <v>14670092</v>
      </c>
      <c r="E19" s="14">
        <f t="shared" si="0"/>
        <v>1.8559392783996465</v>
      </c>
    </row>
    <row r="20" spans="1:5" x14ac:dyDescent="0.25">
      <c r="A20" s="10"/>
      <c r="B20" s="11">
        <v>526</v>
      </c>
      <c r="C20" s="12" t="s">
        <v>20</v>
      </c>
      <c r="D20" s="13">
        <v>86582521</v>
      </c>
      <c r="E20" s="14">
        <f t="shared" si="0"/>
        <v>10.953707825878817</v>
      </c>
    </row>
    <row r="21" spans="1:5" x14ac:dyDescent="0.25">
      <c r="A21" s="10"/>
      <c r="B21" s="11">
        <v>527</v>
      </c>
      <c r="C21" s="12" t="s">
        <v>21</v>
      </c>
      <c r="D21" s="13">
        <v>1480738</v>
      </c>
      <c r="E21" s="14">
        <f t="shared" si="0"/>
        <v>0.18733078260306313</v>
      </c>
    </row>
    <row r="22" spans="1:5" x14ac:dyDescent="0.25">
      <c r="A22" s="10"/>
      <c r="B22" s="11">
        <v>528</v>
      </c>
      <c r="C22" s="12" t="s">
        <v>22</v>
      </c>
      <c r="D22" s="13">
        <v>467581</v>
      </c>
      <c r="E22" s="14">
        <f t="shared" si="0"/>
        <v>5.9154499081081773E-2</v>
      </c>
    </row>
    <row r="23" spans="1:5" x14ac:dyDescent="0.25">
      <c r="A23" s="10"/>
      <c r="B23" s="11">
        <v>529</v>
      </c>
      <c r="C23" s="12" t="s">
        <v>23</v>
      </c>
      <c r="D23" s="13">
        <v>33422675</v>
      </c>
      <c r="E23" s="14">
        <f t="shared" si="0"/>
        <v>4.2283617118206145</v>
      </c>
    </row>
    <row r="24" spans="1:5" ht="15.75" x14ac:dyDescent="0.25">
      <c r="A24" s="15" t="s">
        <v>24</v>
      </c>
      <c r="B24" s="16"/>
      <c r="C24" s="17"/>
      <c r="D24" s="18">
        <f>SUM(D25:D33)</f>
        <v>4620065491</v>
      </c>
      <c r="E24" s="19">
        <f t="shared" si="0"/>
        <v>584.49265441045964</v>
      </c>
    </row>
    <row r="25" spans="1:5" x14ac:dyDescent="0.25">
      <c r="A25" s="10"/>
      <c r="B25" s="11">
        <v>531</v>
      </c>
      <c r="C25" s="12" t="s">
        <v>25</v>
      </c>
      <c r="D25" s="13">
        <v>1703893088</v>
      </c>
      <c r="E25" s="14">
        <f t="shared" si="0"/>
        <v>215.56252736607686</v>
      </c>
    </row>
    <row r="26" spans="1:5" x14ac:dyDescent="0.25">
      <c r="A26" s="10"/>
      <c r="B26" s="11">
        <v>532</v>
      </c>
      <c r="C26" s="12" t="s">
        <v>26</v>
      </c>
      <c r="D26" s="13">
        <v>104522345</v>
      </c>
      <c r="E26" s="14">
        <f t="shared" si="0"/>
        <v>13.22330668109913</v>
      </c>
    </row>
    <row r="27" spans="1:5" x14ac:dyDescent="0.25">
      <c r="A27" s="10"/>
      <c r="B27" s="11">
        <v>533</v>
      </c>
      <c r="C27" s="12" t="s">
        <v>27</v>
      </c>
      <c r="D27" s="13">
        <v>357664927</v>
      </c>
      <c r="E27" s="14">
        <f t="shared" si="0"/>
        <v>45.248822333577884</v>
      </c>
    </row>
    <row r="28" spans="1:5" x14ac:dyDescent="0.25">
      <c r="A28" s="10"/>
      <c r="B28" s="11">
        <v>534</v>
      </c>
      <c r="C28" s="12" t="s">
        <v>28</v>
      </c>
      <c r="D28" s="13">
        <v>572160546</v>
      </c>
      <c r="E28" s="14">
        <f t="shared" si="0"/>
        <v>72.385042361833015</v>
      </c>
    </row>
    <row r="29" spans="1:5" x14ac:dyDescent="0.25">
      <c r="A29" s="10"/>
      <c r="B29" s="11">
        <v>535</v>
      </c>
      <c r="C29" s="12" t="s">
        <v>29</v>
      </c>
      <c r="D29" s="13">
        <v>482625290</v>
      </c>
      <c r="E29" s="14">
        <f t="shared" si="0"/>
        <v>61.05777881011381</v>
      </c>
    </row>
    <row r="30" spans="1:5" x14ac:dyDescent="0.25">
      <c r="A30" s="10"/>
      <c r="B30" s="11">
        <v>536</v>
      </c>
      <c r="C30" s="12" t="s">
        <v>30</v>
      </c>
      <c r="D30" s="13">
        <v>1040309914</v>
      </c>
      <c r="E30" s="14">
        <f t="shared" si="0"/>
        <v>131.61144668357622</v>
      </c>
    </row>
    <row r="31" spans="1:5" x14ac:dyDescent="0.25">
      <c r="A31" s="10"/>
      <c r="B31" s="11">
        <v>537</v>
      </c>
      <c r="C31" s="12" t="s">
        <v>31</v>
      </c>
      <c r="D31" s="13">
        <v>22774024</v>
      </c>
      <c r="E31" s="14">
        <f t="shared" si="0"/>
        <v>2.8811820449944165</v>
      </c>
    </row>
    <row r="32" spans="1:5" x14ac:dyDescent="0.25">
      <c r="A32" s="10"/>
      <c r="B32" s="11">
        <v>538</v>
      </c>
      <c r="C32" s="12" t="s">
        <v>32</v>
      </c>
      <c r="D32" s="13">
        <v>81746525</v>
      </c>
      <c r="E32" s="14">
        <f t="shared" si="0"/>
        <v>10.341897420969048</v>
      </c>
    </row>
    <row r="33" spans="1:5" x14ac:dyDescent="0.25">
      <c r="A33" s="10"/>
      <c r="B33" s="11">
        <v>539</v>
      </c>
      <c r="C33" s="12" t="s">
        <v>33</v>
      </c>
      <c r="D33" s="13">
        <v>254368832</v>
      </c>
      <c r="E33" s="14">
        <f t="shared" si="0"/>
        <v>32.180650708219204</v>
      </c>
    </row>
    <row r="34" spans="1:5" ht="15.75" x14ac:dyDescent="0.25">
      <c r="A34" s="15" t="s">
        <v>34</v>
      </c>
      <c r="B34" s="16"/>
      <c r="C34" s="17"/>
      <c r="D34" s="18">
        <f>SUM(D35:D40)</f>
        <v>1137188212</v>
      </c>
      <c r="E34" s="19">
        <f t="shared" si="0"/>
        <v>143.86769146259368</v>
      </c>
    </row>
    <row r="35" spans="1:5" x14ac:dyDescent="0.25">
      <c r="A35" s="10"/>
      <c r="B35" s="11">
        <v>541</v>
      </c>
      <c r="C35" s="12" t="s">
        <v>35</v>
      </c>
      <c r="D35" s="13">
        <v>712350581</v>
      </c>
      <c r="E35" s="14">
        <f t="shared" si="0"/>
        <v>90.120731572011195</v>
      </c>
    </row>
    <row r="36" spans="1:5" x14ac:dyDescent="0.25">
      <c r="A36" s="10"/>
      <c r="B36" s="11">
        <v>542</v>
      </c>
      <c r="C36" s="12" t="s">
        <v>36</v>
      </c>
      <c r="D36" s="13">
        <v>98294777</v>
      </c>
      <c r="E36" s="14">
        <f t="shared" si="0"/>
        <v>12.435446041908541</v>
      </c>
    </row>
    <row r="37" spans="1:5" x14ac:dyDescent="0.25">
      <c r="A37" s="10"/>
      <c r="B37" s="11">
        <v>543</v>
      </c>
      <c r="C37" s="12" t="s">
        <v>37</v>
      </c>
      <c r="D37" s="13">
        <v>61240014</v>
      </c>
      <c r="E37" s="14">
        <f t="shared" si="0"/>
        <v>7.7475824549937551</v>
      </c>
    </row>
    <row r="38" spans="1:5" x14ac:dyDescent="0.25">
      <c r="A38" s="10"/>
      <c r="B38" s="11">
        <v>544</v>
      </c>
      <c r="C38" s="12" t="s">
        <v>38</v>
      </c>
      <c r="D38" s="13">
        <v>84422207</v>
      </c>
      <c r="E38" s="14">
        <f t="shared" si="0"/>
        <v>10.680402681897672</v>
      </c>
    </row>
    <row r="39" spans="1:5" x14ac:dyDescent="0.25">
      <c r="A39" s="10"/>
      <c r="B39" s="11">
        <v>545</v>
      </c>
      <c r="C39" s="12" t="s">
        <v>39</v>
      </c>
      <c r="D39" s="13">
        <v>77781543</v>
      </c>
      <c r="E39" s="14">
        <f t="shared" si="0"/>
        <v>9.8402805373157207</v>
      </c>
    </row>
    <row r="40" spans="1:5" x14ac:dyDescent="0.25">
      <c r="A40" s="10"/>
      <c r="B40" s="11">
        <v>549</v>
      </c>
      <c r="C40" s="12" t="s">
        <v>40</v>
      </c>
      <c r="D40" s="13">
        <v>103099090</v>
      </c>
      <c r="E40" s="14">
        <f t="shared" si="0"/>
        <v>13.043248174466813</v>
      </c>
    </row>
    <row r="41" spans="1:5" ht="15.75" x14ac:dyDescent="0.25">
      <c r="A41" s="15" t="s">
        <v>41</v>
      </c>
      <c r="B41" s="16"/>
      <c r="C41" s="17"/>
      <c r="D41" s="18">
        <f>SUM(D42:D46)</f>
        <v>400997284</v>
      </c>
      <c r="E41" s="19">
        <f t="shared" si="0"/>
        <v>50.730875437398623</v>
      </c>
    </row>
    <row r="42" spans="1:5" x14ac:dyDescent="0.25">
      <c r="A42" s="10"/>
      <c r="B42" s="11">
        <v>551</v>
      </c>
      <c r="C42" s="12" t="s">
        <v>42</v>
      </c>
      <c r="D42" s="13">
        <v>3958893</v>
      </c>
      <c r="E42" s="14">
        <f t="shared" si="0"/>
        <v>0.50084655349682961</v>
      </c>
    </row>
    <row r="43" spans="1:5" x14ac:dyDescent="0.25">
      <c r="A43" s="10"/>
      <c r="B43" s="11">
        <v>552</v>
      </c>
      <c r="C43" s="12" t="s">
        <v>43</v>
      </c>
      <c r="D43" s="13">
        <v>98425014</v>
      </c>
      <c r="E43" s="14">
        <f t="shared" si="0"/>
        <v>12.451922555062033</v>
      </c>
    </row>
    <row r="44" spans="1:5" x14ac:dyDescent="0.25">
      <c r="A44" s="10"/>
      <c r="B44" s="11">
        <v>553</v>
      </c>
      <c r="C44" s="12" t="s">
        <v>44</v>
      </c>
      <c r="D44" s="13">
        <v>637680</v>
      </c>
      <c r="E44" s="14">
        <f t="shared" si="0"/>
        <v>8.0674024338080935E-2</v>
      </c>
    </row>
    <row r="45" spans="1:5" x14ac:dyDescent="0.25">
      <c r="A45" s="10"/>
      <c r="B45" s="11">
        <v>554</v>
      </c>
      <c r="C45" s="12" t="s">
        <v>45</v>
      </c>
      <c r="D45" s="13">
        <v>216768128</v>
      </c>
      <c r="E45" s="14">
        <f t="shared" si="0"/>
        <v>27.423719160068128</v>
      </c>
    </row>
    <row r="46" spans="1:5" x14ac:dyDescent="0.25">
      <c r="A46" s="10"/>
      <c r="B46" s="11">
        <v>559</v>
      </c>
      <c r="C46" s="12" t="s">
        <v>46</v>
      </c>
      <c r="D46" s="13">
        <v>81207569</v>
      </c>
      <c r="E46" s="14">
        <f t="shared" si="0"/>
        <v>10.273713144433552</v>
      </c>
    </row>
    <row r="47" spans="1:5" ht="15.75" x14ac:dyDescent="0.25">
      <c r="A47" s="15" t="s">
        <v>47</v>
      </c>
      <c r="B47" s="16"/>
      <c r="C47" s="17"/>
      <c r="D47" s="18">
        <f>SUM(D48:D53)</f>
        <v>148579743</v>
      </c>
      <c r="E47" s="19">
        <f t="shared" si="0"/>
        <v>18.797086003838618</v>
      </c>
    </row>
    <row r="48" spans="1:5" x14ac:dyDescent="0.25">
      <c r="A48" s="10"/>
      <c r="B48" s="11">
        <v>561</v>
      </c>
      <c r="C48" s="12" t="s">
        <v>48</v>
      </c>
      <c r="D48" s="13">
        <v>24770322</v>
      </c>
      <c r="E48" s="14">
        <f t="shared" si="0"/>
        <v>3.1337372348044501</v>
      </c>
    </row>
    <row r="49" spans="1:5" x14ac:dyDescent="0.25">
      <c r="A49" s="10"/>
      <c r="B49" s="11">
        <v>562</v>
      </c>
      <c r="C49" s="12" t="s">
        <v>49</v>
      </c>
      <c r="D49" s="13">
        <v>26842886</v>
      </c>
      <c r="E49" s="14">
        <f t="shared" si="0"/>
        <v>3.3959409711271049</v>
      </c>
    </row>
    <row r="50" spans="1:5" x14ac:dyDescent="0.25">
      <c r="A50" s="10"/>
      <c r="B50" s="11">
        <v>563</v>
      </c>
      <c r="C50" s="12" t="s">
        <v>50</v>
      </c>
      <c r="D50" s="13">
        <v>10297439</v>
      </c>
      <c r="E50" s="14">
        <f t="shared" si="0"/>
        <v>1.3027472156973778</v>
      </c>
    </row>
    <row r="51" spans="1:5" x14ac:dyDescent="0.25">
      <c r="A51" s="10"/>
      <c r="B51" s="11">
        <v>564</v>
      </c>
      <c r="C51" s="12" t="s">
        <v>51</v>
      </c>
      <c r="D51" s="13">
        <v>5890340</v>
      </c>
      <c r="E51" s="14">
        <f t="shared" si="0"/>
        <v>0.74519732862810761</v>
      </c>
    </row>
    <row r="52" spans="1:5" x14ac:dyDescent="0.25">
      <c r="A52" s="10"/>
      <c r="B52" s="11">
        <v>565</v>
      </c>
      <c r="C52" s="12" t="s">
        <v>52</v>
      </c>
      <c r="D52" s="13">
        <v>932348</v>
      </c>
      <c r="E52" s="14">
        <f t="shared" si="0"/>
        <v>0.1179529940464827</v>
      </c>
    </row>
    <row r="53" spans="1:5" x14ac:dyDescent="0.25">
      <c r="A53" s="10"/>
      <c r="B53" s="11">
        <v>569</v>
      </c>
      <c r="C53" s="12" t="s">
        <v>53</v>
      </c>
      <c r="D53" s="13">
        <v>79846408</v>
      </c>
      <c r="E53" s="14">
        <f t="shared" si="0"/>
        <v>10.101510259535097</v>
      </c>
    </row>
    <row r="54" spans="1:5" ht="15.75" x14ac:dyDescent="0.25">
      <c r="A54" s="15" t="s">
        <v>54</v>
      </c>
      <c r="B54" s="16"/>
      <c r="C54" s="17"/>
      <c r="D54" s="18">
        <f>SUM(D55:D61)</f>
        <v>1091299295</v>
      </c>
      <c r="E54" s="19">
        <f t="shared" si="0"/>
        <v>138.06220343269442</v>
      </c>
    </row>
    <row r="55" spans="1:5" x14ac:dyDescent="0.25">
      <c r="A55" s="10"/>
      <c r="B55" s="11">
        <v>571</v>
      </c>
      <c r="C55" s="12" t="s">
        <v>55</v>
      </c>
      <c r="D55" s="13">
        <v>72617126</v>
      </c>
      <c r="E55" s="14">
        <f t="shared" si="0"/>
        <v>9.1869210109859019</v>
      </c>
    </row>
    <row r="56" spans="1:5" x14ac:dyDescent="0.25">
      <c r="A56" s="10"/>
      <c r="B56" s="11">
        <v>572</v>
      </c>
      <c r="C56" s="12" t="s">
        <v>56</v>
      </c>
      <c r="D56" s="13">
        <v>724785458</v>
      </c>
      <c r="E56" s="14">
        <f t="shared" si="0"/>
        <v>91.693889848480651</v>
      </c>
    </row>
    <row r="57" spans="1:5" x14ac:dyDescent="0.25">
      <c r="A57" s="10"/>
      <c r="B57" s="11">
        <v>573</v>
      </c>
      <c r="C57" s="12" t="s">
        <v>57</v>
      </c>
      <c r="D57" s="13">
        <v>19252547</v>
      </c>
      <c r="E57" s="14">
        <f t="shared" si="0"/>
        <v>2.4356737630912795</v>
      </c>
    </row>
    <row r="58" spans="1:5" x14ac:dyDescent="0.25">
      <c r="A58" s="10"/>
      <c r="B58" s="11">
        <v>574</v>
      </c>
      <c r="C58" s="12" t="s">
        <v>58</v>
      </c>
      <c r="D58" s="13">
        <v>12693754</v>
      </c>
      <c r="E58" s="14">
        <f t="shared" si="0"/>
        <v>1.6059092634826437</v>
      </c>
    </row>
    <row r="59" spans="1:5" x14ac:dyDescent="0.25">
      <c r="A59" s="10"/>
      <c r="B59" s="11">
        <v>575</v>
      </c>
      <c r="C59" s="12" t="s">
        <v>59</v>
      </c>
      <c r="D59" s="13">
        <v>224941548</v>
      </c>
      <c r="E59" s="14">
        <f t="shared" si="0"/>
        <v>28.457752976410742</v>
      </c>
    </row>
    <row r="60" spans="1:5" x14ac:dyDescent="0.25">
      <c r="A60" s="10"/>
      <c r="B60" s="11">
        <v>578</v>
      </c>
      <c r="C60" s="12" t="s">
        <v>60</v>
      </c>
      <c r="D60" s="13">
        <v>9826015</v>
      </c>
      <c r="E60" s="14">
        <f t="shared" si="0"/>
        <v>1.2431065318911498</v>
      </c>
    </row>
    <row r="61" spans="1:5" x14ac:dyDescent="0.25">
      <c r="A61" s="10"/>
      <c r="B61" s="11">
        <v>579</v>
      </c>
      <c r="C61" s="12" t="s">
        <v>61</v>
      </c>
      <c r="D61" s="13">
        <v>27182847</v>
      </c>
      <c r="E61" s="14">
        <f t="shared" si="0"/>
        <v>3.4389500383520426</v>
      </c>
    </row>
    <row r="62" spans="1:5" ht="15.75" x14ac:dyDescent="0.25">
      <c r="A62" s="15" t="s">
        <v>62</v>
      </c>
      <c r="B62" s="16"/>
      <c r="C62" s="17"/>
      <c r="D62" s="18">
        <f>SUM(D63:D69)</f>
        <v>1930337880</v>
      </c>
      <c r="E62" s="19">
        <f t="shared" si="0"/>
        <v>244.21045839894549</v>
      </c>
    </row>
    <row r="63" spans="1:5" x14ac:dyDescent="0.25">
      <c r="A63" s="10"/>
      <c r="B63" s="11">
        <v>581</v>
      </c>
      <c r="C63" s="12" t="s">
        <v>63</v>
      </c>
      <c r="D63" s="13">
        <v>1571685090</v>
      </c>
      <c r="E63" s="14">
        <f t="shared" si="0"/>
        <v>198.83665977051018</v>
      </c>
    </row>
    <row r="64" spans="1:5" x14ac:dyDescent="0.25">
      <c r="A64" s="10"/>
      <c r="B64" s="11">
        <v>583</v>
      </c>
      <c r="C64" s="12" t="s">
        <v>64</v>
      </c>
      <c r="D64" s="13">
        <v>16870838</v>
      </c>
      <c r="E64" s="14">
        <f t="shared" si="0"/>
        <v>2.1343595461921665</v>
      </c>
    </row>
    <row r="65" spans="1:5" x14ac:dyDescent="0.25">
      <c r="A65" s="10"/>
      <c r="B65" s="11">
        <v>584</v>
      </c>
      <c r="C65" s="12" t="s">
        <v>65</v>
      </c>
      <c r="D65" s="13">
        <v>3933298</v>
      </c>
      <c r="E65" s="14">
        <f t="shared" si="0"/>
        <v>0.49760848479005942</v>
      </c>
    </row>
    <row r="66" spans="1:5" x14ac:dyDescent="0.25">
      <c r="A66" s="10"/>
      <c r="B66" s="11">
        <v>585</v>
      </c>
      <c r="C66" s="12" t="s">
        <v>66</v>
      </c>
      <c r="D66" s="13">
        <v>18162763</v>
      </c>
      <c r="E66" s="14">
        <f t="shared" si="0"/>
        <v>2.2978032623083617</v>
      </c>
    </row>
    <row r="67" spans="1:5" x14ac:dyDescent="0.25">
      <c r="A67" s="10"/>
      <c r="B67" s="11">
        <v>590</v>
      </c>
      <c r="C67" s="12" t="s">
        <v>68</v>
      </c>
      <c r="D67" s="13">
        <v>239690431</v>
      </c>
      <c r="E67" s="14">
        <f t="shared" si="0"/>
        <v>30.323660243537685</v>
      </c>
    </row>
    <row r="68" spans="1:5" x14ac:dyDescent="0.25">
      <c r="A68" s="10"/>
      <c r="B68" s="11">
        <v>591</v>
      </c>
      <c r="C68" s="12" t="s">
        <v>69</v>
      </c>
      <c r="D68" s="13">
        <v>81049240</v>
      </c>
      <c r="E68" s="14">
        <f t="shared" si="0"/>
        <v>10.253682662688124</v>
      </c>
    </row>
    <row r="69" spans="1:5" x14ac:dyDescent="0.25">
      <c r="A69" s="10"/>
      <c r="B69" s="11">
        <v>592</v>
      </c>
      <c r="C69" s="12" t="s">
        <v>141</v>
      </c>
      <c r="D69" s="13">
        <v>-1053780</v>
      </c>
      <c r="E69" s="14">
        <f t="shared" ref="E69:E83" si="1">(D69/E$85)</f>
        <v>-0.13331557108107975</v>
      </c>
    </row>
    <row r="70" spans="1:5" ht="15.75" x14ac:dyDescent="0.25">
      <c r="A70" s="15" t="s">
        <v>72</v>
      </c>
      <c r="B70" s="16"/>
      <c r="C70" s="17"/>
      <c r="D70" s="18">
        <f>SUM(D71:D82)</f>
        <v>23992274</v>
      </c>
      <c r="E70" s="19">
        <f t="shared" si="1"/>
        <v>3.0353050065893656</v>
      </c>
    </row>
    <row r="71" spans="1:5" x14ac:dyDescent="0.25">
      <c r="A71" s="10"/>
      <c r="B71" s="11">
        <v>602</v>
      </c>
      <c r="C71" s="12" t="s">
        <v>74</v>
      </c>
      <c r="D71" s="13">
        <v>1857779</v>
      </c>
      <c r="E71" s="14">
        <f t="shared" si="1"/>
        <v>0.23503090619240946</v>
      </c>
    </row>
    <row r="72" spans="1:5" x14ac:dyDescent="0.25">
      <c r="A72" s="10"/>
      <c r="B72" s="11">
        <v>603</v>
      </c>
      <c r="C72" s="12" t="s">
        <v>75</v>
      </c>
      <c r="D72" s="13">
        <v>712649</v>
      </c>
      <c r="E72" s="14">
        <f t="shared" si="1"/>
        <v>9.0158485087362072E-2</v>
      </c>
    </row>
    <row r="73" spans="1:5" x14ac:dyDescent="0.25">
      <c r="A73" s="10"/>
      <c r="B73" s="11">
        <v>604</v>
      </c>
      <c r="C73" s="12" t="s">
        <v>76</v>
      </c>
      <c r="D73" s="13">
        <v>12540137</v>
      </c>
      <c r="E73" s="14">
        <f t="shared" si="1"/>
        <v>1.5864749051889182</v>
      </c>
    </row>
    <row r="74" spans="1:5" x14ac:dyDescent="0.25">
      <c r="A74" s="10"/>
      <c r="B74" s="11">
        <v>611</v>
      </c>
      <c r="C74" s="12" t="s">
        <v>78</v>
      </c>
      <c r="D74" s="13">
        <v>3725050</v>
      </c>
      <c r="E74" s="14">
        <f t="shared" si="1"/>
        <v>0.47126266208845879</v>
      </c>
    </row>
    <row r="75" spans="1:5" x14ac:dyDescent="0.25">
      <c r="A75" s="10"/>
      <c r="B75" s="11">
        <v>654</v>
      </c>
      <c r="C75" s="12" t="s">
        <v>144</v>
      </c>
      <c r="D75" s="13">
        <v>610288</v>
      </c>
      <c r="E75" s="14">
        <f t="shared" si="1"/>
        <v>7.7208613983877086E-2</v>
      </c>
    </row>
    <row r="76" spans="1:5" x14ac:dyDescent="0.25">
      <c r="A76" s="10"/>
      <c r="B76" s="11">
        <v>661</v>
      </c>
      <c r="C76" s="12" t="s">
        <v>79</v>
      </c>
      <c r="D76" s="13">
        <v>71228</v>
      </c>
      <c r="E76" s="14">
        <f t="shared" si="1"/>
        <v>9.0111802244900729E-3</v>
      </c>
    </row>
    <row r="77" spans="1:5" x14ac:dyDescent="0.25">
      <c r="A77" s="10"/>
      <c r="B77" s="11">
        <v>662</v>
      </c>
      <c r="C77" s="12" t="s">
        <v>97</v>
      </c>
      <c r="D77" s="13">
        <v>501954</v>
      </c>
      <c r="E77" s="14">
        <f t="shared" si="1"/>
        <v>6.350308808900558E-2</v>
      </c>
    </row>
    <row r="78" spans="1:5" x14ac:dyDescent="0.25">
      <c r="A78" s="10"/>
      <c r="B78" s="11">
        <v>712</v>
      </c>
      <c r="C78" s="12" t="s">
        <v>87</v>
      </c>
      <c r="D78" s="13">
        <v>639040</v>
      </c>
      <c r="E78" s="14">
        <f t="shared" si="1"/>
        <v>8.0846080342816526E-2</v>
      </c>
    </row>
    <row r="79" spans="1:5" x14ac:dyDescent="0.25">
      <c r="A79" s="10"/>
      <c r="B79" s="11">
        <v>713</v>
      </c>
      <c r="C79" s="12" t="s">
        <v>81</v>
      </c>
      <c r="D79" s="13">
        <v>580104</v>
      </c>
      <c r="E79" s="14">
        <f t="shared" si="1"/>
        <v>7.338998277289252E-2</v>
      </c>
    </row>
    <row r="80" spans="1:5" x14ac:dyDescent="0.25">
      <c r="A80" s="10"/>
      <c r="B80" s="11">
        <v>714</v>
      </c>
      <c r="C80" s="12" t="s">
        <v>82</v>
      </c>
      <c r="D80" s="13">
        <v>581527</v>
      </c>
      <c r="E80" s="14">
        <f t="shared" si="1"/>
        <v>7.3570009019023955E-2</v>
      </c>
    </row>
    <row r="81" spans="1:6" x14ac:dyDescent="0.25">
      <c r="A81" s="10"/>
      <c r="B81" s="11">
        <v>721</v>
      </c>
      <c r="C81" s="12" t="s">
        <v>83</v>
      </c>
      <c r="D81" s="13">
        <v>2108585</v>
      </c>
      <c r="E81" s="14">
        <f t="shared" si="1"/>
        <v>0.26676081672455215</v>
      </c>
    </row>
    <row r="82" spans="1:6" ht="15.75" thickBot="1" x14ac:dyDescent="0.3">
      <c r="A82" s="10"/>
      <c r="B82" s="11">
        <v>752</v>
      </c>
      <c r="C82" s="12" t="s">
        <v>89</v>
      </c>
      <c r="D82" s="13">
        <v>63933</v>
      </c>
      <c r="E82" s="14">
        <f t="shared" si="1"/>
        <v>8.0882768755591028E-3</v>
      </c>
    </row>
    <row r="83" spans="1:6" ht="16.5" thickBot="1" x14ac:dyDescent="0.3">
      <c r="A83" s="21" t="s">
        <v>84</v>
      </c>
      <c r="B83" s="22"/>
      <c r="C83" s="23"/>
      <c r="D83" s="24">
        <f>SUM(D5,D14,D24,D34,D41,D47,D54,D62,D70)</f>
        <v>15554829867</v>
      </c>
      <c r="E83" s="25">
        <f t="shared" si="1"/>
        <v>1967.8690303366363</v>
      </c>
      <c r="F83" s="26"/>
    </row>
    <row r="84" spans="1:6" x14ac:dyDescent="0.25">
      <c r="A84" s="20"/>
      <c r="B84" s="27"/>
      <c r="C84" s="27"/>
      <c r="D84" s="28"/>
      <c r="E84" s="29"/>
    </row>
    <row r="85" spans="1:6" x14ac:dyDescent="0.25">
      <c r="A85" s="20"/>
      <c r="B85" s="27"/>
      <c r="C85" s="27"/>
      <c r="D85" s="30" t="s">
        <v>147</v>
      </c>
      <c r="E85" s="29">
        <v>7904403</v>
      </c>
    </row>
    <row r="86" spans="1:6" x14ac:dyDescent="0.25">
      <c r="A86" s="20"/>
      <c r="B86" s="27"/>
      <c r="C86" s="27"/>
      <c r="D86" s="28"/>
      <c r="E86" s="29"/>
    </row>
    <row r="87" spans="1:6" ht="15.75" thickBot="1" x14ac:dyDescent="0.3">
      <c r="A87" s="45" t="s">
        <v>85</v>
      </c>
      <c r="B87" s="46"/>
      <c r="C87" s="46"/>
      <c r="D87" s="46"/>
      <c r="E87" s="47"/>
    </row>
  </sheetData>
  <mergeCells count="4">
    <mergeCell ref="A1:E1"/>
    <mergeCell ref="A2:E2"/>
    <mergeCell ref="A3:C4"/>
    <mergeCell ref="A87:E87"/>
  </mergeCells>
  <printOptions horizontalCentered="1"/>
  <pageMargins left="0.5" right="0.5" top="0.5" bottom="0.5" header="0.3" footer="0.3"/>
  <pageSetup scale="80" fitToHeight="0" orientation="portrait" r:id="rId1"/>
  <headerFooter>
    <oddHeader>&amp;C&amp;12Office of Economic and Demographic Research</oddHeader>
    <oddFooter>&amp;L&amp;12FY 1999-00 Municipal Expenditures&amp;R&amp;12Page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2006</vt:lpstr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2018-02-12T19:22:26Z</cp:lastPrinted>
  <dcterms:created xsi:type="dcterms:W3CDTF">2015-06-25T14:42:43Z</dcterms:created>
  <dcterms:modified xsi:type="dcterms:W3CDTF">2018-03-12T16:43:51Z</dcterms:modified>
</cp:coreProperties>
</file>