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2004" sheetId="1" r:id="rId1"/>
    <sheet name="2003" sheetId="2" r:id="rId2"/>
    <sheet name="2002" sheetId="3" r:id="rId3"/>
    <sheet name="2001" sheetId="4" r:id="rId4"/>
    <sheet name="2000" sheetId="5" r:id="rId5"/>
  </sheets>
  <definedNames>
    <definedName name="_xlnm.Print_Area" localSheetId="4">'2000'!$A$1:$E$188</definedName>
    <definedName name="_xlnm.Print_Area" localSheetId="3">'2001'!$A$1:$E$190</definedName>
    <definedName name="_xlnm.Print_Area" localSheetId="2">'2002'!$A$1:$E$188</definedName>
    <definedName name="_xlnm.Print_Area" localSheetId="1">'2003'!$A$1:$E$190</definedName>
    <definedName name="_xlnm.Print_Area" localSheetId="0">'2004'!$A$1:$E$191</definedName>
    <definedName name="_xlnm.Print_Titles" localSheetId="4">'2000'!$1:$4</definedName>
    <definedName name="_xlnm.Print_Titles" localSheetId="3">'2001'!$1:$4</definedName>
    <definedName name="_xlnm.Print_Titles" localSheetId="2">'2002'!$1:$4</definedName>
    <definedName name="_xlnm.Print_Titles" localSheetId="1">'2003'!$1:$4</definedName>
    <definedName name="_xlnm.Print_Titles" localSheetId="0">'2004'!$1:$4</definedName>
  </definedNames>
  <calcPr calcId="162913"/>
</workbook>
</file>

<file path=xl/calcChain.xml><?xml version="1.0" encoding="utf-8"?>
<calcChain xmlns="http://schemas.openxmlformats.org/spreadsheetml/2006/main">
  <c r="E181" i="5" l="1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D68" i="5"/>
  <c r="E68" i="5" s="1"/>
  <c r="E67" i="5"/>
  <c r="E66" i="5"/>
  <c r="E65" i="5"/>
  <c r="E64" i="5"/>
  <c r="E63" i="5"/>
  <c r="E62" i="5"/>
  <c r="E61" i="5"/>
  <c r="E60" i="5"/>
  <c r="D60" i="5"/>
  <c r="E59" i="5"/>
  <c r="E58" i="5"/>
  <c r="E57" i="5"/>
  <c r="E56" i="5"/>
  <c r="E55" i="5"/>
  <c r="E54" i="5"/>
  <c r="E53" i="5"/>
  <c r="D53" i="5"/>
  <c r="E52" i="5"/>
  <c r="E51" i="5"/>
  <c r="E50" i="5"/>
  <c r="E49" i="5"/>
  <c r="E48" i="5"/>
  <c r="E47" i="5"/>
  <c r="E46" i="5"/>
  <c r="D46" i="5"/>
  <c r="E45" i="5"/>
  <c r="E44" i="5"/>
  <c r="E43" i="5"/>
  <c r="E42" i="5"/>
  <c r="E41" i="5"/>
  <c r="D40" i="5"/>
  <c r="E40" i="5" s="1"/>
  <c r="E39" i="5"/>
  <c r="E38" i="5"/>
  <c r="E37" i="5"/>
  <c r="E36" i="5"/>
  <c r="E35" i="5"/>
  <c r="E34" i="5"/>
  <c r="D33" i="5"/>
  <c r="E33" i="5" s="1"/>
  <c r="E32" i="5"/>
  <c r="E31" i="5"/>
  <c r="E30" i="5"/>
  <c r="E29" i="5"/>
  <c r="E28" i="5"/>
  <c r="E27" i="5"/>
  <c r="E26" i="5"/>
  <c r="E25" i="5"/>
  <c r="E24" i="5"/>
  <c r="D24" i="5"/>
  <c r="E23" i="5"/>
  <c r="E22" i="5"/>
  <c r="E21" i="5"/>
  <c r="E20" i="5"/>
  <c r="E19" i="5"/>
  <c r="E18" i="5"/>
  <c r="E17" i="5"/>
  <c r="E16" i="5"/>
  <c r="E15" i="5"/>
  <c r="E14" i="5"/>
  <c r="D14" i="5"/>
  <c r="E13" i="5"/>
  <c r="E12" i="5"/>
  <c r="E11" i="5"/>
  <c r="E10" i="5"/>
  <c r="E9" i="5"/>
  <c r="E8" i="5"/>
  <c r="E7" i="5"/>
  <c r="E6" i="5"/>
  <c r="D5" i="5"/>
  <c r="D182" i="5" s="1"/>
  <c r="E182" i="5" s="1"/>
  <c r="E5" i="5" l="1"/>
  <c r="E183" i="4" l="1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D69" i="4"/>
  <c r="E69" i="4" s="1"/>
  <c r="E68" i="4"/>
  <c r="E67" i="4"/>
  <c r="E66" i="4"/>
  <c r="E65" i="4"/>
  <c r="E64" i="4"/>
  <c r="E63" i="4"/>
  <c r="E62" i="4"/>
  <c r="E61" i="4"/>
  <c r="D60" i="4"/>
  <c r="E60" i="4" s="1"/>
  <c r="E59" i="4"/>
  <c r="E58" i="4"/>
  <c r="E57" i="4"/>
  <c r="E56" i="4"/>
  <c r="E55" i="4"/>
  <c r="E54" i="4"/>
  <c r="D53" i="4"/>
  <c r="E53" i="4" s="1"/>
  <c r="E52" i="4"/>
  <c r="E51" i="4"/>
  <c r="E50" i="4"/>
  <c r="E49" i="4"/>
  <c r="E48" i="4"/>
  <c r="E47" i="4"/>
  <c r="D46" i="4"/>
  <c r="E46" i="4" s="1"/>
  <c r="E45" i="4"/>
  <c r="E44" i="4"/>
  <c r="E43" i="4"/>
  <c r="E42" i="4"/>
  <c r="E41" i="4"/>
  <c r="E40" i="4"/>
  <c r="D40" i="4"/>
  <c r="E39" i="4"/>
  <c r="E38" i="4"/>
  <c r="E37" i="4"/>
  <c r="E36" i="4"/>
  <c r="E35" i="4"/>
  <c r="E34" i="4"/>
  <c r="E33" i="4"/>
  <c r="D33" i="4"/>
  <c r="E32" i="4"/>
  <c r="E31" i="4"/>
  <c r="E30" i="4"/>
  <c r="E29" i="4"/>
  <c r="E28" i="4"/>
  <c r="E27" i="4"/>
  <c r="E26" i="4"/>
  <c r="E25" i="4"/>
  <c r="D24" i="4"/>
  <c r="E24" i="4" s="1"/>
  <c r="E23" i="4"/>
  <c r="E22" i="4"/>
  <c r="E21" i="4"/>
  <c r="E20" i="4"/>
  <c r="E19" i="4"/>
  <c r="E18" i="4"/>
  <c r="E17" i="4"/>
  <c r="E16" i="4"/>
  <c r="E15" i="4"/>
  <c r="D14" i="4"/>
  <c r="E14" i="4" s="1"/>
  <c r="E13" i="4"/>
  <c r="E12" i="4"/>
  <c r="E11" i="4"/>
  <c r="E10" i="4"/>
  <c r="E9" i="4"/>
  <c r="E8" i="4"/>
  <c r="E7" i="4"/>
  <c r="E6" i="4"/>
  <c r="D5" i="4"/>
  <c r="E5" i="4" s="1"/>
  <c r="D184" i="4" l="1"/>
  <c r="E184" i="4" s="1"/>
  <c r="E181" i="3" l="1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D68" i="3"/>
  <c r="E68" i="3" s="1"/>
  <c r="E67" i="3"/>
  <c r="E66" i="3"/>
  <c r="E65" i="3"/>
  <c r="E64" i="3"/>
  <c r="E63" i="3"/>
  <c r="E62" i="3"/>
  <c r="E61" i="3"/>
  <c r="D60" i="3"/>
  <c r="E60" i="3" s="1"/>
  <c r="E59" i="3"/>
  <c r="E58" i="3"/>
  <c r="E57" i="3"/>
  <c r="E56" i="3"/>
  <c r="E55" i="3"/>
  <c r="E54" i="3"/>
  <c r="D53" i="3"/>
  <c r="E53" i="3" s="1"/>
  <c r="E52" i="3"/>
  <c r="E51" i="3"/>
  <c r="E50" i="3"/>
  <c r="E49" i="3"/>
  <c r="E48" i="3"/>
  <c r="E47" i="3"/>
  <c r="D46" i="3"/>
  <c r="E46" i="3" s="1"/>
  <c r="E45" i="3"/>
  <c r="E44" i="3"/>
  <c r="E43" i="3"/>
  <c r="E42" i="3"/>
  <c r="E41" i="3"/>
  <c r="D40" i="3"/>
  <c r="E40" i="3" s="1"/>
  <c r="E39" i="3"/>
  <c r="E38" i="3"/>
  <c r="E37" i="3"/>
  <c r="E36" i="3"/>
  <c r="E35" i="3"/>
  <c r="E34" i="3"/>
  <c r="D33" i="3"/>
  <c r="E33" i="3" s="1"/>
  <c r="E32" i="3"/>
  <c r="E31" i="3"/>
  <c r="E30" i="3"/>
  <c r="E29" i="3"/>
  <c r="E28" i="3"/>
  <c r="E27" i="3"/>
  <c r="E26" i="3"/>
  <c r="E25" i="3"/>
  <c r="E24" i="3"/>
  <c r="D24" i="3"/>
  <c r="E23" i="3"/>
  <c r="E22" i="3"/>
  <c r="E21" i="3"/>
  <c r="E20" i="3"/>
  <c r="E19" i="3"/>
  <c r="E18" i="3"/>
  <c r="E17" i="3"/>
  <c r="E16" i="3"/>
  <c r="E15" i="3"/>
  <c r="D14" i="3"/>
  <c r="E14" i="3" s="1"/>
  <c r="E13" i="3"/>
  <c r="E12" i="3"/>
  <c r="E11" i="3"/>
  <c r="E10" i="3"/>
  <c r="E9" i="3"/>
  <c r="E8" i="3"/>
  <c r="E7" i="3"/>
  <c r="E6" i="3"/>
  <c r="D5" i="3"/>
  <c r="E5" i="3" s="1"/>
  <c r="D182" i="3" l="1"/>
  <c r="E182" i="3" s="1"/>
  <c r="E183" i="2" l="1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D69" i="2"/>
  <c r="E69" i="2" s="1"/>
  <c r="E68" i="2"/>
  <c r="E67" i="2"/>
  <c r="E66" i="2"/>
  <c r="E65" i="2"/>
  <c r="E64" i="2"/>
  <c r="E63" i="2"/>
  <c r="E62" i="2"/>
  <c r="E61" i="2"/>
  <c r="E60" i="2"/>
  <c r="D60" i="2"/>
  <c r="E59" i="2"/>
  <c r="E58" i="2"/>
  <c r="E57" i="2"/>
  <c r="E56" i="2"/>
  <c r="E55" i="2"/>
  <c r="E54" i="2"/>
  <c r="E53" i="2"/>
  <c r="D53" i="2"/>
  <c r="E52" i="2"/>
  <c r="E51" i="2"/>
  <c r="E50" i="2"/>
  <c r="E49" i="2"/>
  <c r="E48" i="2"/>
  <c r="E47" i="2"/>
  <c r="E46" i="2"/>
  <c r="D46" i="2"/>
  <c r="E45" i="2"/>
  <c r="E44" i="2"/>
  <c r="E43" i="2"/>
  <c r="E42" i="2"/>
  <c r="E41" i="2"/>
  <c r="D40" i="2"/>
  <c r="E40" i="2" s="1"/>
  <c r="E39" i="2"/>
  <c r="E38" i="2"/>
  <c r="E37" i="2"/>
  <c r="E36" i="2"/>
  <c r="E35" i="2"/>
  <c r="E34" i="2"/>
  <c r="D33" i="2"/>
  <c r="E33" i="2" s="1"/>
  <c r="E32" i="2"/>
  <c r="E31" i="2"/>
  <c r="E30" i="2"/>
  <c r="E29" i="2"/>
  <c r="E28" i="2"/>
  <c r="E27" i="2"/>
  <c r="E26" i="2"/>
  <c r="E25" i="2"/>
  <c r="E24" i="2"/>
  <c r="D24" i="2"/>
  <c r="E23" i="2"/>
  <c r="E22" i="2"/>
  <c r="E21" i="2"/>
  <c r="E20" i="2"/>
  <c r="E19" i="2"/>
  <c r="E18" i="2"/>
  <c r="E17" i="2"/>
  <c r="E16" i="2"/>
  <c r="E15" i="2"/>
  <c r="E14" i="2"/>
  <c r="D14" i="2"/>
  <c r="E13" i="2"/>
  <c r="E12" i="2"/>
  <c r="E11" i="2"/>
  <c r="E10" i="2"/>
  <c r="E9" i="2"/>
  <c r="E8" i="2"/>
  <c r="E7" i="2"/>
  <c r="E6" i="2"/>
  <c r="D5" i="2"/>
  <c r="E5" i="2" s="1"/>
  <c r="D184" i="2" l="1"/>
  <c r="E184" i="2" s="1"/>
  <c r="E173" i="1" l="1"/>
  <c r="E174" i="1"/>
  <c r="E175" i="1"/>
  <c r="E176" i="1"/>
  <c r="E172" i="1"/>
  <c r="E146" i="1"/>
  <c r="E144" i="1"/>
  <c r="E140" i="1"/>
  <c r="E139" i="1"/>
  <c r="E114" i="1"/>
  <c r="E107" i="1"/>
  <c r="E102" i="1"/>
  <c r="E101" i="1"/>
  <c r="D70" i="1"/>
  <c r="D60" i="1"/>
  <c r="D53" i="1"/>
  <c r="D46" i="1"/>
  <c r="D40" i="1"/>
  <c r="D33" i="1"/>
  <c r="D24" i="1"/>
  <c r="D14" i="1"/>
  <c r="D5" i="1"/>
  <c r="D185" i="1" l="1"/>
  <c r="E185" i="1" s="1"/>
  <c r="E80" i="1"/>
  <c r="E65" i="1"/>
  <c r="E85" i="1"/>
  <c r="E148" i="1"/>
  <c r="E169" i="1"/>
  <c r="E128" i="1"/>
  <c r="E112" i="1"/>
  <c r="E123" i="1"/>
  <c r="E98" i="1"/>
  <c r="E137" i="1"/>
  <c r="E170" i="1"/>
  <c r="E110" i="1"/>
  <c r="E105" i="1"/>
  <c r="E136" i="1"/>
  <c r="E116" i="1"/>
  <c r="E92" i="1"/>
  <c r="E168" i="1"/>
  <c r="E106" i="1"/>
  <c r="E167" i="1"/>
  <c r="E109" i="1"/>
  <c r="E171" i="1"/>
  <c r="E150" i="1"/>
  <c r="E131" i="1"/>
  <c r="E111" i="1"/>
  <c r="E87" i="1"/>
  <c r="E149" i="1"/>
  <c r="E86" i="1"/>
  <c r="E103" i="1"/>
  <c r="E91" i="1"/>
  <c r="E113" i="1"/>
  <c r="E141" i="1"/>
  <c r="E104" i="1"/>
  <c r="E143" i="1"/>
  <c r="E177" i="1"/>
  <c r="E96" i="1"/>
  <c r="E117" i="1"/>
  <c r="E181" i="1"/>
  <c r="E125" i="1"/>
  <c r="E156" i="1"/>
  <c r="E94" i="1"/>
  <c r="E152" i="1"/>
  <c r="E97" i="1"/>
  <c r="E151" i="1"/>
  <c r="E132" i="1"/>
  <c r="E108" i="1"/>
  <c r="E88" i="1"/>
  <c r="E153" i="1"/>
  <c r="E90" i="1"/>
  <c r="E155" i="1"/>
  <c r="E93" i="1"/>
  <c r="E165" i="1"/>
  <c r="E147" i="1"/>
  <c r="E127" i="1"/>
  <c r="E83" i="1"/>
  <c r="E158" i="1"/>
  <c r="E160" i="1"/>
  <c r="E166" i="1"/>
  <c r="E84" i="1"/>
  <c r="E179" i="1"/>
  <c r="E119" i="1"/>
  <c r="E178" i="1"/>
  <c r="E133" i="1"/>
  <c r="E154" i="1"/>
  <c r="E130" i="1"/>
  <c r="E159" i="1"/>
  <c r="E89" i="1"/>
  <c r="E126" i="1"/>
  <c r="E129" i="1"/>
  <c r="E180" i="1"/>
  <c r="E162" i="1"/>
  <c r="E120" i="1"/>
  <c r="E100" i="1"/>
  <c r="E182" i="1"/>
  <c r="E122" i="1"/>
  <c r="E82" i="1"/>
  <c r="E121" i="1"/>
  <c r="E157" i="1"/>
  <c r="E135" i="1"/>
  <c r="E115" i="1"/>
  <c r="E95" i="1"/>
  <c r="E164" i="1"/>
  <c r="E134" i="1"/>
  <c r="E163" i="1"/>
  <c r="E142" i="1"/>
  <c r="E81" i="1"/>
  <c r="E124" i="1"/>
  <c r="E138" i="1"/>
  <c r="E145" i="1"/>
  <c r="E161" i="1"/>
  <c r="E99" i="1"/>
  <c r="E118" i="1"/>
  <c r="E183" i="1"/>
  <c r="E61" i="1"/>
  <c r="E13" i="1"/>
  <c r="E72" i="1"/>
  <c r="E25" i="1"/>
  <c r="E184" i="1"/>
  <c r="E79" i="1"/>
  <c r="E59" i="1"/>
  <c r="E10" i="1"/>
  <c r="E39" i="1"/>
  <c r="E78" i="1"/>
  <c r="E74" i="1"/>
  <c r="E50" i="1"/>
  <c r="E46" i="1"/>
  <c r="E34" i="1"/>
  <c r="E30" i="1"/>
  <c r="E19" i="1"/>
  <c r="E15" i="1"/>
  <c r="E51" i="1"/>
  <c r="E56" i="1"/>
  <c r="E55" i="1"/>
  <c r="E73" i="1"/>
  <c r="E64" i="1"/>
  <c r="E53" i="1"/>
  <c r="E37" i="1"/>
  <c r="E9" i="1"/>
  <c r="E20" i="1"/>
  <c r="E44" i="1"/>
  <c r="E69" i="1"/>
  <c r="E24" i="1"/>
  <c r="E35" i="1"/>
  <c r="E28" i="1"/>
  <c r="E77" i="1"/>
  <c r="E67" i="1"/>
  <c r="E57" i="1"/>
  <c r="E49" i="1"/>
  <c r="E41" i="1"/>
  <c r="E33" i="1"/>
  <c r="E29" i="1"/>
  <c r="E22" i="1"/>
  <c r="E18" i="1"/>
  <c r="E14" i="1"/>
  <c r="E7" i="1"/>
  <c r="E5" i="1"/>
  <c r="E40" i="1"/>
  <c r="E66" i="1"/>
  <c r="E70" i="1"/>
  <c r="E60" i="1"/>
  <c r="E45" i="1"/>
  <c r="E11" i="1"/>
  <c r="E16" i="1"/>
  <c r="E21" i="1"/>
  <c r="E26" i="1"/>
  <c r="E31" i="1"/>
  <c r="E36" i="1"/>
  <c r="E42" i="1"/>
  <c r="E47" i="1"/>
  <c r="E52" i="1"/>
  <c r="E58" i="1"/>
  <c r="E62" i="1"/>
  <c r="E75" i="1"/>
  <c r="E6" i="1"/>
  <c r="E8" i="1"/>
  <c r="E12" i="1"/>
  <c r="E17" i="1"/>
  <c r="E23" i="1"/>
  <c r="E27" i="1"/>
  <c r="E32" i="1"/>
  <c r="E38" i="1"/>
  <c r="E43" i="1"/>
  <c r="E48" i="1"/>
  <c r="E54" i="1"/>
  <c r="E63" i="1"/>
  <c r="E68" i="1"/>
  <c r="E71" i="1"/>
  <c r="E76" i="1"/>
</calcChain>
</file>

<file path=xl/sharedStrings.xml><?xml version="1.0" encoding="utf-8"?>
<sst xmlns="http://schemas.openxmlformats.org/spreadsheetml/2006/main" count="947" uniqueCount="200">
  <si>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</si>
  <si>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</si>
  <si>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</si>
  <si>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</si>
  <si>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</si>
  <si>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</si>
  <si>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</si>
  <si>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</si>
  <si>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</si>
  <si>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</si>
  <si>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</si>
  <si>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</si>
  <si>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</si>
  <si>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</si>
  <si>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</si>
  <si>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</si>
  <si>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</si>
  <si>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</si>
  <si>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</si>
  <si>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</si>
  <si>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</si>
  <si>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</si>
  <si>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</si>
  <si>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</si>
  <si>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</si>
  <si>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</si>
  <si>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</si>
  <si>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</si>
  <si>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</si>
  <si>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</si>
  <si>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</si>
  <si>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</si>
  <si>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</si>
  <si>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</si>
  <si>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</si>
  <si>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</si>
  <si>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</si>
  <si>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</si>
  <si>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</si>
  <si>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</si>
  <si>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</si>
  <si>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</si>
  <si>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</si>
  <si>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</si>
  <si>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</si>
  <si>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</si>
  <si>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</si>
  <si>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</si>
  <si>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</si>
  <si>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</si>
  <si>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</si>
  <si>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</si>
  <si>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</si>
  <si>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</si>
  <si>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</si>
  <si>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</si>
  <si>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</si>
  <si>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</si>
  <si>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</si>
  <si>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</si>
  <si>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</si>
  <si>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</si>
  <si>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Capital Lease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</si>
  <si>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</si>
  <si>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</si>
  <si>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</si>
  <si>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</si>
  <si>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</si>
  <si>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</si>
  <si>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</si>
  <si>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</si>
  <si>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</si>
  <si>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</si>
  <si>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</si>
  <si>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</si>
  <si>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Juvenile - Court Administration</t>
  </si>
  <si>
    <t>Circuit Court - Juvenile - Drug Court</t>
  </si>
  <si>
    <t>Circuit Court - Juvenile - Guardian Ad Litem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</si>
  <si>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</si>
  <si>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</si>
  <si>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</si>
  <si>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Total County Government Expenditures Reported by Account Code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</si>
  <si>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</si>
  <si>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</si>
  <si>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</si>
  <si>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</si>
  <si>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</si>
  <si>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</si>
  <si>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</si>
  <si>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</si>
  <si>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</si>
  <si>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</si>
  <si>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</si>
  <si>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</si>
  <si>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</si>
  <si>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</si>
  <si>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</si>
  <si>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</si>
  <si>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Clinical Evaluations</t>
  </si>
  <si>
    <t>Circuit Court - Civil - Alternative Dispute Resolution</t>
  </si>
  <si>
    <t>Circuit Court - Civil - Other Costs</t>
  </si>
  <si>
    <t>Circuit Court - Juvenile - Clerk of Court Administration</t>
  </si>
  <si>
    <t>Circuit Court - Juvenile - Court Reporter Services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</si>
  <si>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</si>
  <si>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</si>
  <si>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</si>
  <si>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</si>
  <si>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</si>
  <si>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</si>
  <si>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</si>
  <si>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</si>
  <si>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</si>
  <si>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</si>
  <si>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</si>
  <si>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Other Costs</t>
  </si>
  <si>
    <t>County Court - Civil - Court Administration</t>
  </si>
  <si>
    <t>County Court - Civil - Clerk of Court Administration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</si>
  <si>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</si>
  <si>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</si>
  <si>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</si>
  <si>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</si>
  <si>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</si>
  <si>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</si>
  <si>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Circuit Court - Criminal - Expert Witness Fees</t>
  </si>
  <si>
    <t>Circuit Court - Civil - Court Reporter Services</t>
  </si>
  <si>
    <t>Circuit Court - Civil - Court Interpreters</t>
  </si>
  <si>
    <t>Circuit Court - Civil - Masters / Hearing Officers</t>
  </si>
  <si>
    <t>Circuit Court - Family (Excluding Juvenile) - Court Administration</t>
  </si>
  <si>
    <t>Circuit Court - Family (Excluding Juvenile) - Clerk of Court Administration</t>
  </si>
  <si>
    <t>Circuit Court - Family (Excluding Juvenile) - Court Reporter Services</t>
  </si>
  <si>
    <t>Circuit Court - Family (Excluding Juvenile) - Clinical Evaluations</t>
  </si>
  <si>
    <t>Circuit Court - Family (Excluding Juvenile) - Court Interpreters</t>
  </si>
  <si>
    <t>Circuit Court - Family (Excluding Juvenile) - Witness Coordination / Management</t>
  </si>
  <si>
    <t>Circuit Court - Family (Excluding Juvenile) - Masters / Hearing Officers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</si>
  <si>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</si>
  <si>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</si>
  <si>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</si>
  <si>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Family (Excluding Juvenile) - Custody Investigations</t>
  </si>
  <si>
    <t>Circuit Court - Family (Excluding Juvenile) - Custody and Visitation Evaluations</t>
  </si>
  <si>
    <t>Circuit Court - Family (Excluding Juvenile) - Court-Based Victim Services</t>
  </si>
  <si>
    <t>Circuit Court - Family (Excluding Juvenile) - Other Costs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</si>
  <si>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</si>
  <si>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</si>
  <si>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</si>
  <si>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Other Costs</t>
  </si>
  <si>
    <t>Circuit Court - Probate - Court Reporter Services</t>
  </si>
  <si>
    <t>Circuit Court - Probate - Clinical Evaluations</t>
  </si>
  <si>
    <t>Circuit Court - Probate - Masters / Hearing Officers</t>
  </si>
  <si>
    <t>Circuit Court - Probate - Attorney Fees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</si>
  <si>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</si>
  <si>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</si>
  <si>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</si>
  <si>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</si>
  <si>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</si>
  <si>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</si>
  <si>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</si>
  <si>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</si>
  <si>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</si>
  <si>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</si>
  <si>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Civil - Court Reporter Services</t>
  </si>
  <si>
    <t>Intragovernmental Transfers Out from Constitutional Fee Officers</t>
  </si>
  <si>
    <t>Circuit Court - Criminal - State Attorney Administration</t>
  </si>
  <si>
    <t>Circuit Court - Criminal - Public Defender Administration</t>
  </si>
  <si>
    <t>Circuit Court - Criminal - Public Defender Conflicts</t>
  </si>
  <si>
    <t>Circuit Court - Civil - State Attorney Administration</t>
  </si>
  <si>
    <t>Circuit Court - Civil - Public Defender Administration</t>
  </si>
  <si>
    <t>Circuit Court - Family (Excluding Juvenile) - Public Defender Administration</t>
  </si>
  <si>
    <t>Circuit Court - Juvenile - State Attorney Administration</t>
  </si>
  <si>
    <t>Circuit Court - Juvenile - Public Defender Administration</t>
  </si>
  <si>
    <t>Circuit Court - Juvenile - Public Defender Conflicts</t>
  </si>
  <si>
    <t>County Court - Criminal - State Attorney Administration</t>
  </si>
  <si>
    <t>County Court - Criminal - Public Defender Administration</t>
  </si>
  <si>
    <t>County Court - Criminal - Public Defender Conflicts</t>
  </si>
  <si>
    <t>County Court - Traffic - State Attorney Administration</t>
  </si>
  <si>
    <t>County Court - Traffic - Public Defender Administration</t>
  </si>
  <si>
    <t>Local Fiscal Year Ended September 30, 2004</t>
  </si>
  <si>
    <t>2004 Statewide Population Less Duval County:</t>
  </si>
  <si>
    <t>Circuit Court - Civil - Witness Coordination / Management</t>
  </si>
  <si>
    <t>Circuit Court - Civil - Expert Witness Fees</t>
  </si>
  <si>
    <t>Circuit Court - Family (Excluding Juvenile) - State Attorney</t>
  </si>
  <si>
    <t>Circuit Court - Family (Excluding Juvenile) - Expert Witness Fees</t>
  </si>
  <si>
    <t>Circuit Court - Probate - State Attorney</t>
  </si>
  <si>
    <t>Circuit Court - Probate - Public Defender</t>
  </si>
  <si>
    <t>Circuit Court - Probate - Court Interpreters</t>
  </si>
  <si>
    <t>Circuit Court - Probate - Expert Witness Fees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</si>
  <si>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</si>
  <si>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</si>
  <si>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</si>
  <si>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</si>
  <si>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</si>
  <si>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Local Fiscal Year Ended September 30, 2003</t>
  </si>
  <si>
    <t>County Court - Civil - Public Defender</t>
  </si>
  <si>
    <t>2003 Statewide Population Less Duval County:</t>
  </si>
  <si>
    <t>Local Fiscal Year Ended September 30, 2002</t>
  </si>
  <si>
    <t>County Court - Civil - State Attorney</t>
  </si>
  <si>
    <t>2002 Statewide Population Less Duval County:</t>
  </si>
  <si>
    <t>Local Fiscal Year Ended September 30, 2001</t>
  </si>
  <si>
    <t>2001 Statewide Population Less Duval County:</t>
  </si>
  <si>
    <t>Local Fiscal Year Ended September 30, 2000</t>
  </si>
  <si>
    <t>2000 Statewide Population Less Duval County: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</si>
</sst>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1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0" customWidth="1"/>
    <col min="2" max="2" width="8.7109375" style="30" customWidth="1"/>
    <col min="3" max="3" width="67.7109375" style="30" customWidth="1"/>
    <col min="4" max="4" width="18.7109375" style="31" customWidth="1"/>
    <col min="5" max="5" width="14.7109375" style="31" customWidth="1"/>
    <col min="6" max="251" width="12.5703125" style="1"/>
    <col min="252" max="252" width="2.28515625" style="1" customWidth="1"/>
    <col min="253" max="253" width="8.7109375" style="1" customWidth="1"/>
    <col min="254" max="254" width="78.140625" style="1" customWidth="1"/>
    <col min="255" max="256" width="0" style="1" hidden="1" customWidth="1"/>
    <col min="257" max="257" width="21.5703125" style="1" customWidth="1"/>
    <col min="258" max="258" width="16.42578125" style="1" customWidth="1"/>
    <col min="259" max="507" width="12.5703125" style="1"/>
    <col min="508" max="508" width="2.28515625" style="1" customWidth="1"/>
    <col min="509" max="509" width="8.7109375" style="1" customWidth="1"/>
    <col min="510" max="510" width="78.140625" style="1" customWidth="1"/>
    <col min="511" max="512" width="0" style="1" hidden="1" customWidth="1"/>
    <col min="513" max="513" width="21.5703125" style="1" customWidth="1"/>
    <col min="514" max="514" width="16.42578125" style="1" customWidth="1"/>
    <col min="515" max="763" width="12.5703125" style="1"/>
    <col min="764" max="764" width="2.28515625" style="1" customWidth="1"/>
    <col min="765" max="765" width="8.7109375" style="1" customWidth="1"/>
    <col min="766" max="766" width="78.140625" style="1" customWidth="1"/>
    <col min="767" max="768" width="0" style="1" hidden="1" customWidth="1"/>
    <col min="769" max="769" width="21.5703125" style="1" customWidth="1"/>
    <col min="770" max="770" width="16.42578125" style="1" customWidth="1"/>
    <col min="771" max="1019" width="12.5703125" style="1"/>
    <col min="1020" max="1020" width="2.28515625" style="1" customWidth="1"/>
    <col min="1021" max="1021" width="8.7109375" style="1" customWidth="1"/>
    <col min="1022" max="1022" width="78.140625" style="1" customWidth="1"/>
    <col min="1023" max="1024" width="0" style="1" hidden="1" customWidth="1"/>
    <col min="1025" max="1025" width="21.5703125" style="1" customWidth="1"/>
    <col min="1026" max="1026" width="16.42578125" style="1" customWidth="1"/>
    <col min="1027" max="1275" width="12.5703125" style="1"/>
    <col min="1276" max="1276" width="2.28515625" style="1" customWidth="1"/>
    <col min="1277" max="1277" width="8.7109375" style="1" customWidth="1"/>
    <col min="1278" max="1278" width="78.140625" style="1" customWidth="1"/>
    <col min="1279" max="1280" width="0" style="1" hidden="1" customWidth="1"/>
    <col min="1281" max="1281" width="21.5703125" style="1" customWidth="1"/>
    <col min="1282" max="1282" width="16.42578125" style="1" customWidth="1"/>
    <col min="1283" max="1531" width="12.5703125" style="1"/>
    <col min="1532" max="1532" width="2.28515625" style="1" customWidth="1"/>
    <col min="1533" max="1533" width="8.7109375" style="1" customWidth="1"/>
    <col min="1534" max="1534" width="78.140625" style="1" customWidth="1"/>
    <col min="1535" max="1536" width="0" style="1" hidden="1" customWidth="1"/>
    <col min="1537" max="1537" width="21.5703125" style="1" customWidth="1"/>
    <col min="1538" max="1538" width="16.42578125" style="1" customWidth="1"/>
    <col min="1539" max="1787" width="12.5703125" style="1"/>
    <col min="1788" max="1788" width="2.28515625" style="1" customWidth="1"/>
    <col min="1789" max="1789" width="8.7109375" style="1" customWidth="1"/>
    <col min="1790" max="1790" width="78.140625" style="1" customWidth="1"/>
    <col min="1791" max="1792" width="0" style="1" hidden="1" customWidth="1"/>
    <col min="1793" max="1793" width="21.5703125" style="1" customWidth="1"/>
    <col min="1794" max="1794" width="16.42578125" style="1" customWidth="1"/>
    <col min="1795" max="2043" width="12.5703125" style="1"/>
    <col min="2044" max="2044" width="2.28515625" style="1" customWidth="1"/>
    <col min="2045" max="2045" width="8.7109375" style="1" customWidth="1"/>
    <col min="2046" max="2046" width="78.140625" style="1" customWidth="1"/>
    <col min="2047" max="2048" width="0" style="1" hidden="1" customWidth="1"/>
    <col min="2049" max="2049" width="21.5703125" style="1" customWidth="1"/>
    <col min="2050" max="2050" width="16.42578125" style="1" customWidth="1"/>
    <col min="2051" max="2299" width="12.5703125" style="1"/>
    <col min="2300" max="2300" width="2.28515625" style="1" customWidth="1"/>
    <col min="2301" max="2301" width="8.7109375" style="1" customWidth="1"/>
    <col min="2302" max="2302" width="78.140625" style="1" customWidth="1"/>
    <col min="2303" max="2304" width="0" style="1" hidden="1" customWidth="1"/>
    <col min="2305" max="2305" width="21.5703125" style="1" customWidth="1"/>
    <col min="2306" max="2306" width="16.42578125" style="1" customWidth="1"/>
    <col min="2307" max="2555" width="12.5703125" style="1"/>
    <col min="2556" max="2556" width="2.28515625" style="1" customWidth="1"/>
    <col min="2557" max="2557" width="8.7109375" style="1" customWidth="1"/>
    <col min="2558" max="2558" width="78.140625" style="1" customWidth="1"/>
    <col min="2559" max="2560" width="0" style="1" hidden="1" customWidth="1"/>
    <col min="2561" max="2561" width="21.5703125" style="1" customWidth="1"/>
    <col min="2562" max="2562" width="16.42578125" style="1" customWidth="1"/>
    <col min="2563" max="2811" width="12.5703125" style="1"/>
    <col min="2812" max="2812" width="2.28515625" style="1" customWidth="1"/>
    <col min="2813" max="2813" width="8.7109375" style="1" customWidth="1"/>
    <col min="2814" max="2814" width="78.140625" style="1" customWidth="1"/>
    <col min="2815" max="2816" width="0" style="1" hidden="1" customWidth="1"/>
    <col min="2817" max="2817" width="21.5703125" style="1" customWidth="1"/>
    <col min="2818" max="2818" width="16.42578125" style="1" customWidth="1"/>
    <col min="2819" max="3067" width="12.5703125" style="1"/>
    <col min="3068" max="3068" width="2.28515625" style="1" customWidth="1"/>
    <col min="3069" max="3069" width="8.7109375" style="1" customWidth="1"/>
    <col min="3070" max="3070" width="78.140625" style="1" customWidth="1"/>
    <col min="3071" max="3072" width="0" style="1" hidden="1" customWidth="1"/>
    <col min="3073" max="3073" width="21.5703125" style="1" customWidth="1"/>
    <col min="3074" max="3074" width="16.42578125" style="1" customWidth="1"/>
    <col min="3075" max="3323" width="12.5703125" style="1"/>
    <col min="3324" max="3324" width="2.28515625" style="1" customWidth="1"/>
    <col min="3325" max="3325" width="8.7109375" style="1" customWidth="1"/>
    <col min="3326" max="3326" width="78.140625" style="1" customWidth="1"/>
    <col min="3327" max="3328" width="0" style="1" hidden="1" customWidth="1"/>
    <col min="3329" max="3329" width="21.5703125" style="1" customWidth="1"/>
    <col min="3330" max="3330" width="16.42578125" style="1" customWidth="1"/>
    <col min="3331" max="3579" width="12.5703125" style="1"/>
    <col min="3580" max="3580" width="2.28515625" style="1" customWidth="1"/>
    <col min="3581" max="3581" width="8.7109375" style="1" customWidth="1"/>
    <col min="3582" max="3582" width="78.140625" style="1" customWidth="1"/>
    <col min="3583" max="3584" width="0" style="1" hidden="1" customWidth="1"/>
    <col min="3585" max="3585" width="21.5703125" style="1" customWidth="1"/>
    <col min="3586" max="3586" width="16.42578125" style="1" customWidth="1"/>
    <col min="3587" max="3835" width="12.5703125" style="1"/>
    <col min="3836" max="3836" width="2.28515625" style="1" customWidth="1"/>
    <col min="3837" max="3837" width="8.7109375" style="1" customWidth="1"/>
    <col min="3838" max="3838" width="78.140625" style="1" customWidth="1"/>
    <col min="3839" max="3840" width="0" style="1" hidden="1" customWidth="1"/>
    <col min="3841" max="3841" width="21.5703125" style="1" customWidth="1"/>
    <col min="3842" max="3842" width="16.42578125" style="1" customWidth="1"/>
    <col min="3843" max="4091" width="12.5703125" style="1"/>
    <col min="4092" max="4092" width="2.28515625" style="1" customWidth="1"/>
    <col min="4093" max="4093" width="8.7109375" style="1" customWidth="1"/>
    <col min="4094" max="4094" width="78.140625" style="1" customWidth="1"/>
    <col min="4095" max="4096" width="0" style="1" hidden="1" customWidth="1"/>
    <col min="4097" max="4097" width="21.5703125" style="1" customWidth="1"/>
    <col min="4098" max="4098" width="16.42578125" style="1" customWidth="1"/>
    <col min="4099" max="4347" width="12.5703125" style="1"/>
    <col min="4348" max="4348" width="2.28515625" style="1" customWidth="1"/>
    <col min="4349" max="4349" width="8.7109375" style="1" customWidth="1"/>
    <col min="4350" max="4350" width="78.140625" style="1" customWidth="1"/>
    <col min="4351" max="4352" width="0" style="1" hidden="1" customWidth="1"/>
    <col min="4353" max="4353" width="21.5703125" style="1" customWidth="1"/>
    <col min="4354" max="4354" width="16.42578125" style="1" customWidth="1"/>
    <col min="4355" max="4603" width="12.5703125" style="1"/>
    <col min="4604" max="4604" width="2.28515625" style="1" customWidth="1"/>
    <col min="4605" max="4605" width="8.7109375" style="1" customWidth="1"/>
    <col min="4606" max="4606" width="78.140625" style="1" customWidth="1"/>
    <col min="4607" max="4608" width="0" style="1" hidden="1" customWidth="1"/>
    <col min="4609" max="4609" width="21.5703125" style="1" customWidth="1"/>
    <col min="4610" max="4610" width="16.42578125" style="1" customWidth="1"/>
    <col min="4611" max="4859" width="12.5703125" style="1"/>
    <col min="4860" max="4860" width="2.28515625" style="1" customWidth="1"/>
    <col min="4861" max="4861" width="8.7109375" style="1" customWidth="1"/>
    <col min="4862" max="4862" width="78.140625" style="1" customWidth="1"/>
    <col min="4863" max="4864" width="0" style="1" hidden="1" customWidth="1"/>
    <col min="4865" max="4865" width="21.5703125" style="1" customWidth="1"/>
    <col min="4866" max="4866" width="16.42578125" style="1" customWidth="1"/>
    <col min="4867" max="5115" width="12.5703125" style="1"/>
    <col min="5116" max="5116" width="2.28515625" style="1" customWidth="1"/>
    <col min="5117" max="5117" width="8.7109375" style="1" customWidth="1"/>
    <col min="5118" max="5118" width="78.140625" style="1" customWidth="1"/>
    <col min="5119" max="5120" width="0" style="1" hidden="1" customWidth="1"/>
    <col min="5121" max="5121" width="21.5703125" style="1" customWidth="1"/>
    <col min="5122" max="5122" width="16.42578125" style="1" customWidth="1"/>
    <col min="5123" max="5371" width="12.5703125" style="1"/>
    <col min="5372" max="5372" width="2.28515625" style="1" customWidth="1"/>
    <col min="5373" max="5373" width="8.7109375" style="1" customWidth="1"/>
    <col min="5374" max="5374" width="78.140625" style="1" customWidth="1"/>
    <col min="5375" max="5376" width="0" style="1" hidden="1" customWidth="1"/>
    <col min="5377" max="5377" width="21.5703125" style="1" customWidth="1"/>
    <col min="5378" max="5378" width="16.42578125" style="1" customWidth="1"/>
    <col min="5379" max="5627" width="12.5703125" style="1"/>
    <col min="5628" max="5628" width="2.28515625" style="1" customWidth="1"/>
    <col min="5629" max="5629" width="8.7109375" style="1" customWidth="1"/>
    <col min="5630" max="5630" width="78.140625" style="1" customWidth="1"/>
    <col min="5631" max="5632" width="0" style="1" hidden="1" customWidth="1"/>
    <col min="5633" max="5633" width="21.5703125" style="1" customWidth="1"/>
    <col min="5634" max="5634" width="16.42578125" style="1" customWidth="1"/>
    <col min="5635" max="5883" width="12.5703125" style="1"/>
    <col min="5884" max="5884" width="2.28515625" style="1" customWidth="1"/>
    <col min="5885" max="5885" width="8.7109375" style="1" customWidth="1"/>
    <col min="5886" max="5886" width="78.140625" style="1" customWidth="1"/>
    <col min="5887" max="5888" width="0" style="1" hidden="1" customWidth="1"/>
    <col min="5889" max="5889" width="21.5703125" style="1" customWidth="1"/>
    <col min="5890" max="5890" width="16.42578125" style="1" customWidth="1"/>
    <col min="5891" max="6139" width="12.5703125" style="1"/>
    <col min="6140" max="6140" width="2.28515625" style="1" customWidth="1"/>
    <col min="6141" max="6141" width="8.7109375" style="1" customWidth="1"/>
    <col min="6142" max="6142" width="78.140625" style="1" customWidth="1"/>
    <col min="6143" max="6144" width="0" style="1" hidden="1" customWidth="1"/>
    <col min="6145" max="6145" width="21.5703125" style="1" customWidth="1"/>
    <col min="6146" max="6146" width="16.42578125" style="1" customWidth="1"/>
    <col min="6147" max="6395" width="12.5703125" style="1"/>
    <col min="6396" max="6396" width="2.28515625" style="1" customWidth="1"/>
    <col min="6397" max="6397" width="8.7109375" style="1" customWidth="1"/>
    <col min="6398" max="6398" width="78.140625" style="1" customWidth="1"/>
    <col min="6399" max="6400" width="0" style="1" hidden="1" customWidth="1"/>
    <col min="6401" max="6401" width="21.5703125" style="1" customWidth="1"/>
    <col min="6402" max="6402" width="16.42578125" style="1" customWidth="1"/>
    <col min="6403" max="6651" width="12.5703125" style="1"/>
    <col min="6652" max="6652" width="2.28515625" style="1" customWidth="1"/>
    <col min="6653" max="6653" width="8.7109375" style="1" customWidth="1"/>
    <col min="6654" max="6654" width="78.140625" style="1" customWidth="1"/>
    <col min="6655" max="6656" width="0" style="1" hidden="1" customWidth="1"/>
    <col min="6657" max="6657" width="21.5703125" style="1" customWidth="1"/>
    <col min="6658" max="6658" width="16.42578125" style="1" customWidth="1"/>
    <col min="6659" max="6907" width="12.5703125" style="1"/>
    <col min="6908" max="6908" width="2.28515625" style="1" customWidth="1"/>
    <col min="6909" max="6909" width="8.7109375" style="1" customWidth="1"/>
    <col min="6910" max="6910" width="78.140625" style="1" customWidth="1"/>
    <col min="6911" max="6912" width="0" style="1" hidden="1" customWidth="1"/>
    <col min="6913" max="6913" width="21.5703125" style="1" customWidth="1"/>
    <col min="6914" max="6914" width="16.42578125" style="1" customWidth="1"/>
    <col min="6915" max="7163" width="12.5703125" style="1"/>
    <col min="7164" max="7164" width="2.28515625" style="1" customWidth="1"/>
    <col min="7165" max="7165" width="8.7109375" style="1" customWidth="1"/>
    <col min="7166" max="7166" width="78.140625" style="1" customWidth="1"/>
    <col min="7167" max="7168" width="0" style="1" hidden="1" customWidth="1"/>
    <col min="7169" max="7169" width="21.5703125" style="1" customWidth="1"/>
    <col min="7170" max="7170" width="16.42578125" style="1" customWidth="1"/>
    <col min="7171" max="7419" width="12.5703125" style="1"/>
    <col min="7420" max="7420" width="2.28515625" style="1" customWidth="1"/>
    <col min="7421" max="7421" width="8.7109375" style="1" customWidth="1"/>
    <col min="7422" max="7422" width="78.140625" style="1" customWidth="1"/>
    <col min="7423" max="7424" width="0" style="1" hidden="1" customWidth="1"/>
    <col min="7425" max="7425" width="21.5703125" style="1" customWidth="1"/>
    <col min="7426" max="7426" width="16.42578125" style="1" customWidth="1"/>
    <col min="7427" max="7675" width="12.5703125" style="1"/>
    <col min="7676" max="7676" width="2.28515625" style="1" customWidth="1"/>
    <col min="7677" max="7677" width="8.7109375" style="1" customWidth="1"/>
    <col min="7678" max="7678" width="78.140625" style="1" customWidth="1"/>
    <col min="7679" max="7680" width="0" style="1" hidden="1" customWidth="1"/>
    <col min="7681" max="7681" width="21.5703125" style="1" customWidth="1"/>
    <col min="7682" max="7682" width="16.42578125" style="1" customWidth="1"/>
    <col min="7683" max="7931" width="12.5703125" style="1"/>
    <col min="7932" max="7932" width="2.28515625" style="1" customWidth="1"/>
    <col min="7933" max="7933" width="8.7109375" style="1" customWidth="1"/>
    <col min="7934" max="7934" width="78.140625" style="1" customWidth="1"/>
    <col min="7935" max="7936" width="0" style="1" hidden="1" customWidth="1"/>
    <col min="7937" max="7937" width="21.5703125" style="1" customWidth="1"/>
    <col min="7938" max="7938" width="16.42578125" style="1" customWidth="1"/>
    <col min="7939" max="8187" width="12.5703125" style="1"/>
    <col min="8188" max="8188" width="2.28515625" style="1" customWidth="1"/>
    <col min="8189" max="8189" width="8.7109375" style="1" customWidth="1"/>
    <col min="8190" max="8190" width="78.140625" style="1" customWidth="1"/>
    <col min="8191" max="8192" width="0" style="1" hidden="1" customWidth="1"/>
    <col min="8193" max="8193" width="21.5703125" style="1" customWidth="1"/>
    <col min="8194" max="8194" width="16.42578125" style="1" customWidth="1"/>
    <col min="8195" max="8443" width="12.5703125" style="1"/>
    <col min="8444" max="8444" width="2.28515625" style="1" customWidth="1"/>
    <col min="8445" max="8445" width="8.7109375" style="1" customWidth="1"/>
    <col min="8446" max="8446" width="78.140625" style="1" customWidth="1"/>
    <col min="8447" max="8448" width="0" style="1" hidden="1" customWidth="1"/>
    <col min="8449" max="8449" width="21.5703125" style="1" customWidth="1"/>
    <col min="8450" max="8450" width="16.42578125" style="1" customWidth="1"/>
    <col min="8451" max="8699" width="12.5703125" style="1"/>
    <col min="8700" max="8700" width="2.28515625" style="1" customWidth="1"/>
    <col min="8701" max="8701" width="8.7109375" style="1" customWidth="1"/>
    <col min="8702" max="8702" width="78.140625" style="1" customWidth="1"/>
    <col min="8703" max="8704" width="0" style="1" hidden="1" customWidth="1"/>
    <col min="8705" max="8705" width="21.5703125" style="1" customWidth="1"/>
    <col min="8706" max="8706" width="16.42578125" style="1" customWidth="1"/>
    <col min="8707" max="8955" width="12.5703125" style="1"/>
    <col min="8956" max="8956" width="2.28515625" style="1" customWidth="1"/>
    <col min="8957" max="8957" width="8.7109375" style="1" customWidth="1"/>
    <col min="8958" max="8958" width="78.140625" style="1" customWidth="1"/>
    <col min="8959" max="8960" width="0" style="1" hidden="1" customWidth="1"/>
    <col min="8961" max="8961" width="21.5703125" style="1" customWidth="1"/>
    <col min="8962" max="8962" width="16.42578125" style="1" customWidth="1"/>
    <col min="8963" max="9211" width="12.5703125" style="1"/>
    <col min="9212" max="9212" width="2.28515625" style="1" customWidth="1"/>
    <col min="9213" max="9213" width="8.7109375" style="1" customWidth="1"/>
    <col min="9214" max="9214" width="78.140625" style="1" customWidth="1"/>
    <col min="9215" max="9216" width="0" style="1" hidden="1" customWidth="1"/>
    <col min="9217" max="9217" width="21.5703125" style="1" customWidth="1"/>
    <col min="9218" max="9218" width="16.42578125" style="1" customWidth="1"/>
    <col min="9219" max="9467" width="12.5703125" style="1"/>
    <col min="9468" max="9468" width="2.28515625" style="1" customWidth="1"/>
    <col min="9469" max="9469" width="8.7109375" style="1" customWidth="1"/>
    <col min="9470" max="9470" width="78.140625" style="1" customWidth="1"/>
    <col min="9471" max="9472" width="0" style="1" hidden="1" customWidth="1"/>
    <col min="9473" max="9473" width="21.5703125" style="1" customWidth="1"/>
    <col min="9474" max="9474" width="16.42578125" style="1" customWidth="1"/>
    <col min="9475" max="9723" width="12.5703125" style="1"/>
    <col min="9724" max="9724" width="2.28515625" style="1" customWidth="1"/>
    <col min="9725" max="9725" width="8.7109375" style="1" customWidth="1"/>
    <col min="9726" max="9726" width="78.140625" style="1" customWidth="1"/>
    <col min="9727" max="9728" width="0" style="1" hidden="1" customWidth="1"/>
    <col min="9729" max="9729" width="21.5703125" style="1" customWidth="1"/>
    <col min="9730" max="9730" width="16.42578125" style="1" customWidth="1"/>
    <col min="9731" max="9979" width="12.5703125" style="1"/>
    <col min="9980" max="9980" width="2.28515625" style="1" customWidth="1"/>
    <col min="9981" max="9981" width="8.7109375" style="1" customWidth="1"/>
    <col min="9982" max="9982" width="78.140625" style="1" customWidth="1"/>
    <col min="9983" max="9984" width="0" style="1" hidden="1" customWidth="1"/>
    <col min="9985" max="9985" width="21.5703125" style="1" customWidth="1"/>
    <col min="9986" max="9986" width="16.42578125" style="1" customWidth="1"/>
    <col min="9987" max="10235" width="12.5703125" style="1"/>
    <col min="10236" max="10236" width="2.28515625" style="1" customWidth="1"/>
    <col min="10237" max="10237" width="8.7109375" style="1" customWidth="1"/>
    <col min="10238" max="10238" width="78.140625" style="1" customWidth="1"/>
    <col min="10239" max="10240" width="0" style="1" hidden="1" customWidth="1"/>
    <col min="10241" max="10241" width="21.5703125" style="1" customWidth="1"/>
    <col min="10242" max="10242" width="16.42578125" style="1" customWidth="1"/>
    <col min="10243" max="10491" width="12.5703125" style="1"/>
    <col min="10492" max="10492" width="2.28515625" style="1" customWidth="1"/>
    <col min="10493" max="10493" width="8.7109375" style="1" customWidth="1"/>
    <col min="10494" max="10494" width="78.140625" style="1" customWidth="1"/>
    <col min="10495" max="10496" width="0" style="1" hidden="1" customWidth="1"/>
    <col min="10497" max="10497" width="21.5703125" style="1" customWidth="1"/>
    <col min="10498" max="10498" width="16.42578125" style="1" customWidth="1"/>
    <col min="10499" max="10747" width="12.5703125" style="1"/>
    <col min="10748" max="10748" width="2.28515625" style="1" customWidth="1"/>
    <col min="10749" max="10749" width="8.7109375" style="1" customWidth="1"/>
    <col min="10750" max="10750" width="78.140625" style="1" customWidth="1"/>
    <col min="10751" max="10752" width="0" style="1" hidden="1" customWidth="1"/>
    <col min="10753" max="10753" width="21.5703125" style="1" customWidth="1"/>
    <col min="10754" max="10754" width="16.42578125" style="1" customWidth="1"/>
    <col min="10755" max="11003" width="12.5703125" style="1"/>
    <col min="11004" max="11004" width="2.28515625" style="1" customWidth="1"/>
    <col min="11005" max="11005" width="8.7109375" style="1" customWidth="1"/>
    <col min="11006" max="11006" width="78.140625" style="1" customWidth="1"/>
    <col min="11007" max="11008" width="0" style="1" hidden="1" customWidth="1"/>
    <col min="11009" max="11009" width="21.5703125" style="1" customWidth="1"/>
    <col min="11010" max="11010" width="16.42578125" style="1" customWidth="1"/>
    <col min="11011" max="11259" width="12.5703125" style="1"/>
    <col min="11260" max="11260" width="2.28515625" style="1" customWidth="1"/>
    <col min="11261" max="11261" width="8.7109375" style="1" customWidth="1"/>
    <col min="11262" max="11262" width="78.140625" style="1" customWidth="1"/>
    <col min="11263" max="11264" width="0" style="1" hidden="1" customWidth="1"/>
    <col min="11265" max="11265" width="21.5703125" style="1" customWidth="1"/>
    <col min="11266" max="11266" width="16.42578125" style="1" customWidth="1"/>
    <col min="11267" max="11515" width="12.5703125" style="1"/>
    <col min="11516" max="11516" width="2.28515625" style="1" customWidth="1"/>
    <col min="11517" max="11517" width="8.7109375" style="1" customWidth="1"/>
    <col min="11518" max="11518" width="78.140625" style="1" customWidth="1"/>
    <col min="11519" max="11520" width="0" style="1" hidden="1" customWidth="1"/>
    <col min="11521" max="11521" width="21.5703125" style="1" customWidth="1"/>
    <col min="11522" max="11522" width="16.42578125" style="1" customWidth="1"/>
    <col min="11523" max="11771" width="12.5703125" style="1"/>
    <col min="11772" max="11772" width="2.28515625" style="1" customWidth="1"/>
    <col min="11773" max="11773" width="8.7109375" style="1" customWidth="1"/>
    <col min="11774" max="11774" width="78.140625" style="1" customWidth="1"/>
    <col min="11775" max="11776" width="0" style="1" hidden="1" customWidth="1"/>
    <col min="11777" max="11777" width="21.5703125" style="1" customWidth="1"/>
    <col min="11778" max="11778" width="16.42578125" style="1" customWidth="1"/>
    <col min="11779" max="12027" width="12.5703125" style="1"/>
    <col min="12028" max="12028" width="2.28515625" style="1" customWidth="1"/>
    <col min="12029" max="12029" width="8.7109375" style="1" customWidth="1"/>
    <col min="12030" max="12030" width="78.140625" style="1" customWidth="1"/>
    <col min="12031" max="12032" width="0" style="1" hidden="1" customWidth="1"/>
    <col min="12033" max="12033" width="21.5703125" style="1" customWidth="1"/>
    <col min="12034" max="12034" width="16.42578125" style="1" customWidth="1"/>
    <col min="12035" max="12283" width="12.5703125" style="1"/>
    <col min="12284" max="12284" width="2.28515625" style="1" customWidth="1"/>
    <col min="12285" max="12285" width="8.7109375" style="1" customWidth="1"/>
    <col min="12286" max="12286" width="78.140625" style="1" customWidth="1"/>
    <col min="12287" max="12288" width="0" style="1" hidden="1" customWidth="1"/>
    <col min="12289" max="12289" width="21.5703125" style="1" customWidth="1"/>
    <col min="12290" max="12290" width="16.42578125" style="1" customWidth="1"/>
    <col min="12291" max="12539" width="12.5703125" style="1"/>
    <col min="12540" max="12540" width="2.28515625" style="1" customWidth="1"/>
    <col min="12541" max="12541" width="8.7109375" style="1" customWidth="1"/>
    <col min="12542" max="12542" width="78.140625" style="1" customWidth="1"/>
    <col min="12543" max="12544" width="0" style="1" hidden="1" customWidth="1"/>
    <col min="12545" max="12545" width="21.5703125" style="1" customWidth="1"/>
    <col min="12546" max="12546" width="16.42578125" style="1" customWidth="1"/>
    <col min="12547" max="12795" width="12.5703125" style="1"/>
    <col min="12796" max="12796" width="2.28515625" style="1" customWidth="1"/>
    <col min="12797" max="12797" width="8.7109375" style="1" customWidth="1"/>
    <col min="12798" max="12798" width="78.140625" style="1" customWidth="1"/>
    <col min="12799" max="12800" width="0" style="1" hidden="1" customWidth="1"/>
    <col min="12801" max="12801" width="21.5703125" style="1" customWidth="1"/>
    <col min="12802" max="12802" width="16.42578125" style="1" customWidth="1"/>
    <col min="12803" max="13051" width="12.5703125" style="1"/>
    <col min="13052" max="13052" width="2.28515625" style="1" customWidth="1"/>
    <col min="13053" max="13053" width="8.7109375" style="1" customWidth="1"/>
    <col min="13054" max="13054" width="78.140625" style="1" customWidth="1"/>
    <col min="13055" max="13056" width="0" style="1" hidden="1" customWidth="1"/>
    <col min="13057" max="13057" width="21.5703125" style="1" customWidth="1"/>
    <col min="13058" max="13058" width="16.42578125" style="1" customWidth="1"/>
    <col min="13059" max="13307" width="12.5703125" style="1"/>
    <col min="13308" max="13308" width="2.28515625" style="1" customWidth="1"/>
    <col min="13309" max="13309" width="8.7109375" style="1" customWidth="1"/>
    <col min="13310" max="13310" width="78.140625" style="1" customWidth="1"/>
    <col min="13311" max="13312" width="0" style="1" hidden="1" customWidth="1"/>
    <col min="13313" max="13313" width="21.5703125" style="1" customWidth="1"/>
    <col min="13314" max="13314" width="16.42578125" style="1" customWidth="1"/>
    <col min="13315" max="13563" width="12.5703125" style="1"/>
    <col min="13564" max="13564" width="2.28515625" style="1" customWidth="1"/>
    <col min="13565" max="13565" width="8.7109375" style="1" customWidth="1"/>
    <col min="13566" max="13566" width="78.140625" style="1" customWidth="1"/>
    <col min="13567" max="13568" width="0" style="1" hidden="1" customWidth="1"/>
    <col min="13569" max="13569" width="21.5703125" style="1" customWidth="1"/>
    <col min="13570" max="13570" width="16.42578125" style="1" customWidth="1"/>
    <col min="13571" max="13819" width="12.5703125" style="1"/>
    <col min="13820" max="13820" width="2.28515625" style="1" customWidth="1"/>
    <col min="13821" max="13821" width="8.7109375" style="1" customWidth="1"/>
    <col min="13822" max="13822" width="78.140625" style="1" customWidth="1"/>
    <col min="13823" max="13824" width="0" style="1" hidden="1" customWidth="1"/>
    <col min="13825" max="13825" width="21.5703125" style="1" customWidth="1"/>
    <col min="13826" max="13826" width="16.42578125" style="1" customWidth="1"/>
    <col min="13827" max="14075" width="12.5703125" style="1"/>
    <col min="14076" max="14076" width="2.28515625" style="1" customWidth="1"/>
    <col min="14077" max="14077" width="8.7109375" style="1" customWidth="1"/>
    <col min="14078" max="14078" width="78.140625" style="1" customWidth="1"/>
    <col min="14079" max="14080" width="0" style="1" hidden="1" customWidth="1"/>
    <col min="14081" max="14081" width="21.5703125" style="1" customWidth="1"/>
    <col min="14082" max="14082" width="16.42578125" style="1" customWidth="1"/>
    <col min="14083" max="14331" width="12.5703125" style="1"/>
    <col min="14332" max="14332" width="2.28515625" style="1" customWidth="1"/>
    <col min="14333" max="14333" width="8.7109375" style="1" customWidth="1"/>
    <col min="14334" max="14334" width="78.140625" style="1" customWidth="1"/>
    <col min="14335" max="14336" width="0" style="1" hidden="1" customWidth="1"/>
    <col min="14337" max="14337" width="21.5703125" style="1" customWidth="1"/>
    <col min="14338" max="14338" width="16.42578125" style="1" customWidth="1"/>
    <col min="14339" max="14587" width="12.5703125" style="1"/>
    <col min="14588" max="14588" width="2.28515625" style="1" customWidth="1"/>
    <col min="14589" max="14589" width="8.7109375" style="1" customWidth="1"/>
    <col min="14590" max="14590" width="78.140625" style="1" customWidth="1"/>
    <col min="14591" max="14592" width="0" style="1" hidden="1" customWidth="1"/>
    <col min="14593" max="14593" width="21.5703125" style="1" customWidth="1"/>
    <col min="14594" max="14594" width="16.42578125" style="1" customWidth="1"/>
    <col min="14595" max="14843" width="12.5703125" style="1"/>
    <col min="14844" max="14844" width="2.28515625" style="1" customWidth="1"/>
    <col min="14845" max="14845" width="8.7109375" style="1" customWidth="1"/>
    <col min="14846" max="14846" width="78.140625" style="1" customWidth="1"/>
    <col min="14847" max="14848" width="0" style="1" hidden="1" customWidth="1"/>
    <col min="14849" max="14849" width="21.5703125" style="1" customWidth="1"/>
    <col min="14850" max="14850" width="16.42578125" style="1" customWidth="1"/>
    <col min="14851" max="15099" width="12.5703125" style="1"/>
    <col min="15100" max="15100" width="2.28515625" style="1" customWidth="1"/>
    <col min="15101" max="15101" width="8.7109375" style="1" customWidth="1"/>
    <col min="15102" max="15102" width="78.140625" style="1" customWidth="1"/>
    <col min="15103" max="15104" width="0" style="1" hidden="1" customWidth="1"/>
    <col min="15105" max="15105" width="21.5703125" style="1" customWidth="1"/>
    <col min="15106" max="15106" width="16.42578125" style="1" customWidth="1"/>
    <col min="15107" max="15355" width="12.5703125" style="1"/>
    <col min="15356" max="15356" width="2.28515625" style="1" customWidth="1"/>
    <col min="15357" max="15357" width="8.7109375" style="1" customWidth="1"/>
    <col min="15358" max="15358" width="78.140625" style="1" customWidth="1"/>
    <col min="15359" max="15360" width="0" style="1" hidden="1" customWidth="1"/>
    <col min="15361" max="15361" width="21.5703125" style="1" customWidth="1"/>
    <col min="15362" max="15362" width="16.42578125" style="1" customWidth="1"/>
    <col min="15363" max="15611" width="12.5703125" style="1"/>
    <col min="15612" max="15612" width="2.28515625" style="1" customWidth="1"/>
    <col min="15613" max="15613" width="8.7109375" style="1" customWidth="1"/>
    <col min="15614" max="15614" width="78.140625" style="1" customWidth="1"/>
    <col min="15615" max="15616" width="0" style="1" hidden="1" customWidth="1"/>
    <col min="15617" max="15617" width="21.5703125" style="1" customWidth="1"/>
    <col min="15618" max="15618" width="16.42578125" style="1" customWidth="1"/>
    <col min="15619" max="15867" width="12.5703125" style="1"/>
    <col min="15868" max="15868" width="2.28515625" style="1" customWidth="1"/>
    <col min="15869" max="15869" width="8.7109375" style="1" customWidth="1"/>
    <col min="15870" max="15870" width="78.140625" style="1" customWidth="1"/>
    <col min="15871" max="15872" width="0" style="1" hidden="1" customWidth="1"/>
    <col min="15873" max="15873" width="21.5703125" style="1" customWidth="1"/>
    <col min="15874" max="15874" width="16.42578125" style="1" customWidth="1"/>
    <col min="15875" max="16123" width="12.5703125" style="1"/>
    <col min="16124" max="16124" width="2.28515625" style="1" customWidth="1"/>
    <col min="16125" max="16125" width="8.7109375" style="1" customWidth="1"/>
    <col min="16126" max="16126" width="78.140625" style="1" customWidth="1"/>
    <col min="16127" max="16128" width="0" style="1" hidden="1" customWidth="1"/>
    <col min="16129" max="16129" width="21.5703125" style="1" customWidth="1"/>
    <col min="16130" max="16130" width="16.42578125" style="1" customWidth="1"/>
    <col min="16131" max="16384" width="12.5703125" style="1"/>
  </cols>
  <sheetData>
    <row r="1" spans="1:5" ht="24" customHeight="1" x14ac:dyDescent="0.25">
      <c r="A1" s="32" t="s">
        <v>81</v>
      </c>
      <c r="B1" s="33"/>
      <c r="C1" s="33"/>
      <c r="D1" s="33"/>
      <c r="E1" s="34"/>
    </row>
    <row r="2" spans="1:5" ht="24" customHeight="1" thickBot="1" x14ac:dyDescent="0.3">
      <c r="A2" s="35" t="s">
        <v>175</v>
      </c>
      <c r="B2" s="36"/>
      <c r="C2" s="36"/>
      <c r="D2" s="36"/>
      <c r="E2" s="37"/>
    </row>
    <row r="3" spans="1:5" ht="15.75" customHeight="1" x14ac:dyDescent="0.25">
      <c r="A3" s="38" t="s">
        <v>0</v>
      </c>
      <c r="B3" s="39"/>
      <c r="C3" s="40"/>
      <c r="D3" s="2" t="s">
        <v>1</v>
      </c>
      <c r="E3" s="3" t="s">
        <v>2</v>
      </c>
    </row>
    <row r="4" spans="1:5" ht="15.75" customHeight="1" thickBot="1" x14ac:dyDescent="0.3">
      <c r="A4" s="41"/>
      <c r="B4" s="42"/>
      <c r="C4" s="43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SUM(D6:D13)</f>
        <v>5204350566</v>
      </c>
      <c r="E5" s="9">
        <f t="shared" ref="E5:E36" si="0">(D5/E$187)</f>
        <v>312.0814373344428</v>
      </c>
    </row>
    <row r="6" spans="1:5" x14ac:dyDescent="0.25">
      <c r="A6" s="10"/>
      <c r="B6" s="11">
        <v>511</v>
      </c>
      <c r="C6" s="12" t="s">
        <v>5</v>
      </c>
      <c r="D6" s="13">
        <v>111795697</v>
      </c>
      <c r="E6" s="14">
        <f t="shared" si="0"/>
        <v>6.7038838689111193</v>
      </c>
    </row>
    <row r="7" spans="1:5" x14ac:dyDescent="0.25">
      <c r="A7" s="10"/>
      <c r="B7" s="11">
        <v>512</v>
      </c>
      <c r="C7" s="12" t="s">
        <v>6</v>
      </c>
      <c r="D7" s="13">
        <v>91150940</v>
      </c>
      <c r="E7" s="14">
        <f t="shared" si="0"/>
        <v>5.4659108776081542</v>
      </c>
    </row>
    <row r="8" spans="1:5" x14ac:dyDescent="0.25">
      <c r="A8" s="10"/>
      <c r="B8" s="11">
        <v>513</v>
      </c>
      <c r="C8" s="12" t="s">
        <v>7</v>
      </c>
      <c r="D8" s="13">
        <v>1250223082</v>
      </c>
      <c r="E8" s="14">
        <f t="shared" si="0"/>
        <v>74.970241045683025</v>
      </c>
    </row>
    <row r="9" spans="1:5" x14ac:dyDescent="0.25">
      <c r="A9" s="10"/>
      <c r="B9" s="11">
        <v>514</v>
      </c>
      <c r="C9" s="12" t="s">
        <v>8</v>
      </c>
      <c r="D9" s="13">
        <v>78324293</v>
      </c>
      <c r="E9" s="14">
        <f t="shared" si="0"/>
        <v>4.6967546916100726</v>
      </c>
    </row>
    <row r="10" spans="1:5" x14ac:dyDescent="0.25">
      <c r="A10" s="10"/>
      <c r="B10" s="11">
        <v>515</v>
      </c>
      <c r="C10" s="12" t="s">
        <v>9</v>
      </c>
      <c r="D10" s="13">
        <v>126042715</v>
      </c>
      <c r="E10" s="14">
        <f t="shared" si="0"/>
        <v>7.5582132994104549</v>
      </c>
    </row>
    <row r="11" spans="1:5" x14ac:dyDescent="0.25">
      <c r="A11" s="10"/>
      <c r="B11" s="11">
        <v>517</v>
      </c>
      <c r="C11" s="12" t="s">
        <v>10</v>
      </c>
      <c r="D11" s="13">
        <v>1205830509</v>
      </c>
      <c r="E11" s="14">
        <f t="shared" si="0"/>
        <v>72.308218606356419</v>
      </c>
    </row>
    <row r="12" spans="1:5" x14ac:dyDescent="0.25">
      <c r="A12" s="10"/>
      <c r="B12" s="11">
        <v>518</v>
      </c>
      <c r="C12" s="12" t="s">
        <v>11</v>
      </c>
      <c r="D12" s="13">
        <v>172352</v>
      </c>
      <c r="E12" s="14">
        <f t="shared" si="0"/>
        <v>1.0335172315036143E-2</v>
      </c>
    </row>
    <row r="13" spans="1:5" x14ac:dyDescent="0.25">
      <c r="A13" s="10"/>
      <c r="B13" s="11">
        <v>519</v>
      </c>
      <c r="C13" s="12" t="s">
        <v>12</v>
      </c>
      <c r="D13" s="13">
        <v>2340810978</v>
      </c>
      <c r="E13" s="14">
        <f t="shared" si="0"/>
        <v>140.36787977254849</v>
      </c>
    </row>
    <row r="14" spans="1:5" ht="15.75" x14ac:dyDescent="0.25">
      <c r="A14" s="15" t="s">
        <v>13</v>
      </c>
      <c r="B14" s="16"/>
      <c r="C14" s="17"/>
      <c r="D14" s="18">
        <f>SUM(D15:D23)</f>
        <v>6192438291</v>
      </c>
      <c r="E14" s="19">
        <f t="shared" si="0"/>
        <v>371.33260297364075</v>
      </c>
    </row>
    <row r="15" spans="1:5" x14ac:dyDescent="0.25">
      <c r="A15" s="10"/>
      <c r="B15" s="11">
        <v>521</v>
      </c>
      <c r="C15" s="12" t="s">
        <v>14</v>
      </c>
      <c r="D15" s="13">
        <v>2750417220</v>
      </c>
      <c r="E15" s="14">
        <f t="shared" si="0"/>
        <v>164.93011921499416</v>
      </c>
    </row>
    <row r="16" spans="1:5" x14ac:dyDescent="0.25">
      <c r="A16" s="10"/>
      <c r="B16" s="11">
        <v>522</v>
      </c>
      <c r="C16" s="12" t="s">
        <v>15</v>
      </c>
      <c r="D16" s="13">
        <v>954958735</v>
      </c>
      <c r="E16" s="14">
        <f t="shared" si="0"/>
        <v>57.264569485552457</v>
      </c>
    </row>
    <row r="17" spans="1:5" x14ac:dyDescent="0.25">
      <c r="A17" s="10"/>
      <c r="B17" s="11">
        <v>523</v>
      </c>
      <c r="C17" s="12" t="s">
        <v>16</v>
      </c>
      <c r="D17" s="13">
        <v>1412976995</v>
      </c>
      <c r="E17" s="14">
        <f t="shared" si="0"/>
        <v>84.729859360535201</v>
      </c>
    </row>
    <row r="18" spans="1:5" x14ac:dyDescent="0.25">
      <c r="A18" s="10"/>
      <c r="B18" s="11">
        <v>524</v>
      </c>
      <c r="C18" s="12" t="s">
        <v>17</v>
      </c>
      <c r="D18" s="13">
        <v>247235183</v>
      </c>
      <c r="E18" s="14">
        <f t="shared" si="0"/>
        <v>14.825579155707473</v>
      </c>
    </row>
    <row r="19" spans="1:5" x14ac:dyDescent="0.25">
      <c r="A19" s="10"/>
      <c r="B19" s="11">
        <v>525</v>
      </c>
      <c r="C19" s="12" t="s">
        <v>18</v>
      </c>
      <c r="D19" s="13">
        <v>313315278</v>
      </c>
      <c r="E19" s="14">
        <f t="shared" si="0"/>
        <v>18.788104501621408</v>
      </c>
    </row>
    <row r="20" spans="1:5" x14ac:dyDescent="0.25">
      <c r="A20" s="10"/>
      <c r="B20" s="11">
        <v>526</v>
      </c>
      <c r="C20" s="12" t="s">
        <v>19</v>
      </c>
      <c r="D20" s="13">
        <v>328919043</v>
      </c>
      <c r="E20" s="14">
        <f t="shared" si="0"/>
        <v>19.723791932218848</v>
      </c>
    </row>
    <row r="21" spans="1:5" x14ac:dyDescent="0.25">
      <c r="A21" s="10"/>
      <c r="B21" s="11">
        <v>527</v>
      </c>
      <c r="C21" s="12" t="s">
        <v>20</v>
      </c>
      <c r="D21" s="13">
        <v>41959729</v>
      </c>
      <c r="E21" s="14">
        <f t="shared" si="0"/>
        <v>2.5161357541961751</v>
      </c>
    </row>
    <row r="22" spans="1:5" x14ac:dyDescent="0.25">
      <c r="A22" s="10"/>
      <c r="B22" s="11">
        <v>528</v>
      </c>
      <c r="C22" s="12" t="s">
        <v>21</v>
      </c>
      <c r="D22" s="13">
        <v>29729414</v>
      </c>
      <c r="E22" s="14">
        <f t="shared" si="0"/>
        <v>1.7827389094124113</v>
      </c>
    </row>
    <row r="23" spans="1:5" x14ac:dyDescent="0.25">
      <c r="A23" s="10"/>
      <c r="B23" s="11">
        <v>529</v>
      </c>
      <c r="C23" s="12" t="s">
        <v>22</v>
      </c>
      <c r="D23" s="13">
        <v>112926694</v>
      </c>
      <c r="E23" s="14">
        <f t="shared" si="0"/>
        <v>6.7717046594026069</v>
      </c>
    </row>
    <row r="24" spans="1:5" ht="15.75" x14ac:dyDescent="0.25">
      <c r="A24" s="15" t="s">
        <v>23</v>
      </c>
      <c r="B24" s="16"/>
      <c r="C24" s="17"/>
      <c r="D24" s="18">
        <f>SUM(D25:D32)</f>
        <v>3375824263</v>
      </c>
      <c r="E24" s="19">
        <f t="shared" si="0"/>
        <v>202.43295966037465</v>
      </c>
    </row>
    <row r="25" spans="1:5" x14ac:dyDescent="0.25">
      <c r="A25" s="10"/>
      <c r="B25" s="11">
        <v>531</v>
      </c>
      <c r="C25" s="12" t="s">
        <v>24</v>
      </c>
      <c r="D25" s="13">
        <v>633748</v>
      </c>
      <c r="E25" s="14">
        <f t="shared" si="0"/>
        <v>3.8003010027789205E-2</v>
      </c>
    </row>
    <row r="26" spans="1:5" x14ac:dyDescent="0.25">
      <c r="A26" s="10"/>
      <c r="B26" s="11">
        <v>533</v>
      </c>
      <c r="C26" s="12" t="s">
        <v>25</v>
      </c>
      <c r="D26" s="13">
        <v>196119859</v>
      </c>
      <c r="E26" s="14">
        <f t="shared" si="0"/>
        <v>11.760423651397094</v>
      </c>
    </row>
    <row r="27" spans="1:5" x14ac:dyDescent="0.25">
      <c r="A27" s="10"/>
      <c r="B27" s="11">
        <v>534</v>
      </c>
      <c r="C27" s="12" t="s">
        <v>26</v>
      </c>
      <c r="D27" s="13">
        <v>1202316861</v>
      </c>
      <c r="E27" s="14">
        <f t="shared" si="0"/>
        <v>72.097520978627216</v>
      </c>
    </row>
    <row r="28" spans="1:5" x14ac:dyDescent="0.25">
      <c r="A28" s="10"/>
      <c r="B28" s="11">
        <v>535</v>
      </c>
      <c r="C28" s="12" t="s">
        <v>27</v>
      </c>
      <c r="D28" s="13">
        <v>121681022</v>
      </c>
      <c r="E28" s="14">
        <f t="shared" si="0"/>
        <v>7.2966622368159575</v>
      </c>
    </row>
    <row r="29" spans="1:5" x14ac:dyDescent="0.25">
      <c r="A29" s="10"/>
      <c r="B29" s="11">
        <v>536</v>
      </c>
      <c r="C29" s="12" t="s">
        <v>28</v>
      </c>
      <c r="D29" s="13">
        <v>1211847428</v>
      </c>
      <c r="E29" s="14">
        <f t="shared" si="0"/>
        <v>72.669026108854879</v>
      </c>
    </row>
    <row r="30" spans="1:5" x14ac:dyDescent="0.25">
      <c r="A30" s="10"/>
      <c r="B30" s="11">
        <v>537</v>
      </c>
      <c r="C30" s="12" t="s">
        <v>29</v>
      </c>
      <c r="D30" s="13">
        <v>326036129</v>
      </c>
      <c r="E30" s="14">
        <f t="shared" si="0"/>
        <v>19.550916578527389</v>
      </c>
    </row>
    <row r="31" spans="1:5" x14ac:dyDescent="0.25">
      <c r="A31" s="10"/>
      <c r="B31" s="11">
        <v>538</v>
      </c>
      <c r="C31" s="12" t="s">
        <v>30</v>
      </c>
      <c r="D31" s="13">
        <v>160111315</v>
      </c>
      <c r="E31" s="14">
        <f t="shared" si="0"/>
        <v>9.6011536281100955</v>
      </c>
    </row>
    <row r="32" spans="1:5" x14ac:dyDescent="0.25">
      <c r="A32" s="10"/>
      <c r="B32" s="11">
        <v>539</v>
      </c>
      <c r="C32" s="12" t="s">
        <v>31</v>
      </c>
      <c r="D32" s="13">
        <v>157077901</v>
      </c>
      <c r="E32" s="14">
        <f t="shared" si="0"/>
        <v>9.4192534680142277</v>
      </c>
    </row>
    <row r="33" spans="1:5" ht="15.75" x14ac:dyDescent="0.25">
      <c r="A33" s="15" t="s">
        <v>32</v>
      </c>
      <c r="B33" s="16"/>
      <c r="C33" s="17"/>
      <c r="D33" s="18">
        <f>SUM(D34:D39)</f>
        <v>3691021805</v>
      </c>
      <c r="E33" s="19">
        <f t="shared" si="0"/>
        <v>221.33393504705913</v>
      </c>
    </row>
    <row r="34" spans="1:5" x14ac:dyDescent="0.25">
      <c r="A34" s="10"/>
      <c r="B34" s="11">
        <v>541</v>
      </c>
      <c r="C34" s="12" t="s">
        <v>33</v>
      </c>
      <c r="D34" s="13">
        <v>1780058866</v>
      </c>
      <c r="E34" s="14">
        <f t="shared" si="0"/>
        <v>106.74210401398203</v>
      </c>
    </row>
    <row r="35" spans="1:5" x14ac:dyDescent="0.25">
      <c r="A35" s="10"/>
      <c r="B35" s="11">
        <v>542</v>
      </c>
      <c r="C35" s="12" t="s">
        <v>34</v>
      </c>
      <c r="D35" s="13">
        <v>918141885</v>
      </c>
      <c r="E35" s="14">
        <f t="shared" si="0"/>
        <v>55.056828996049354</v>
      </c>
    </row>
    <row r="36" spans="1:5" x14ac:dyDescent="0.25">
      <c r="A36" s="10"/>
      <c r="B36" s="11">
        <v>543</v>
      </c>
      <c r="C36" s="12" t="s">
        <v>35</v>
      </c>
      <c r="D36" s="13">
        <v>182702350</v>
      </c>
      <c r="E36" s="14">
        <f t="shared" si="0"/>
        <v>10.955836135420787</v>
      </c>
    </row>
    <row r="37" spans="1:5" x14ac:dyDescent="0.25">
      <c r="A37" s="10"/>
      <c r="B37" s="11">
        <v>544</v>
      </c>
      <c r="C37" s="12" t="s">
        <v>36</v>
      </c>
      <c r="D37" s="13">
        <v>782820220</v>
      </c>
      <c r="E37" s="14">
        <f t="shared" ref="E37:E68" si="1">(D37/E$187)</f>
        <v>46.942198903375086</v>
      </c>
    </row>
    <row r="38" spans="1:5" x14ac:dyDescent="0.25">
      <c r="A38" s="10"/>
      <c r="B38" s="11">
        <v>545</v>
      </c>
      <c r="C38" s="12" t="s">
        <v>37</v>
      </c>
      <c r="D38" s="13">
        <v>1135518</v>
      </c>
      <c r="E38" s="14">
        <f t="shared" si="1"/>
        <v>6.809189447656662E-2</v>
      </c>
    </row>
    <row r="39" spans="1:5" x14ac:dyDescent="0.25">
      <c r="A39" s="10"/>
      <c r="B39" s="11">
        <v>549</v>
      </c>
      <c r="C39" s="12" t="s">
        <v>38</v>
      </c>
      <c r="D39" s="13">
        <v>26162966</v>
      </c>
      <c r="E39" s="14">
        <f t="shared" si="1"/>
        <v>1.5688751037552908</v>
      </c>
    </row>
    <row r="40" spans="1:5" ht="15.75" x14ac:dyDescent="0.25">
      <c r="A40" s="15" t="s">
        <v>39</v>
      </c>
      <c r="B40" s="16"/>
      <c r="C40" s="17"/>
      <c r="D40" s="18">
        <f>SUM(D41:D45)</f>
        <v>992792660</v>
      </c>
      <c r="E40" s="19">
        <f t="shared" si="1"/>
        <v>59.533299376874595</v>
      </c>
    </row>
    <row r="41" spans="1:5" x14ac:dyDescent="0.25">
      <c r="A41" s="10"/>
      <c r="B41" s="11">
        <v>551</v>
      </c>
      <c r="C41" s="12" t="s">
        <v>40</v>
      </c>
      <c r="D41" s="13">
        <v>15970455</v>
      </c>
      <c r="E41" s="14">
        <f t="shared" si="1"/>
        <v>0.95767617651393977</v>
      </c>
    </row>
    <row r="42" spans="1:5" x14ac:dyDescent="0.25">
      <c r="A42" s="10"/>
      <c r="B42" s="11">
        <v>552</v>
      </c>
      <c r="C42" s="12" t="s">
        <v>41</v>
      </c>
      <c r="D42" s="13">
        <v>279450321</v>
      </c>
      <c r="E42" s="14">
        <f t="shared" si="1"/>
        <v>16.757375725417536</v>
      </c>
    </row>
    <row r="43" spans="1:5" x14ac:dyDescent="0.25">
      <c r="A43" s="10"/>
      <c r="B43" s="11">
        <v>553</v>
      </c>
      <c r="C43" s="12" t="s">
        <v>42</v>
      </c>
      <c r="D43" s="13">
        <v>9217961</v>
      </c>
      <c r="E43" s="14">
        <f t="shared" si="1"/>
        <v>0.55275955792960263</v>
      </c>
    </row>
    <row r="44" spans="1:5" x14ac:dyDescent="0.25">
      <c r="A44" s="10"/>
      <c r="B44" s="11">
        <v>554</v>
      </c>
      <c r="C44" s="12" t="s">
        <v>43</v>
      </c>
      <c r="D44" s="13">
        <v>507347516</v>
      </c>
      <c r="E44" s="14">
        <f t="shared" si="1"/>
        <v>30.423342934607991</v>
      </c>
    </row>
    <row r="45" spans="1:5" x14ac:dyDescent="0.25">
      <c r="A45" s="10"/>
      <c r="B45" s="11">
        <v>559</v>
      </c>
      <c r="C45" s="12" t="s">
        <v>44</v>
      </c>
      <c r="D45" s="13">
        <v>180806407</v>
      </c>
      <c r="E45" s="14">
        <f t="shared" si="1"/>
        <v>10.842144982405525</v>
      </c>
    </row>
    <row r="46" spans="1:5" ht="15.75" x14ac:dyDescent="0.25">
      <c r="A46" s="15" t="s">
        <v>45</v>
      </c>
      <c r="B46" s="16"/>
      <c r="C46" s="17"/>
      <c r="D46" s="18">
        <f>SUM(D47:D52)</f>
        <v>2625373211</v>
      </c>
      <c r="E46" s="19">
        <f t="shared" si="1"/>
        <v>157.43179381129747</v>
      </c>
    </row>
    <row r="47" spans="1:5" x14ac:dyDescent="0.25">
      <c r="A47" s="10"/>
      <c r="B47" s="11">
        <v>561</v>
      </c>
      <c r="C47" s="12" t="s">
        <v>46</v>
      </c>
      <c r="D47" s="13">
        <v>1407768345</v>
      </c>
      <c r="E47" s="14">
        <f t="shared" si="1"/>
        <v>84.417520105529675</v>
      </c>
    </row>
    <row r="48" spans="1:5" x14ac:dyDescent="0.25">
      <c r="A48" s="10"/>
      <c r="B48" s="11">
        <v>562</v>
      </c>
      <c r="C48" s="12" t="s">
        <v>47</v>
      </c>
      <c r="D48" s="13">
        <v>440197289</v>
      </c>
      <c r="E48" s="14">
        <f t="shared" si="1"/>
        <v>26.396646597815888</v>
      </c>
    </row>
    <row r="49" spans="1:5" x14ac:dyDescent="0.25">
      <c r="A49" s="10"/>
      <c r="B49" s="11">
        <v>563</v>
      </c>
      <c r="C49" s="12" t="s">
        <v>48</v>
      </c>
      <c r="D49" s="13">
        <v>38562291</v>
      </c>
      <c r="E49" s="14">
        <f t="shared" si="1"/>
        <v>2.3124067161829709</v>
      </c>
    </row>
    <row r="50" spans="1:5" x14ac:dyDescent="0.25">
      <c r="A50" s="10"/>
      <c r="B50" s="11">
        <v>564</v>
      </c>
      <c r="C50" s="12" t="s">
        <v>49</v>
      </c>
      <c r="D50" s="13">
        <v>209220555</v>
      </c>
      <c r="E50" s="14">
        <f t="shared" si="1"/>
        <v>12.54601332025446</v>
      </c>
    </row>
    <row r="51" spans="1:5" x14ac:dyDescent="0.25">
      <c r="A51" s="10"/>
      <c r="B51" s="11">
        <v>565</v>
      </c>
      <c r="C51" s="12" t="s">
        <v>50</v>
      </c>
      <c r="D51" s="13">
        <v>2651500</v>
      </c>
      <c r="E51" s="14">
        <f t="shared" si="1"/>
        <v>0.15899849954348272</v>
      </c>
    </row>
    <row r="52" spans="1:5" x14ac:dyDescent="0.25">
      <c r="A52" s="10"/>
      <c r="B52" s="11">
        <v>569</v>
      </c>
      <c r="C52" s="12" t="s">
        <v>51</v>
      </c>
      <c r="D52" s="13">
        <v>526973231</v>
      </c>
      <c r="E52" s="14">
        <f t="shared" si="1"/>
        <v>31.600208571971002</v>
      </c>
    </row>
    <row r="53" spans="1:5" ht="15.75" x14ac:dyDescent="0.25">
      <c r="A53" s="15" t="s">
        <v>52</v>
      </c>
      <c r="B53" s="16"/>
      <c r="C53" s="17"/>
      <c r="D53" s="18">
        <f>SUM(D54:D59)</f>
        <v>1405947465</v>
      </c>
      <c r="E53" s="19">
        <f t="shared" si="1"/>
        <v>84.30833014216978</v>
      </c>
    </row>
    <row r="54" spans="1:5" x14ac:dyDescent="0.25">
      <c r="A54" s="10"/>
      <c r="B54" s="11">
        <v>571</v>
      </c>
      <c r="C54" s="12" t="s">
        <v>53</v>
      </c>
      <c r="D54" s="13">
        <v>370308259</v>
      </c>
      <c r="E54" s="14">
        <f t="shared" si="1"/>
        <v>22.205716594214362</v>
      </c>
    </row>
    <row r="55" spans="1:5" x14ac:dyDescent="0.25">
      <c r="A55" s="10"/>
      <c r="B55" s="11">
        <v>572</v>
      </c>
      <c r="C55" s="12" t="s">
        <v>54</v>
      </c>
      <c r="D55" s="13">
        <v>723139419</v>
      </c>
      <c r="E55" s="14">
        <f t="shared" si="1"/>
        <v>43.363410364603375</v>
      </c>
    </row>
    <row r="56" spans="1:5" x14ac:dyDescent="0.25">
      <c r="A56" s="10"/>
      <c r="B56" s="11">
        <v>573</v>
      </c>
      <c r="C56" s="12" t="s">
        <v>55</v>
      </c>
      <c r="D56" s="13">
        <v>30518177</v>
      </c>
      <c r="E56" s="14">
        <f t="shared" si="1"/>
        <v>1.8300374700367432</v>
      </c>
    </row>
    <row r="57" spans="1:5" x14ac:dyDescent="0.25">
      <c r="A57" s="10"/>
      <c r="B57" s="11">
        <v>574</v>
      </c>
      <c r="C57" s="12" t="s">
        <v>56</v>
      </c>
      <c r="D57" s="13">
        <v>3086659</v>
      </c>
      <c r="E57" s="14">
        <f t="shared" si="1"/>
        <v>0.18509302266731542</v>
      </c>
    </row>
    <row r="58" spans="1:5" x14ac:dyDescent="0.25">
      <c r="A58" s="10"/>
      <c r="B58" s="11">
        <v>575</v>
      </c>
      <c r="C58" s="12" t="s">
        <v>57</v>
      </c>
      <c r="D58" s="13">
        <v>235934236</v>
      </c>
      <c r="E58" s="14">
        <f t="shared" si="1"/>
        <v>14.14791231941842</v>
      </c>
    </row>
    <row r="59" spans="1:5" x14ac:dyDescent="0.25">
      <c r="A59" s="10"/>
      <c r="B59" s="11">
        <v>579</v>
      </c>
      <c r="C59" s="12" t="s">
        <v>58</v>
      </c>
      <c r="D59" s="13">
        <v>42960715</v>
      </c>
      <c r="E59" s="14">
        <f t="shared" si="1"/>
        <v>2.5761603712295646</v>
      </c>
    </row>
    <row r="60" spans="1:5" ht="15.75" x14ac:dyDescent="0.25">
      <c r="A60" s="15" t="s">
        <v>59</v>
      </c>
      <c r="B60" s="16"/>
      <c r="C60" s="17"/>
      <c r="D60" s="18">
        <f>SUM(D61:D69)</f>
        <v>6668393011</v>
      </c>
      <c r="E60" s="19">
        <f t="shared" si="1"/>
        <v>399.87346148038728</v>
      </c>
    </row>
    <row r="61" spans="1:5" x14ac:dyDescent="0.25">
      <c r="A61" s="10"/>
      <c r="B61" s="11">
        <v>581</v>
      </c>
      <c r="C61" s="12" t="s">
        <v>60</v>
      </c>
      <c r="D61" s="13">
        <v>5632237069</v>
      </c>
      <c r="E61" s="14">
        <f t="shared" si="1"/>
        <v>337.73986160444389</v>
      </c>
    </row>
    <row r="62" spans="1:5" x14ac:dyDescent="0.25">
      <c r="A62" s="10"/>
      <c r="B62" s="11">
        <v>583</v>
      </c>
      <c r="C62" s="12" t="s">
        <v>61</v>
      </c>
      <c r="D62" s="13">
        <v>3261354</v>
      </c>
      <c r="E62" s="14">
        <f t="shared" si="1"/>
        <v>0.19556869412790329</v>
      </c>
    </row>
    <row r="63" spans="1:5" x14ac:dyDescent="0.25">
      <c r="A63" s="10"/>
      <c r="B63" s="11">
        <v>584</v>
      </c>
      <c r="C63" s="12" t="s">
        <v>62</v>
      </c>
      <c r="D63" s="13">
        <v>116436</v>
      </c>
      <c r="E63" s="14">
        <f t="shared" si="1"/>
        <v>6.9821419169696225E-3</v>
      </c>
    </row>
    <row r="64" spans="1:5" x14ac:dyDescent="0.25">
      <c r="A64" s="10"/>
      <c r="B64" s="11">
        <v>585</v>
      </c>
      <c r="C64" s="12" t="s">
        <v>63</v>
      </c>
      <c r="D64" s="13">
        <v>452487331</v>
      </c>
      <c r="E64" s="14">
        <f t="shared" si="1"/>
        <v>27.133625001484145</v>
      </c>
    </row>
    <row r="65" spans="1:5" x14ac:dyDescent="0.25">
      <c r="A65" s="10"/>
      <c r="B65" s="11">
        <v>586</v>
      </c>
      <c r="C65" s="12" t="s">
        <v>160</v>
      </c>
      <c r="D65" s="13">
        <v>124674804</v>
      </c>
      <c r="E65" s="14">
        <f t="shared" si="1"/>
        <v>7.4761858445701668</v>
      </c>
    </row>
    <row r="66" spans="1:5" x14ac:dyDescent="0.25">
      <c r="A66" s="10"/>
      <c r="B66" s="11">
        <v>587</v>
      </c>
      <c r="C66" s="12" t="s">
        <v>64</v>
      </c>
      <c r="D66" s="13">
        <v>2574129</v>
      </c>
      <c r="E66" s="14">
        <f t="shared" si="1"/>
        <v>0.15435890953474093</v>
      </c>
    </row>
    <row r="67" spans="1:5" x14ac:dyDescent="0.25">
      <c r="A67" s="10"/>
      <c r="B67" s="11">
        <v>590</v>
      </c>
      <c r="C67" s="12" t="s">
        <v>65</v>
      </c>
      <c r="D67" s="13">
        <v>199749326</v>
      </c>
      <c r="E67" s="14">
        <f t="shared" si="1"/>
        <v>11.978066422335274</v>
      </c>
    </row>
    <row r="68" spans="1:5" x14ac:dyDescent="0.25">
      <c r="A68" s="10"/>
      <c r="B68" s="11">
        <v>591</v>
      </c>
      <c r="C68" s="12" t="s">
        <v>66</v>
      </c>
      <c r="D68" s="13">
        <v>252244733</v>
      </c>
      <c r="E68" s="14">
        <f t="shared" si="1"/>
        <v>15.125979281443115</v>
      </c>
    </row>
    <row r="69" spans="1:5" x14ac:dyDescent="0.25">
      <c r="A69" s="10"/>
      <c r="B69" s="11">
        <v>592</v>
      </c>
      <c r="C69" s="12" t="s">
        <v>67</v>
      </c>
      <c r="D69" s="13">
        <v>1047829</v>
      </c>
      <c r="E69" s="14">
        <f t="shared" ref="E69:E100" si="2">(D69/E$187)</f>
        <v>6.2833580531075975E-2</v>
      </c>
    </row>
    <row r="70" spans="1:5" ht="15.75" x14ac:dyDescent="0.25">
      <c r="A70" s="15" t="s">
        <v>68</v>
      </c>
      <c r="B70" s="16"/>
      <c r="C70" s="17"/>
      <c r="D70" s="18">
        <f>SUM(D71:D184)</f>
        <v>854969362</v>
      </c>
      <c r="E70" s="19">
        <f t="shared" si="2"/>
        <v>51.268657632905416</v>
      </c>
    </row>
    <row r="71" spans="1:5" x14ac:dyDescent="0.25">
      <c r="A71" s="10"/>
      <c r="B71" s="11">
        <v>601</v>
      </c>
      <c r="C71" s="12" t="s">
        <v>69</v>
      </c>
      <c r="D71" s="13">
        <v>21363394</v>
      </c>
      <c r="E71" s="14">
        <f t="shared" si="2"/>
        <v>1.2810664119012791</v>
      </c>
    </row>
    <row r="72" spans="1:5" x14ac:dyDescent="0.25">
      <c r="A72" s="10"/>
      <c r="B72" s="11">
        <v>602</v>
      </c>
      <c r="C72" s="12" t="s">
        <v>70</v>
      </c>
      <c r="D72" s="13">
        <v>15033926</v>
      </c>
      <c r="E72" s="14">
        <f t="shared" si="2"/>
        <v>0.90151675513775331</v>
      </c>
    </row>
    <row r="73" spans="1:5" x14ac:dyDescent="0.25">
      <c r="A73" s="10"/>
      <c r="B73" s="11">
        <v>603</v>
      </c>
      <c r="C73" s="12" t="s">
        <v>71</v>
      </c>
      <c r="D73" s="13">
        <v>12598885</v>
      </c>
      <c r="E73" s="14">
        <f t="shared" si="2"/>
        <v>0.75549832582345511</v>
      </c>
    </row>
    <row r="74" spans="1:5" x14ac:dyDescent="0.25">
      <c r="A74" s="10"/>
      <c r="B74" s="11">
        <v>604</v>
      </c>
      <c r="C74" s="12" t="s">
        <v>72</v>
      </c>
      <c r="D74" s="13">
        <v>77599403</v>
      </c>
      <c r="E74" s="14">
        <f t="shared" si="2"/>
        <v>4.653286306796165</v>
      </c>
    </row>
    <row r="75" spans="1:5" x14ac:dyDescent="0.25">
      <c r="A75" s="10"/>
      <c r="B75" s="11">
        <v>605</v>
      </c>
      <c r="C75" s="12" t="s">
        <v>73</v>
      </c>
      <c r="D75" s="13">
        <v>12904348</v>
      </c>
      <c r="E75" s="14">
        <f t="shared" si="2"/>
        <v>0.77381556461887313</v>
      </c>
    </row>
    <row r="76" spans="1:5" x14ac:dyDescent="0.25">
      <c r="A76" s="10"/>
      <c r="B76" s="11">
        <v>606</v>
      </c>
      <c r="C76" s="12" t="s">
        <v>83</v>
      </c>
      <c r="D76" s="13">
        <v>1050183</v>
      </c>
      <c r="E76" s="14">
        <f t="shared" si="2"/>
        <v>6.2974739297029347E-2</v>
      </c>
    </row>
    <row r="77" spans="1:5" x14ac:dyDescent="0.25">
      <c r="A77" s="10"/>
      <c r="B77" s="11">
        <v>607</v>
      </c>
      <c r="C77" s="12" t="s">
        <v>84</v>
      </c>
      <c r="D77" s="13">
        <v>2720810</v>
      </c>
      <c r="E77" s="14">
        <f t="shared" si="2"/>
        <v>0.16315470772879623</v>
      </c>
    </row>
    <row r="78" spans="1:5" x14ac:dyDescent="0.25">
      <c r="A78" s="10"/>
      <c r="B78" s="11">
        <v>608</v>
      </c>
      <c r="C78" s="12" t="s">
        <v>85</v>
      </c>
      <c r="D78" s="13">
        <v>4981887</v>
      </c>
      <c r="E78" s="14">
        <f t="shared" si="2"/>
        <v>0.29874130035647084</v>
      </c>
    </row>
    <row r="79" spans="1:5" x14ac:dyDescent="0.25">
      <c r="A79" s="10"/>
      <c r="B79" s="11">
        <v>609</v>
      </c>
      <c r="C79" s="12" t="s">
        <v>86</v>
      </c>
      <c r="D79" s="13">
        <v>215613</v>
      </c>
      <c r="E79" s="14">
        <f t="shared" si="2"/>
        <v>1.2929339423748422E-2</v>
      </c>
    </row>
    <row r="80" spans="1:5" x14ac:dyDescent="0.25">
      <c r="A80" s="10"/>
      <c r="B80" s="11">
        <v>611</v>
      </c>
      <c r="C80" s="12" t="s">
        <v>74</v>
      </c>
      <c r="D80" s="13">
        <v>3809934</v>
      </c>
      <c r="E80" s="14">
        <f t="shared" si="2"/>
        <v>0.22846456321316208</v>
      </c>
    </row>
    <row r="81" spans="1:5" x14ac:dyDescent="0.25">
      <c r="A81" s="10"/>
      <c r="B81" s="11">
        <v>612</v>
      </c>
      <c r="C81" s="12" t="s">
        <v>161</v>
      </c>
      <c r="D81" s="13">
        <v>3175319</v>
      </c>
      <c r="E81" s="14">
        <f t="shared" si="2"/>
        <v>0.19040956310462456</v>
      </c>
    </row>
    <row r="82" spans="1:5" x14ac:dyDescent="0.25">
      <c r="A82" s="10"/>
      <c r="B82" s="11">
        <v>613</v>
      </c>
      <c r="C82" s="12" t="s">
        <v>162</v>
      </c>
      <c r="D82" s="13">
        <v>2345101</v>
      </c>
      <c r="E82" s="14">
        <f t="shared" si="2"/>
        <v>0.1406251330484333</v>
      </c>
    </row>
    <row r="83" spans="1:5" x14ac:dyDescent="0.25">
      <c r="A83" s="10"/>
      <c r="B83" s="11">
        <v>614</v>
      </c>
      <c r="C83" s="12" t="s">
        <v>87</v>
      </c>
      <c r="D83" s="13">
        <v>61993491</v>
      </c>
      <c r="E83" s="14">
        <f t="shared" si="2"/>
        <v>3.7174701302894211</v>
      </c>
    </row>
    <row r="84" spans="1:5" x14ac:dyDescent="0.25">
      <c r="A84" s="10"/>
      <c r="B84" s="11">
        <v>615</v>
      </c>
      <c r="C84" s="12" t="s">
        <v>88</v>
      </c>
      <c r="D84" s="13">
        <v>15549517</v>
      </c>
      <c r="E84" s="14">
        <f t="shared" si="2"/>
        <v>0.93243442263845999</v>
      </c>
    </row>
    <row r="85" spans="1:5" x14ac:dyDescent="0.25">
      <c r="A85" s="10"/>
      <c r="B85" s="11">
        <v>616</v>
      </c>
      <c r="C85" s="12" t="s">
        <v>89</v>
      </c>
      <c r="D85" s="13">
        <v>3350437</v>
      </c>
      <c r="E85" s="14">
        <f t="shared" si="2"/>
        <v>0.20091059996793045</v>
      </c>
    </row>
    <row r="86" spans="1:5" x14ac:dyDescent="0.25">
      <c r="A86" s="10"/>
      <c r="B86" s="11">
        <v>617</v>
      </c>
      <c r="C86" s="12" t="s">
        <v>90</v>
      </c>
      <c r="D86" s="13">
        <v>1137483</v>
      </c>
      <c r="E86" s="14">
        <f t="shared" si="2"/>
        <v>6.8209726666497966E-2</v>
      </c>
    </row>
    <row r="87" spans="1:5" x14ac:dyDescent="0.25">
      <c r="A87" s="10"/>
      <c r="B87" s="11">
        <v>618</v>
      </c>
      <c r="C87" s="12" t="s">
        <v>91</v>
      </c>
      <c r="D87" s="13">
        <v>3397061</v>
      </c>
      <c r="E87" s="14">
        <f t="shared" si="2"/>
        <v>0.20370643102307484</v>
      </c>
    </row>
    <row r="88" spans="1:5" x14ac:dyDescent="0.25">
      <c r="A88" s="10"/>
      <c r="B88" s="11">
        <v>619</v>
      </c>
      <c r="C88" s="12" t="s">
        <v>123</v>
      </c>
      <c r="D88" s="13">
        <v>2744658</v>
      </c>
      <c r="E88" s="14">
        <f t="shared" si="2"/>
        <v>0.16458476475957615</v>
      </c>
    </row>
    <row r="89" spans="1:5" x14ac:dyDescent="0.25">
      <c r="A89" s="10"/>
      <c r="B89" s="11">
        <v>621</v>
      </c>
      <c r="C89" s="12" t="s">
        <v>163</v>
      </c>
      <c r="D89" s="13">
        <v>34083108</v>
      </c>
      <c r="E89" s="14">
        <f t="shared" si="2"/>
        <v>2.0438103080439269</v>
      </c>
    </row>
    <row r="90" spans="1:5" x14ac:dyDescent="0.25">
      <c r="A90" s="10"/>
      <c r="B90" s="11">
        <v>622</v>
      </c>
      <c r="C90" s="12" t="s">
        <v>92</v>
      </c>
      <c r="D90" s="13">
        <v>6160171</v>
      </c>
      <c r="E90" s="14">
        <f t="shared" si="2"/>
        <v>0.36939767902367543</v>
      </c>
    </row>
    <row r="91" spans="1:5" x14ac:dyDescent="0.25">
      <c r="A91" s="10"/>
      <c r="B91" s="11">
        <v>623</v>
      </c>
      <c r="C91" s="12" t="s">
        <v>93</v>
      </c>
      <c r="D91" s="13">
        <v>8795750</v>
      </c>
      <c r="E91" s="14">
        <f t="shared" si="2"/>
        <v>0.5274414679840046</v>
      </c>
    </row>
    <row r="92" spans="1:5" x14ac:dyDescent="0.25">
      <c r="A92" s="10"/>
      <c r="B92" s="11">
        <v>624</v>
      </c>
      <c r="C92" s="12" t="s">
        <v>94</v>
      </c>
      <c r="D92" s="13">
        <v>1080730</v>
      </c>
      <c r="E92" s="14">
        <f t="shared" si="2"/>
        <v>6.4806505152414887E-2</v>
      </c>
    </row>
    <row r="93" spans="1:5" x14ac:dyDescent="0.25">
      <c r="A93" s="10"/>
      <c r="B93" s="11">
        <v>629</v>
      </c>
      <c r="C93" s="12" t="s">
        <v>95</v>
      </c>
      <c r="D93" s="13">
        <v>4229662</v>
      </c>
      <c r="E93" s="14">
        <f t="shared" si="2"/>
        <v>0.25363375884446021</v>
      </c>
    </row>
    <row r="94" spans="1:5" x14ac:dyDescent="0.25">
      <c r="A94" s="10"/>
      <c r="B94" s="11">
        <v>631</v>
      </c>
      <c r="C94" s="12" t="s">
        <v>96</v>
      </c>
      <c r="D94" s="13">
        <v>1546465</v>
      </c>
      <c r="E94" s="14">
        <f t="shared" si="2"/>
        <v>9.2734533130873847E-2</v>
      </c>
    </row>
    <row r="95" spans="1:5" x14ac:dyDescent="0.25">
      <c r="A95" s="10"/>
      <c r="B95" s="11">
        <v>632</v>
      </c>
      <c r="C95" s="12" t="s">
        <v>164</v>
      </c>
      <c r="D95" s="13">
        <v>3053</v>
      </c>
      <c r="E95" s="14">
        <f t="shared" si="2"/>
        <v>1.8307464420375363E-4</v>
      </c>
    </row>
    <row r="96" spans="1:5" x14ac:dyDescent="0.25">
      <c r="A96" s="10"/>
      <c r="B96" s="11">
        <v>633</v>
      </c>
      <c r="C96" s="12" t="s">
        <v>165</v>
      </c>
      <c r="D96" s="13">
        <v>182994</v>
      </c>
      <c r="E96" s="14">
        <f t="shared" si="2"/>
        <v>1.0973325070888206E-2</v>
      </c>
    </row>
    <row r="97" spans="1:5" x14ac:dyDescent="0.25">
      <c r="A97" s="10"/>
      <c r="B97" s="11">
        <v>634</v>
      </c>
      <c r="C97" s="12" t="s">
        <v>97</v>
      </c>
      <c r="D97" s="13">
        <v>35165739</v>
      </c>
      <c r="E97" s="14">
        <f t="shared" si="2"/>
        <v>2.1087308075948452</v>
      </c>
    </row>
    <row r="98" spans="1:5" x14ac:dyDescent="0.25">
      <c r="A98" s="10"/>
      <c r="B98" s="11">
        <v>635</v>
      </c>
      <c r="C98" s="12" t="s">
        <v>124</v>
      </c>
      <c r="D98" s="13">
        <v>480595</v>
      </c>
      <c r="E98" s="14">
        <f t="shared" si="2"/>
        <v>2.8819115175598747E-2</v>
      </c>
    </row>
    <row r="99" spans="1:5" x14ac:dyDescent="0.25">
      <c r="A99" s="10"/>
      <c r="B99" s="11">
        <v>636</v>
      </c>
      <c r="C99" s="12" t="s">
        <v>98</v>
      </c>
      <c r="D99" s="13">
        <v>214440</v>
      </c>
      <c r="E99" s="14">
        <f t="shared" si="2"/>
        <v>1.2858999902735974E-2</v>
      </c>
    </row>
    <row r="100" spans="1:5" x14ac:dyDescent="0.25">
      <c r="A100" s="10"/>
      <c r="B100" s="11">
        <v>637</v>
      </c>
      <c r="C100" s="12" t="s">
        <v>125</v>
      </c>
      <c r="D100" s="13">
        <v>2366265</v>
      </c>
      <c r="E100" s="14">
        <f t="shared" si="2"/>
        <v>0.14189424270121032</v>
      </c>
    </row>
    <row r="101" spans="1:5" x14ac:dyDescent="0.25">
      <c r="A101" s="10"/>
      <c r="B101" s="11">
        <v>638</v>
      </c>
      <c r="C101" s="12" t="s">
        <v>177</v>
      </c>
      <c r="D101" s="13">
        <v>68791</v>
      </c>
      <c r="E101" s="14">
        <f t="shared" ref="E101:E132" si="3">(D101/E$187)</f>
        <v>4.1250860954537881E-3</v>
      </c>
    </row>
    <row r="102" spans="1:5" x14ac:dyDescent="0.25">
      <c r="A102" s="10"/>
      <c r="B102" s="11">
        <v>639</v>
      </c>
      <c r="C102" s="12" t="s">
        <v>178</v>
      </c>
      <c r="D102" s="13">
        <v>106400</v>
      </c>
      <c r="E102" s="14">
        <f t="shared" si="3"/>
        <v>6.3803282486994389E-3</v>
      </c>
    </row>
    <row r="103" spans="1:5" x14ac:dyDescent="0.25">
      <c r="A103" s="10"/>
      <c r="B103" s="11">
        <v>641</v>
      </c>
      <c r="C103" s="12" t="s">
        <v>126</v>
      </c>
      <c r="D103" s="13">
        <v>274933</v>
      </c>
      <c r="E103" s="14">
        <f t="shared" si="3"/>
        <v>1.6486492353380476E-2</v>
      </c>
    </row>
    <row r="104" spans="1:5" x14ac:dyDescent="0.25">
      <c r="A104" s="10"/>
      <c r="B104" s="11">
        <v>642</v>
      </c>
      <c r="C104" s="12" t="s">
        <v>99</v>
      </c>
      <c r="D104" s="13">
        <v>856033</v>
      </c>
      <c r="E104" s="14">
        <f t="shared" si="3"/>
        <v>5.1332439207884648E-2</v>
      </c>
    </row>
    <row r="105" spans="1:5" x14ac:dyDescent="0.25">
      <c r="A105" s="10"/>
      <c r="B105" s="11">
        <v>649</v>
      </c>
      <c r="C105" s="12" t="s">
        <v>100</v>
      </c>
      <c r="D105" s="13">
        <v>558896</v>
      </c>
      <c r="E105" s="14">
        <f t="shared" si="3"/>
        <v>3.3514473091025579E-2</v>
      </c>
    </row>
    <row r="106" spans="1:5" x14ac:dyDescent="0.25">
      <c r="A106" s="10"/>
      <c r="B106" s="11">
        <v>651</v>
      </c>
      <c r="C106" s="12" t="s">
        <v>127</v>
      </c>
      <c r="D106" s="13">
        <v>2253229</v>
      </c>
      <c r="E106" s="14">
        <f t="shared" si="3"/>
        <v>0.13511598345384199</v>
      </c>
    </row>
    <row r="107" spans="1:5" x14ac:dyDescent="0.25">
      <c r="A107" s="10"/>
      <c r="B107" s="11">
        <v>652</v>
      </c>
      <c r="C107" s="12" t="s">
        <v>179</v>
      </c>
      <c r="D107" s="13">
        <v>1185</v>
      </c>
      <c r="E107" s="14">
        <f t="shared" si="3"/>
        <v>7.1059106905158213E-5</v>
      </c>
    </row>
    <row r="108" spans="1:5" x14ac:dyDescent="0.25">
      <c r="A108" s="10"/>
      <c r="B108" s="11">
        <v>653</v>
      </c>
      <c r="C108" s="12" t="s">
        <v>166</v>
      </c>
      <c r="D108" s="13">
        <v>184042</v>
      </c>
      <c r="E108" s="14">
        <f t="shared" si="3"/>
        <v>1.1036168905518253E-2</v>
      </c>
    </row>
    <row r="109" spans="1:5" x14ac:dyDescent="0.25">
      <c r="A109" s="10"/>
      <c r="B109" s="11">
        <v>654</v>
      </c>
      <c r="C109" s="12" t="s">
        <v>128</v>
      </c>
      <c r="D109" s="13">
        <v>35639736</v>
      </c>
      <c r="E109" s="14">
        <f t="shared" si="3"/>
        <v>2.1371542704604356</v>
      </c>
    </row>
    <row r="110" spans="1:5" x14ac:dyDescent="0.25">
      <c r="A110" s="10"/>
      <c r="B110" s="11">
        <v>655</v>
      </c>
      <c r="C110" s="12" t="s">
        <v>129</v>
      </c>
      <c r="D110" s="13">
        <v>725400</v>
      </c>
      <c r="E110" s="14">
        <f t="shared" si="3"/>
        <v>4.3498967214347491E-2</v>
      </c>
    </row>
    <row r="111" spans="1:5" x14ac:dyDescent="0.25">
      <c r="A111" s="10"/>
      <c r="B111" s="11">
        <v>656</v>
      </c>
      <c r="C111" s="12" t="s">
        <v>130</v>
      </c>
      <c r="D111" s="13">
        <v>123058</v>
      </c>
      <c r="E111" s="14">
        <f t="shared" si="3"/>
        <v>7.3792333987636799E-3</v>
      </c>
    </row>
    <row r="112" spans="1:5" x14ac:dyDescent="0.25">
      <c r="A112" s="10"/>
      <c r="B112" s="11">
        <v>657</v>
      </c>
      <c r="C112" s="12" t="s">
        <v>131</v>
      </c>
      <c r="D112" s="13">
        <v>130927</v>
      </c>
      <c r="E112" s="14">
        <f t="shared" si="3"/>
        <v>7.8511018479085655E-3</v>
      </c>
    </row>
    <row r="113" spans="1:5" x14ac:dyDescent="0.25">
      <c r="A113" s="10"/>
      <c r="B113" s="11">
        <v>658</v>
      </c>
      <c r="C113" s="12" t="s">
        <v>132</v>
      </c>
      <c r="D113" s="13">
        <v>14727</v>
      </c>
      <c r="E113" s="14">
        <f t="shared" si="3"/>
        <v>8.8311178682891572E-4</v>
      </c>
    </row>
    <row r="114" spans="1:5" x14ac:dyDescent="0.25">
      <c r="A114" s="10"/>
      <c r="B114" s="11">
        <v>659</v>
      </c>
      <c r="C114" s="12" t="s">
        <v>180</v>
      </c>
      <c r="D114" s="13">
        <v>50418</v>
      </c>
      <c r="E114" s="14">
        <f t="shared" si="3"/>
        <v>3.0233401282230101E-3</v>
      </c>
    </row>
    <row r="115" spans="1:5" x14ac:dyDescent="0.25">
      <c r="A115" s="10"/>
      <c r="B115" s="11">
        <v>661</v>
      </c>
      <c r="C115" s="12" t="s">
        <v>133</v>
      </c>
      <c r="D115" s="13">
        <v>5324025</v>
      </c>
      <c r="E115" s="14">
        <f t="shared" si="3"/>
        <v>0.31925777353648521</v>
      </c>
    </row>
    <row r="116" spans="1:5" x14ac:dyDescent="0.25">
      <c r="A116" s="10"/>
      <c r="B116" s="11">
        <v>662</v>
      </c>
      <c r="C116" s="12" t="s">
        <v>134</v>
      </c>
      <c r="D116" s="13">
        <v>3922253</v>
      </c>
      <c r="E116" s="14">
        <f t="shared" si="3"/>
        <v>0.23519982720344096</v>
      </c>
    </row>
    <row r="117" spans="1:5" x14ac:dyDescent="0.25">
      <c r="A117" s="10"/>
      <c r="B117" s="11">
        <v>663</v>
      </c>
      <c r="C117" s="12" t="s">
        <v>135</v>
      </c>
      <c r="D117" s="13">
        <v>1554933</v>
      </c>
      <c r="E117" s="14">
        <f t="shared" si="3"/>
        <v>9.3242320909163193E-2</v>
      </c>
    </row>
    <row r="118" spans="1:5" x14ac:dyDescent="0.25">
      <c r="A118" s="10"/>
      <c r="B118" s="11">
        <v>664</v>
      </c>
      <c r="C118" s="12" t="s">
        <v>136</v>
      </c>
      <c r="D118" s="13">
        <v>3268748</v>
      </c>
      <c r="E118" s="14">
        <f t="shared" si="3"/>
        <v>0.19601207896879505</v>
      </c>
    </row>
    <row r="119" spans="1:5" x14ac:dyDescent="0.25">
      <c r="A119" s="10"/>
      <c r="B119" s="11">
        <v>665</v>
      </c>
      <c r="C119" s="12" t="s">
        <v>137</v>
      </c>
      <c r="D119" s="13">
        <v>197312</v>
      </c>
      <c r="E119" s="14">
        <f t="shared" si="3"/>
        <v>1.1831910971873905E-2</v>
      </c>
    </row>
    <row r="120" spans="1:5" x14ac:dyDescent="0.25">
      <c r="A120" s="10"/>
      <c r="B120" s="11">
        <v>666</v>
      </c>
      <c r="C120" s="12" t="s">
        <v>138</v>
      </c>
      <c r="D120" s="13">
        <v>1034618</v>
      </c>
      <c r="E120" s="14">
        <f t="shared" si="3"/>
        <v>6.2041376428692813E-2</v>
      </c>
    </row>
    <row r="121" spans="1:5" x14ac:dyDescent="0.25">
      <c r="A121" s="10"/>
      <c r="B121" s="11">
        <v>667</v>
      </c>
      <c r="C121" s="12" t="s">
        <v>139</v>
      </c>
      <c r="D121" s="13">
        <v>2883225</v>
      </c>
      <c r="E121" s="14">
        <f t="shared" si="3"/>
        <v>0.17289400295917706</v>
      </c>
    </row>
    <row r="122" spans="1:5" x14ac:dyDescent="0.25">
      <c r="A122" s="10"/>
      <c r="B122" s="11">
        <v>669</v>
      </c>
      <c r="C122" s="12" t="s">
        <v>140</v>
      </c>
      <c r="D122" s="13">
        <v>2660725</v>
      </c>
      <c r="E122" s="14">
        <f t="shared" si="3"/>
        <v>0.15955168119850388</v>
      </c>
    </row>
    <row r="123" spans="1:5" x14ac:dyDescent="0.25">
      <c r="A123" s="10"/>
      <c r="B123" s="11">
        <v>671</v>
      </c>
      <c r="C123" s="12" t="s">
        <v>75</v>
      </c>
      <c r="D123" s="13">
        <v>4215041</v>
      </c>
      <c r="E123" s="14">
        <f t="shared" si="3"/>
        <v>0.25275700339968354</v>
      </c>
    </row>
    <row r="124" spans="1:5" x14ac:dyDescent="0.25">
      <c r="A124" s="10"/>
      <c r="B124" s="11">
        <v>672</v>
      </c>
      <c r="C124" s="12" t="s">
        <v>167</v>
      </c>
      <c r="D124" s="13">
        <v>182492</v>
      </c>
      <c r="E124" s="14">
        <f t="shared" si="3"/>
        <v>1.0943222394376484E-2</v>
      </c>
    </row>
    <row r="125" spans="1:5" x14ac:dyDescent="0.25">
      <c r="A125" s="10"/>
      <c r="B125" s="11">
        <v>673</v>
      </c>
      <c r="C125" s="12" t="s">
        <v>168</v>
      </c>
      <c r="D125" s="13">
        <v>1583038</v>
      </c>
      <c r="E125" s="14">
        <f t="shared" si="3"/>
        <v>9.4927651035382157E-2</v>
      </c>
    </row>
    <row r="126" spans="1:5" x14ac:dyDescent="0.25">
      <c r="A126" s="10"/>
      <c r="B126" s="11">
        <v>674</v>
      </c>
      <c r="C126" s="12" t="s">
        <v>101</v>
      </c>
      <c r="D126" s="13">
        <v>20295765</v>
      </c>
      <c r="E126" s="14">
        <f t="shared" si="3"/>
        <v>1.2170455146472308</v>
      </c>
    </row>
    <row r="127" spans="1:5" x14ac:dyDescent="0.25">
      <c r="A127" s="10"/>
      <c r="B127" s="11">
        <v>675</v>
      </c>
      <c r="C127" s="12" t="s">
        <v>102</v>
      </c>
      <c r="D127" s="13">
        <v>2048416</v>
      </c>
      <c r="E127" s="14">
        <f t="shared" si="3"/>
        <v>0.12283427133353297</v>
      </c>
    </row>
    <row r="128" spans="1:5" x14ac:dyDescent="0.25">
      <c r="A128" s="10"/>
      <c r="B128" s="11">
        <v>676</v>
      </c>
      <c r="C128" s="12" t="s">
        <v>141</v>
      </c>
      <c r="D128" s="13">
        <v>1402292</v>
      </c>
      <c r="E128" s="14">
        <f t="shared" si="3"/>
        <v>8.4089128388395051E-2</v>
      </c>
    </row>
    <row r="129" spans="1:5" x14ac:dyDescent="0.25">
      <c r="A129" s="10"/>
      <c r="B129" s="11">
        <v>677</v>
      </c>
      <c r="C129" s="12" t="s">
        <v>142</v>
      </c>
      <c r="D129" s="13">
        <v>112721</v>
      </c>
      <c r="E129" s="14">
        <f t="shared" si="3"/>
        <v>6.7593701176846752E-3</v>
      </c>
    </row>
    <row r="130" spans="1:5" x14ac:dyDescent="0.25">
      <c r="A130" s="10"/>
      <c r="B130" s="11">
        <v>678</v>
      </c>
      <c r="C130" s="12" t="s">
        <v>143</v>
      </c>
      <c r="D130" s="13">
        <v>51973</v>
      </c>
      <c r="E130" s="14">
        <f t="shared" si="3"/>
        <v>3.1165864668200745E-3</v>
      </c>
    </row>
    <row r="131" spans="1:5" x14ac:dyDescent="0.25">
      <c r="A131" s="10"/>
      <c r="B131" s="11">
        <v>679</v>
      </c>
      <c r="C131" s="12" t="s">
        <v>103</v>
      </c>
      <c r="D131" s="13">
        <v>64348</v>
      </c>
      <c r="E131" s="14">
        <f t="shared" si="3"/>
        <v>3.8586594186777391E-3</v>
      </c>
    </row>
    <row r="132" spans="1:5" x14ac:dyDescent="0.25">
      <c r="A132" s="10"/>
      <c r="B132" s="11">
        <v>681</v>
      </c>
      <c r="C132" s="12" t="s">
        <v>169</v>
      </c>
      <c r="D132" s="13">
        <v>16284629</v>
      </c>
      <c r="E132" s="14">
        <f t="shared" si="3"/>
        <v>0.97651577470197448</v>
      </c>
    </row>
    <row r="133" spans="1:5" x14ac:dyDescent="0.25">
      <c r="A133" s="10"/>
      <c r="B133" s="11">
        <v>682</v>
      </c>
      <c r="C133" s="12" t="s">
        <v>104</v>
      </c>
      <c r="D133" s="13">
        <v>1565941</v>
      </c>
      <c r="E133" s="14">
        <f t="shared" ref="E133:E164" si="4">(D133/E$187)</f>
        <v>9.3902421034742931E-2</v>
      </c>
    </row>
    <row r="134" spans="1:5" x14ac:dyDescent="0.25">
      <c r="A134" s="10"/>
      <c r="B134" s="11">
        <v>683</v>
      </c>
      <c r="C134" s="12" t="s">
        <v>105</v>
      </c>
      <c r="D134" s="13">
        <v>184549</v>
      </c>
      <c r="E134" s="14">
        <f t="shared" si="4"/>
        <v>1.1066571409485269E-2</v>
      </c>
    </row>
    <row r="135" spans="1:5" x14ac:dyDescent="0.25">
      <c r="A135" s="10"/>
      <c r="B135" s="11">
        <v>684</v>
      </c>
      <c r="C135" s="12" t="s">
        <v>76</v>
      </c>
      <c r="D135" s="13">
        <v>1291917</v>
      </c>
      <c r="E135" s="14">
        <f t="shared" si="4"/>
        <v>7.7470437312735271E-2</v>
      </c>
    </row>
    <row r="136" spans="1:5" x14ac:dyDescent="0.25">
      <c r="A136" s="10"/>
      <c r="B136" s="11">
        <v>685</v>
      </c>
      <c r="C136" s="12" t="s">
        <v>77</v>
      </c>
      <c r="D136" s="13">
        <v>2116735</v>
      </c>
      <c r="E136" s="14">
        <f t="shared" si="4"/>
        <v>0.12693105371720681</v>
      </c>
    </row>
    <row r="137" spans="1:5" x14ac:dyDescent="0.25">
      <c r="A137" s="10"/>
      <c r="B137" s="11">
        <v>689</v>
      </c>
      <c r="C137" s="12" t="s">
        <v>144</v>
      </c>
      <c r="D137" s="13">
        <v>8666864</v>
      </c>
      <c r="E137" s="14">
        <f t="shared" si="4"/>
        <v>0.51971275570334785</v>
      </c>
    </row>
    <row r="138" spans="1:5" x14ac:dyDescent="0.25">
      <c r="A138" s="10"/>
      <c r="B138" s="11">
        <v>691</v>
      </c>
      <c r="C138" s="12" t="s">
        <v>106</v>
      </c>
      <c r="D138" s="13">
        <v>941372</v>
      </c>
      <c r="E138" s="14">
        <f t="shared" si="4"/>
        <v>5.6449834249386162E-2</v>
      </c>
    </row>
    <row r="139" spans="1:5" x14ac:dyDescent="0.25">
      <c r="A139" s="10"/>
      <c r="B139" s="11">
        <v>692</v>
      </c>
      <c r="C139" s="12" t="s">
        <v>181</v>
      </c>
      <c r="D139" s="13">
        <v>505</v>
      </c>
      <c r="E139" s="14">
        <f t="shared" si="4"/>
        <v>3.0282572984898649E-5</v>
      </c>
    </row>
    <row r="140" spans="1:5" x14ac:dyDescent="0.25">
      <c r="A140" s="10"/>
      <c r="B140" s="11">
        <v>693</v>
      </c>
      <c r="C140" s="12" t="s">
        <v>182</v>
      </c>
      <c r="D140" s="13">
        <v>34224</v>
      </c>
      <c r="E140" s="14">
        <f t="shared" si="4"/>
        <v>2.0522589660102405E-3</v>
      </c>
    </row>
    <row r="141" spans="1:5" x14ac:dyDescent="0.25">
      <c r="A141" s="10"/>
      <c r="B141" s="11">
        <v>694</v>
      </c>
      <c r="C141" s="12" t="s">
        <v>107</v>
      </c>
      <c r="D141" s="13">
        <v>15813213</v>
      </c>
      <c r="E141" s="14">
        <f t="shared" si="4"/>
        <v>0.9482470827688082</v>
      </c>
    </row>
    <row r="142" spans="1:5" x14ac:dyDescent="0.25">
      <c r="A142" s="10"/>
      <c r="B142" s="11">
        <v>695</v>
      </c>
      <c r="C142" s="12" t="s">
        <v>145</v>
      </c>
      <c r="D142" s="13">
        <v>97720</v>
      </c>
      <c r="E142" s="14">
        <f t="shared" si="4"/>
        <v>5.8598277863055369E-3</v>
      </c>
    </row>
    <row r="143" spans="1:5" x14ac:dyDescent="0.25">
      <c r="A143" s="10"/>
      <c r="B143" s="11">
        <v>696</v>
      </c>
      <c r="C143" s="12" t="s">
        <v>146</v>
      </c>
      <c r="D143" s="13">
        <v>380684</v>
      </c>
      <c r="E143" s="14">
        <f t="shared" si="4"/>
        <v>2.2827902998382492E-2</v>
      </c>
    </row>
    <row r="144" spans="1:5" x14ac:dyDescent="0.25">
      <c r="A144" s="10"/>
      <c r="B144" s="11">
        <v>697</v>
      </c>
      <c r="C144" s="12" t="s">
        <v>183</v>
      </c>
      <c r="D144" s="13">
        <v>22741</v>
      </c>
      <c r="E144" s="14">
        <f t="shared" si="4"/>
        <v>1.3636752321773866E-3</v>
      </c>
    </row>
    <row r="145" spans="1:5" x14ac:dyDescent="0.25">
      <c r="A145" s="10"/>
      <c r="B145" s="11">
        <v>698</v>
      </c>
      <c r="C145" s="12" t="s">
        <v>108</v>
      </c>
      <c r="D145" s="13">
        <v>56827</v>
      </c>
      <c r="E145" s="14">
        <f t="shared" si="4"/>
        <v>3.4076589604214568E-3</v>
      </c>
    </row>
    <row r="146" spans="1:5" x14ac:dyDescent="0.25">
      <c r="A146" s="10"/>
      <c r="B146" s="11">
        <v>699</v>
      </c>
      <c r="C146" s="12" t="s">
        <v>184</v>
      </c>
      <c r="D146" s="13">
        <v>4230</v>
      </c>
      <c r="E146" s="14">
        <f t="shared" si="4"/>
        <v>2.5365402718043821E-4</v>
      </c>
    </row>
    <row r="147" spans="1:5" x14ac:dyDescent="0.25">
      <c r="A147" s="10"/>
      <c r="B147" s="11">
        <v>701</v>
      </c>
      <c r="C147" s="12" t="s">
        <v>147</v>
      </c>
      <c r="D147" s="13">
        <v>901237</v>
      </c>
      <c r="E147" s="14">
        <f t="shared" si="4"/>
        <v>5.4043119265724963E-2</v>
      </c>
    </row>
    <row r="148" spans="1:5" x14ac:dyDescent="0.25">
      <c r="A148" s="10"/>
      <c r="B148" s="11">
        <v>703</v>
      </c>
      <c r="C148" s="12" t="s">
        <v>148</v>
      </c>
      <c r="D148" s="13">
        <v>420942</v>
      </c>
      <c r="E148" s="14">
        <f t="shared" si="4"/>
        <v>2.5241993737443975E-2</v>
      </c>
    </row>
    <row r="149" spans="1:5" x14ac:dyDescent="0.25">
      <c r="A149" s="10"/>
      <c r="B149" s="11">
        <v>704</v>
      </c>
      <c r="C149" s="12" t="s">
        <v>109</v>
      </c>
      <c r="D149" s="13">
        <v>3780978</v>
      </c>
      <c r="E149" s="14">
        <f t="shared" si="4"/>
        <v>0.22672820245405173</v>
      </c>
    </row>
    <row r="150" spans="1:5" x14ac:dyDescent="0.25">
      <c r="A150" s="10"/>
      <c r="B150" s="11">
        <v>709</v>
      </c>
      <c r="C150" s="12" t="s">
        <v>110</v>
      </c>
      <c r="D150" s="13">
        <v>256803</v>
      </c>
      <c r="E150" s="14">
        <f t="shared" si="4"/>
        <v>1.5399318000477086E-2</v>
      </c>
    </row>
    <row r="151" spans="1:5" x14ac:dyDescent="0.25">
      <c r="A151" s="10"/>
      <c r="B151" s="11">
        <v>711</v>
      </c>
      <c r="C151" s="12" t="s">
        <v>149</v>
      </c>
      <c r="D151" s="13">
        <v>102635044</v>
      </c>
      <c r="E151" s="14">
        <f t="shared" si="4"/>
        <v>6.1545608133431369</v>
      </c>
    </row>
    <row r="152" spans="1:5" x14ac:dyDescent="0.25">
      <c r="A152" s="10"/>
      <c r="B152" s="11">
        <v>712</v>
      </c>
      <c r="C152" s="12" t="s">
        <v>150</v>
      </c>
      <c r="D152" s="13">
        <v>37795458</v>
      </c>
      <c r="E152" s="14">
        <f t="shared" si="4"/>
        <v>2.2664231987775674</v>
      </c>
    </row>
    <row r="153" spans="1:5" x14ac:dyDescent="0.25">
      <c r="A153" s="10"/>
      <c r="B153" s="11">
        <v>713</v>
      </c>
      <c r="C153" s="12" t="s">
        <v>151</v>
      </c>
      <c r="D153" s="13">
        <v>67536524</v>
      </c>
      <c r="E153" s="14">
        <f t="shared" si="4"/>
        <v>4.049860826091801</v>
      </c>
    </row>
    <row r="154" spans="1:5" x14ac:dyDescent="0.25">
      <c r="A154" s="10"/>
      <c r="B154" s="11">
        <v>714</v>
      </c>
      <c r="C154" s="12" t="s">
        <v>152</v>
      </c>
      <c r="D154" s="13">
        <v>5937529</v>
      </c>
      <c r="E154" s="14">
        <f t="shared" si="4"/>
        <v>0.35604684216327187</v>
      </c>
    </row>
    <row r="155" spans="1:5" x14ac:dyDescent="0.25">
      <c r="A155" s="10"/>
      <c r="B155" s="11">
        <v>719</v>
      </c>
      <c r="C155" s="12" t="s">
        <v>153</v>
      </c>
      <c r="D155" s="13">
        <v>8466269</v>
      </c>
      <c r="E155" s="14">
        <f t="shared" si="4"/>
        <v>0.50768397802432652</v>
      </c>
    </row>
    <row r="156" spans="1:5" x14ac:dyDescent="0.25">
      <c r="A156" s="10"/>
      <c r="B156" s="11">
        <v>721</v>
      </c>
      <c r="C156" s="12" t="s">
        <v>78</v>
      </c>
      <c r="D156" s="13">
        <v>1950100</v>
      </c>
      <c r="E156" s="14">
        <f t="shared" si="4"/>
        <v>0.11693870411455616</v>
      </c>
    </row>
    <row r="157" spans="1:5" x14ac:dyDescent="0.25">
      <c r="A157" s="10"/>
      <c r="B157" s="11">
        <v>722</v>
      </c>
      <c r="C157" s="12" t="s">
        <v>170</v>
      </c>
      <c r="D157" s="13">
        <v>438500</v>
      </c>
      <c r="E157" s="14">
        <f t="shared" si="4"/>
        <v>2.6294867829461503E-2</v>
      </c>
    </row>
    <row r="158" spans="1:5" x14ac:dyDescent="0.25">
      <c r="A158" s="10"/>
      <c r="B158" s="11">
        <v>723</v>
      </c>
      <c r="C158" s="12" t="s">
        <v>171</v>
      </c>
      <c r="D158" s="13">
        <v>376930</v>
      </c>
      <c r="E158" s="14">
        <f t="shared" si="4"/>
        <v>2.2602792544946234E-2</v>
      </c>
    </row>
    <row r="159" spans="1:5" x14ac:dyDescent="0.25">
      <c r="A159" s="10"/>
      <c r="B159" s="11">
        <v>724</v>
      </c>
      <c r="C159" s="12" t="s">
        <v>111</v>
      </c>
      <c r="D159" s="13">
        <v>33729615</v>
      </c>
      <c r="E159" s="14">
        <f t="shared" si="4"/>
        <v>2.0226129267129354</v>
      </c>
    </row>
    <row r="160" spans="1:5" x14ac:dyDescent="0.25">
      <c r="A160" s="10"/>
      <c r="B160" s="11">
        <v>725</v>
      </c>
      <c r="C160" s="12" t="s">
        <v>154</v>
      </c>
      <c r="D160" s="13">
        <v>2048037</v>
      </c>
      <c r="E160" s="14">
        <f t="shared" si="4"/>
        <v>0.12281154441242154</v>
      </c>
    </row>
    <row r="161" spans="1:5" x14ac:dyDescent="0.25">
      <c r="A161" s="10"/>
      <c r="B161" s="11">
        <v>726</v>
      </c>
      <c r="C161" s="12" t="s">
        <v>155</v>
      </c>
      <c r="D161" s="13">
        <v>485260</v>
      </c>
      <c r="E161" s="14">
        <f t="shared" si="4"/>
        <v>2.9098854191389939E-2</v>
      </c>
    </row>
    <row r="162" spans="1:5" x14ac:dyDescent="0.25">
      <c r="A162" s="10"/>
      <c r="B162" s="11">
        <v>727</v>
      </c>
      <c r="C162" s="12" t="s">
        <v>156</v>
      </c>
      <c r="D162" s="13">
        <v>719444</v>
      </c>
      <c r="E162" s="14">
        <f t="shared" si="4"/>
        <v>4.3141812749598864E-2</v>
      </c>
    </row>
    <row r="163" spans="1:5" x14ac:dyDescent="0.25">
      <c r="A163" s="10"/>
      <c r="B163" s="11">
        <v>728</v>
      </c>
      <c r="C163" s="12" t="s">
        <v>157</v>
      </c>
      <c r="D163" s="13">
        <v>449811</v>
      </c>
      <c r="E163" s="14">
        <f t="shared" si="4"/>
        <v>2.6973137498832171E-2</v>
      </c>
    </row>
    <row r="164" spans="1:5" x14ac:dyDescent="0.25">
      <c r="A164" s="10"/>
      <c r="B164" s="11">
        <v>729</v>
      </c>
      <c r="C164" s="12" t="s">
        <v>158</v>
      </c>
      <c r="D164" s="13">
        <v>148606</v>
      </c>
      <c r="E164" s="14">
        <f t="shared" si="4"/>
        <v>8.9112317643442549E-3</v>
      </c>
    </row>
    <row r="165" spans="1:5" x14ac:dyDescent="0.25">
      <c r="A165" s="10"/>
      <c r="B165" s="11">
        <v>731</v>
      </c>
      <c r="C165" s="12" t="s">
        <v>172</v>
      </c>
      <c r="D165" s="13">
        <v>1325352</v>
      </c>
      <c r="E165" s="14">
        <f t="shared" ref="E165:E196" si="5">(D165/E$187)</f>
        <v>7.947538350629979E-2</v>
      </c>
    </row>
    <row r="166" spans="1:5" x14ac:dyDescent="0.25">
      <c r="A166" s="10"/>
      <c r="B166" s="11">
        <v>732</v>
      </c>
      <c r="C166" s="12" t="s">
        <v>112</v>
      </c>
      <c r="D166" s="13">
        <v>2230898</v>
      </c>
      <c r="E166" s="14">
        <f t="shared" si="5"/>
        <v>0.13377689407299886</v>
      </c>
    </row>
    <row r="167" spans="1:5" x14ac:dyDescent="0.25">
      <c r="A167" s="10"/>
      <c r="B167" s="11">
        <v>733</v>
      </c>
      <c r="C167" s="12" t="s">
        <v>113</v>
      </c>
      <c r="D167" s="13">
        <v>7384359</v>
      </c>
      <c r="E167" s="14">
        <f t="shared" si="5"/>
        <v>0.44280671359246182</v>
      </c>
    </row>
    <row r="168" spans="1:5" x14ac:dyDescent="0.25">
      <c r="A168" s="10"/>
      <c r="B168" s="11">
        <v>739</v>
      </c>
      <c r="C168" s="12" t="s">
        <v>114</v>
      </c>
      <c r="D168" s="13">
        <v>763775</v>
      </c>
      <c r="E168" s="14">
        <f t="shared" si="5"/>
        <v>4.5800142933744487E-2</v>
      </c>
    </row>
    <row r="169" spans="1:5" x14ac:dyDescent="0.25">
      <c r="A169" s="10"/>
      <c r="B169" s="11">
        <v>741</v>
      </c>
      <c r="C169" s="12" t="s">
        <v>115</v>
      </c>
      <c r="D169" s="13">
        <v>723145</v>
      </c>
      <c r="E169" s="14">
        <f t="shared" si="5"/>
        <v>4.3363745032008981E-2</v>
      </c>
    </row>
    <row r="170" spans="1:5" x14ac:dyDescent="0.25">
      <c r="A170" s="10"/>
      <c r="B170" s="11">
        <v>744</v>
      </c>
      <c r="C170" s="12" t="s">
        <v>116</v>
      </c>
      <c r="D170" s="13">
        <v>26034839</v>
      </c>
      <c r="E170" s="14">
        <f t="shared" si="5"/>
        <v>1.5611919052823482</v>
      </c>
    </row>
    <row r="171" spans="1:5" x14ac:dyDescent="0.25">
      <c r="A171" s="10"/>
      <c r="B171" s="11">
        <v>745</v>
      </c>
      <c r="C171" s="12" t="s">
        <v>159</v>
      </c>
      <c r="D171" s="13">
        <v>97424</v>
      </c>
      <c r="E171" s="14">
        <f t="shared" si="5"/>
        <v>5.8420780009520125E-3</v>
      </c>
    </row>
    <row r="172" spans="1:5" x14ac:dyDescent="0.25">
      <c r="A172" s="10"/>
      <c r="B172" s="11">
        <v>746</v>
      </c>
      <c r="C172" s="12" t="s">
        <v>185</v>
      </c>
      <c r="D172" s="13">
        <v>823</v>
      </c>
      <c r="E172" s="14">
        <f t="shared" ref="E172:E176" si="6">(D172/E$187)</f>
        <v>4.935159914172592E-5</v>
      </c>
    </row>
    <row r="173" spans="1:5" x14ac:dyDescent="0.25">
      <c r="A173" s="10"/>
      <c r="B173" s="11">
        <v>747</v>
      </c>
      <c r="C173" s="12" t="s">
        <v>186</v>
      </c>
      <c r="D173" s="13">
        <v>42815</v>
      </c>
      <c r="E173" s="14">
        <f t="shared" si="6"/>
        <v>2.5674224996998728E-3</v>
      </c>
    </row>
    <row r="174" spans="1:5" x14ac:dyDescent="0.25">
      <c r="A174" s="10"/>
      <c r="B174" s="11">
        <v>748</v>
      </c>
      <c r="C174" s="12" t="s">
        <v>187</v>
      </c>
      <c r="D174" s="13">
        <v>69262</v>
      </c>
      <c r="E174" s="14">
        <f t="shared" si="6"/>
        <v>4.1533298417426737E-3</v>
      </c>
    </row>
    <row r="175" spans="1:5" x14ac:dyDescent="0.25">
      <c r="A175" s="10"/>
      <c r="B175" s="11">
        <v>749</v>
      </c>
      <c r="C175" s="12" t="s">
        <v>188</v>
      </c>
      <c r="D175" s="13">
        <v>10557</v>
      </c>
      <c r="E175" s="14">
        <f t="shared" si="6"/>
        <v>6.330556891120298E-4</v>
      </c>
    </row>
    <row r="176" spans="1:5" x14ac:dyDescent="0.25">
      <c r="A176" s="10"/>
      <c r="B176" s="11">
        <v>751</v>
      </c>
      <c r="C176" s="12" t="s">
        <v>189</v>
      </c>
      <c r="D176" s="13">
        <v>57520</v>
      </c>
      <c r="E176" s="14">
        <f t="shared" si="6"/>
        <v>3.4492150457254857E-3</v>
      </c>
    </row>
    <row r="177" spans="1:5" x14ac:dyDescent="0.25">
      <c r="A177" s="10"/>
      <c r="B177" s="11">
        <v>752</v>
      </c>
      <c r="C177" s="12" t="s">
        <v>117</v>
      </c>
      <c r="D177" s="13">
        <v>2458147</v>
      </c>
      <c r="E177" s="14">
        <f t="shared" ref="E177:E185" si="7">(D177/E$187)</f>
        <v>0.14740399195071222</v>
      </c>
    </row>
    <row r="178" spans="1:5" x14ac:dyDescent="0.25">
      <c r="A178" s="10"/>
      <c r="B178" s="11">
        <v>759</v>
      </c>
      <c r="C178" s="12" t="s">
        <v>118</v>
      </c>
      <c r="D178" s="13">
        <v>28809</v>
      </c>
      <c r="E178" s="14">
        <f t="shared" si="7"/>
        <v>1.727545831924644E-3</v>
      </c>
    </row>
    <row r="179" spans="1:5" x14ac:dyDescent="0.25">
      <c r="A179" s="10"/>
      <c r="B179" s="11">
        <v>761</v>
      </c>
      <c r="C179" s="12" t="s">
        <v>119</v>
      </c>
      <c r="D179" s="13">
        <v>568051</v>
      </c>
      <c r="E179" s="14">
        <f t="shared" si="7"/>
        <v>3.4063457161672597E-2</v>
      </c>
    </row>
    <row r="180" spans="1:5" x14ac:dyDescent="0.25">
      <c r="A180" s="10"/>
      <c r="B180" s="11">
        <v>762</v>
      </c>
      <c r="C180" s="12" t="s">
        <v>173</v>
      </c>
      <c r="D180" s="13">
        <v>82064</v>
      </c>
      <c r="E180" s="14">
        <f t="shared" si="7"/>
        <v>4.9210080582826193E-3</v>
      </c>
    </row>
    <row r="181" spans="1:5" x14ac:dyDescent="0.25">
      <c r="A181" s="10"/>
      <c r="B181" s="11">
        <v>763</v>
      </c>
      <c r="C181" s="12" t="s">
        <v>174</v>
      </c>
      <c r="D181" s="13">
        <v>86973</v>
      </c>
      <c r="E181" s="14">
        <f t="shared" si="7"/>
        <v>5.2153786538922577E-3</v>
      </c>
    </row>
    <row r="182" spans="1:5" x14ac:dyDescent="0.25">
      <c r="A182" s="10"/>
      <c r="B182" s="11">
        <v>764</v>
      </c>
      <c r="C182" s="12" t="s">
        <v>120</v>
      </c>
      <c r="D182" s="13">
        <v>63764650</v>
      </c>
      <c r="E182" s="14">
        <f t="shared" si="7"/>
        <v>3.8236785494683518</v>
      </c>
    </row>
    <row r="183" spans="1:5" x14ac:dyDescent="0.25">
      <c r="A183" s="10"/>
      <c r="B183" s="11">
        <v>765</v>
      </c>
      <c r="C183" s="12" t="s">
        <v>121</v>
      </c>
      <c r="D183" s="13">
        <v>1050961</v>
      </c>
      <c r="E183" s="14">
        <f t="shared" si="7"/>
        <v>6.3021392449073413E-2</v>
      </c>
    </row>
    <row r="184" spans="1:5" ht="15.75" thickBot="1" x14ac:dyDescent="0.3">
      <c r="A184" s="10"/>
      <c r="B184" s="11">
        <v>769</v>
      </c>
      <c r="C184" s="12" t="s">
        <v>122</v>
      </c>
      <c r="D184" s="13">
        <v>579578</v>
      </c>
      <c r="E184" s="14">
        <f t="shared" si="7"/>
        <v>3.475467937711206E-2</v>
      </c>
    </row>
    <row r="185" spans="1:5" ht="16.5" thickBot="1" x14ac:dyDescent="0.3">
      <c r="A185" s="21" t="s">
        <v>79</v>
      </c>
      <c r="B185" s="22"/>
      <c r="C185" s="23"/>
      <c r="D185" s="24">
        <f>SUM(D5,D14,D24,D33,D40,D46,D53,D60,D70)</f>
        <v>31011110634</v>
      </c>
      <c r="E185" s="25">
        <f t="shared" si="7"/>
        <v>1859.5964774591519</v>
      </c>
    </row>
    <row r="186" spans="1:5" x14ac:dyDescent="0.25">
      <c r="A186" s="20"/>
      <c r="B186" s="26"/>
      <c r="C186" s="26"/>
      <c r="D186" s="27"/>
      <c r="E186" s="28"/>
    </row>
    <row r="187" spans="1:5" x14ac:dyDescent="0.25">
      <c r="A187" s="20"/>
      <c r="B187" s="26"/>
      <c r="C187" s="26"/>
      <c r="D187" s="29" t="s">
        <v>176</v>
      </c>
      <c r="E187" s="28">
        <v>16676258</v>
      </c>
    </row>
    <row r="188" spans="1:5" x14ac:dyDescent="0.25">
      <c r="A188" s="20"/>
      <c r="B188" s="26"/>
      <c r="C188" s="26"/>
      <c r="D188" s="27"/>
      <c r="E188" s="28"/>
    </row>
    <row r="189" spans="1:5" ht="30" customHeight="1" x14ac:dyDescent="0.25">
      <c r="A189" s="44" t="s">
        <v>82</v>
      </c>
      <c r="B189" s="45"/>
      <c r="C189" s="45"/>
      <c r="D189" s="45"/>
      <c r="E189" s="46"/>
    </row>
    <row r="190" spans="1:5" x14ac:dyDescent="0.25">
      <c r="A190" s="20"/>
      <c r="B190" s="26"/>
      <c r="C190" s="26"/>
      <c r="D190" s="27"/>
      <c r="E190" s="28"/>
    </row>
    <row r="191" spans="1:5" ht="15.75" thickBot="1" x14ac:dyDescent="0.3">
      <c r="A191" s="47" t="s">
        <v>80</v>
      </c>
      <c r="B191" s="48"/>
      <c r="C191" s="48"/>
      <c r="D191" s="48"/>
      <c r="E191" s="49"/>
    </row>
  </sheetData>
  <mergeCells count="5">
    <mergeCell ref="A1:E1"/>
    <mergeCell ref="A2:E2"/>
    <mergeCell ref="A3:C4"/>
    <mergeCell ref="A189:E189"/>
    <mergeCell ref="A191:E191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2003-04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0"/>
  <sheetViews>
    <sheetView workbookViewId="0">
      <selection sqref="A1:E1"/>
    </sheetView>
  </sheetViews>
  <sheetFormatPr defaultColWidth="12.5703125" defaultRowHeight="15" x14ac:dyDescent="0.25"/>
  <cols>
    <col min="1" max="1" width="2.28515625" style="30" customWidth="1"/>
    <col min="2" max="2" width="8.7109375" style="30" customWidth="1"/>
    <col min="3" max="3" width="67.7109375" style="30" customWidth="1"/>
    <col min="4" max="4" width="18.7109375" style="31" customWidth="1"/>
    <col min="5" max="5" width="14.7109375" style="31" customWidth="1"/>
    <col min="6" max="251" width="12.5703125" style="1"/>
    <col min="252" max="252" width="2.28515625" style="1" customWidth="1"/>
    <col min="253" max="253" width="8.7109375" style="1" customWidth="1"/>
    <col min="254" max="254" width="78.140625" style="1" customWidth="1"/>
    <col min="255" max="256" width="0" style="1" hidden="1" customWidth="1"/>
    <col min="257" max="257" width="21.5703125" style="1" customWidth="1"/>
    <col min="258" max="258" width="16.42578125" style="1" customWidth="1"/>
    <col min="259" max="507" width="12.5703125" style="1"/>
    <col min="508" max="508" width="2.28515625" style="1" customWidth="1"/>
    <col min="509" max="509" width="8.7109375" style="1" customWidth="1"/>
    <col min="510" max="510" width="78.140625" style="1" customWidth="1"/>
    <col min="511" max="512" width="0" style="1" hidden="1" customWidth="1"/>
    <col min="513" max="513" width="21.5703125" style="1" customWidth="1"/>
    <col min="514" max="514" width="16.42578125" style="1" customWidth="1"/>
    <col min="515" max="763" width="12.5703125" style="1"/>
    <col min="764" max="764" width="2.28515625" style="1" customWidth="1"/>
    <col min="765" max="765" width="8.7109375" style="1" customWidth="1"/>
    <col min="766" max="766" width="78.140625" style="1" customWidth="1"/>
    <col min="767" max="768" width="0" style="1" hidden="1" customWidth="1"/>
    <col min="769" max="769" width="21.5703125" style="1" customWidth="1"/>
    <col min="770" max="770" width="16.42578125" style="1" customWidth="1"/>
    <col min="771" max="1019" width="12.5703125" style="1"/>
    <col min="1020" max="1020" width="2.28515625" style="1" customWidth="1"/>
    <col min="1021" max="1021" width="8.7109375" style="1" customWidth="1"/>
    <col min="1022" max="1022" width="78.140625" style="1" customWidth="1"/>
    <col min="1023" max="1024" width="0" style="1" hidden="1" customWidth="1"/>
    <col min="1025" max="1025" width="21.5703125" style="1" customWidth="1"/>
    <col min="1026" max="1026" width="16.42578125" style="1" customWidth="1"/>
    <col min="1027" max="1275" width="12.5703125" style="1"/>
    <col min="1276" max="1276" width="2.28515625" style="1" customWidth="1"/>
    <col min="1277" max="1277" width="8.7109375" style="1" customWidth="1"/>
    <col min="1278" max="1278" width="78.140625" style="1" customWidth="1"/>
    <col min="1279" max="1280" width="0" style="1" hidden="1" customWidth="1"/>
    <col min="1281" max="1281" width="21.5703125" style="1" customWidth="1"/>
    <col min="1282" max="1282" width="16.42578125" style="1" customWidth="1"/>
    <col min="1283" max="1531" width="12.5703125" style="1"/>
    <col min="1532" max="1532" width="2.28515625" style="1" customWidth="1"/>
    <col min="1533" max="1533" width="8.7109375" style="1" customWidth="1"/>
    <col min="1534" max="1534" width="78.140625" style="1" customWidth="1"/>
    <col min="1535" max="1536" width="0" style="1" hidden="1" customWidth="1"/>
    <col min="1537" max="1537" width="21.5703125" style="1" customWidth="1"/>
    <col min="1538" max="1538" width="16.42578125" style="1" customWidth="1"/>
    <col min="1539" max="1787" width="12.5703125" style="1"/>
    <col min="1788" max="1788" width="2.28515625" style="1" customWidth="1"/>
    <col min="1789" max="1789" width="8.7109375" style="1" customWidth="1"/>
    <col min="1790" max="1790" width="78.140625" style="1" customWidth="1"/>
    <col min="1791" max="1792" width="0" style="1" hidden="1" customWidth="1"/>
    <col min="1793" max="1793" width="21.5703125" style="1" customWidth="1"/>
    <col min="1794" max="1794" width="16.42578125" style="1" customWidth="1"/>
    <col min="1795" max="2043" width="12.5703125" style="1"/>
    <col min="2044" max="2044" width="2.28515625" style="1" customWidth="1"/>
    <col min="2045" max="2045" width="8.7109375" style="1" customWidth="1"/>
    <col min="2046" max="2046" width="78.140625" style="1" customWidth="1"/>
    <col min="2047" max="2048" width="0" style="1" hidden="1" customWidth="1"/>
    <col min="2049" max="2049" width="21.5703125" style="1" customWidth="1"/>
    <col min="2050" max="2050" width="16.42578125" style="1" customWidth="1"/>
    <col min="2051" max="2299" width="12.5703125" style="1"/>
    <col min="2300" max="2300" width="2.28515625" style="1" customWidth="1"/>
    <col min="2301" max="2301" width="8.7109375" style="1" customWidth="1"/>
    <col min="2302" max="2302" width="78.140625" style="1" customWidth="1"/>
    <col min="2303" max="2304" width="0" style="1" hidden="1" customWidth="1"/>
    <col min="2305" max="2305" width="21.5703125" style="1" customWidth="1"/>
    <col min="2306" max="2306" width="16.42578125" style="1" customWidth="1"/>
    <col min="2307" max="2555" width="12.5703125" style="1"/>
    <col min="2556" max="2556" width="2.28515625" style="1" customWidth="1"/>
    <col min="2557" max="2557" width="8.7109375" style="1" customWidth="1"/>
    <col min="2558" max="2558" width="78.140625" style="1" customWidth="1"/>
    <col min="2559" max="2560" width="0" style="1" hidden="1" customWidth="1"/>
    <col min="2561" max="2561" width="21.5703125" style="1" customWidth="1"/>
    <col min="2562" max="2562" width="16.42578125" style="1" customWidth="1"/>
    <col min="2563" max="2811" width="12.5703125" style="1"/>
    <col min="2812" max="2812" width="2.28515625" style="1" customWidth="1"/>
    <col min="2813" max="2813" width="8.7109375" style="1" customWidth="1"/>
    <col min="2814" max="2814" width="78.140625" style="1" customWidth="1"/>
    <col min="2815" max="2816" width="0" style="1" hidden="1" customWidth="1"/>
    <col min="2817" max="2817" width="21.5703125" style="1" customWidth="1"/>
    <col min="2818" max="2818" width="16.42578125" style="1" customWidth="1"/>
    <col min="2819" max="3067" width="12.5703125" style="1"/>
    <col min="3068" max="3068" width="2.28515625" style="1" customWidth="1"/>
    <col min="3069" max="3069" width="8.7109375" style="1" customWidth="1"/>
    <col min="3070" max="3070" width="78.140625" style="1" customWidth="1"/>
    <col min="3071" max="3072" width="0" style="1" hidden="1" customWidth="1"/>
    <col min="3073" max="3073" width="21.5703125" style="1" customWidth="1"/>
    <col min="3074" max="3074" width="16.42578125" style="1" customWidth="1"/>
    <col min="3075" max="3323" width="12.5703125" style="1"/>
    <col min="3324" max="3324" width="2.28515625" style="1" customWidth="1"/>
    <col min="3325" max="3325" width="8.7109375" style="1" customWidth="1"/>
    <col min="3326" max="3326" width="78.140625" style="1" customWidth="1"/>
    <col min="3327" max="3328" width="0" style="1" hidden="1" customWidth="1"/>
    <col min="3329" max="3329" width="21.5703125" style="1" customWidth="1"/>
    <col min="3330" max="3330" width="16.42578125" style="1" customWidth="1"/>
    <col min="3331" max="3579" width="12.5703125" style="1"/>
    <col min="3580" max="3580" width="2.28515625" style="1" customWidth="1"/>
    <col min="3581" max="3581" width="8.7109375" style="1" customWidth="1"/>
    <col min="3582" max="3582" width="78.140625" style="1" customWidth="1"/>
    <col min="3583" max="3584" width="0" style="1" hidden="1" customWidth="1"/>
    <col min="3585" max="3585" width="21.5703125" style="1" customWidth="1"/>
    <col min="3586" max="3586" width="16.42578125" style="1" customWidth="1"/>
    <col min="3587" max="3835" width="12.5703125" style="1"/>
    <col min="3836" max="3836" width="2.28515625" style="1" customWidth="1"/>
    <col min="3837" max="3837" width="8.7109375" style="1" customWidth="1"/>
    <col min="3838" max="3838" width="78.140625" style="1" customWidth="1"/>
    <col min="3839" max="3840" width="0" style="1" hidden="1" customWidth="1"/>
    <col min="3841" max="3841" width="21.5703125" style="1" customWidth="1"/>
    <col min="3842" max="3842" width="16.42578125" style="1" customWidth="1"/>
    <col min="3843" max="4091" width="12.5703125" style="1"/>
    <col min="4092" max="4092" width="2.28515625" style="1" customWidth="1"/>
    <col min="4093" max="4093" width="8.7109375" style="1" customWidth="1"/>
    <col min="4094" max="4094" width="78.140625" style="1" customWidth="1"/>
    <col min="4095" max="4096" width="0" style="1" hidden="1" customWidth="1"/>
    <col min="4097" max="4097" width="21.5703125" style="1" customWidth="1"/>
    <col min="4098" max="4098" width="16.42578125" style="1" customWidth="1"/>
    <col min="4099" max="4347" width="12.5703125" style="1"/>
    <col min="4348" max="4348" width="2.28515625" style="1" customWidth="1"/>
    <col min="4349" max="4349" width="8.7109375" style="1" customWidth="1"/>
    <col min="4350" max="4350" width="78.140625" style="1" customWidth="1"/>
    <col min="4351" max="4352" width="0" style="1" hidden="1" customWidth="1"/>
    <col min="4353" max="4353" width="21.5703125" style="1" customWidth="1"/>
    <col min="4354" max="4354" width="16.42578125" style="1" customWidth="1"/>
    <col min="4355" max="4603" width="12.5703125" style="1"/>
    <col min="4604" max="4604" width="2.28515625" style="1" customWidth="1"/>
    <col min="4605" max="4605" width="8.7109375" style="1" customWidth="1"/>
    <col min="4606" max="4606" width="78.140625" style="1" customWidth="1"/>
    <col min="4607" max="4608" width="0" style="1" hidden="1" customWidth="1"/>
    <col min="4609" max="4609" width="21.5703125" style="1" customWidth="1"/>
    <col min="4610" max="4610" width="16.42578125" style="1" customWidth="1"/>
    <col min="4611" max="4859" width="12.5703125" style="1"/>
    <col min="4860" max="4860" width="2.28515625" style="1" customWidth="1"/>
    <col min="4861" max="4861" width="8.7109375" style="1" customWidth="1"/>
    <col min="4862" max="4862" width="78.140625" style="1" customWidth="1"/>
    <col min="4863" max="4864" width="0" style="1" hidden="1" customWidth="1"/>
    <col min="4865" max="4865" width="21.5703125" style="1" customWidth="1"/>
    <col min="4866" max="4866" width="16.42578125" style="1" customWidth="1"/>
    <col min="4867" max="5115" width="12.5703125" style="1"/>
    <col min="5116" max="5116" width="2.28515625" style="1" customWidth="1"/>
    <col min="5117" max="5117" width="8.7109375" style="1" customWidth="1"/>
    <col min="5118" max="5118" width="78.140625" style="1" customWidth="1"/>
    <col min="5119" max="5120" width="0" style="1" hidden="1" customWidth="1"/>
    <col min="5121" max="5121" width="21.5703125" style="1" customWidth="1"/>
    <col min="5122" max="5122" width="16.42578125" style="1" customWidth="1"/>
    <col min="5123" max="5371" width="12.5703125" style="1"/>
    <col min="5372" max="5372" width="2.28515625" style="1" customWidth="1"/>
    <col min="5373" max="5373" width="8.7109375" style="1" customWidth="1"/>
    <col min="5374" max="5374" width="78.140625" style="1" customWidth="1"/>
    <col min="5375" max="5376" width="0" style="1" hidden="1" customWidth="1"/>
    <col min="5377" max="5377" width="21.5703125" style="1" customWidth="1"/>
    <col min="5378" max="5378" width="16.42578125" style="1" customWidth="1"/>
    <col min="5379" max="5627" width="12.5703125" style="1"/>
    <col min="5628" max="5628" width="2.28515625" style="1" customWidth="1"/>
    <col min="5629" max="5629" width="8.7109375" style="1" customWidth="1"/>
    <col min="5630" max="5630" width="78.140625" style="1" customWidth="1"/>
    <col min="5631" max="5632" width="0" style="1" hidden="1" customWidth="1"/>
    <col min="5633" max="5633" width="21.5703125" style="1" customWidth="1"/>
    <col min="5634" max="5634" width="16.42578125" style="1" customWidth="1"/>
    <col min="5635" max="5883" width="12.5703125" style="1"/>
    <col min="5884" max="5884" width="2.28515625" style="1" customWidth="1"/>
    <col min="5885" max="5885" width="8.7109375" style="1" customWidth="1"/>
    <col min="5886" max="5886" width="78.140625" style="1" customWidth="1"/>
    <col min="5887" max="5888" width="0" style="1" hidden="1" customWidth="1"/>
    <col min="5889" max="5889" width="21.5703125" style="1" customWidth="1"/>
    <col min="5890" max="5890" width="16.42578125" style="1" customWidth="1"/>
    <col min="5891" max="6139" width="12.5703125" style="1"/>
    <col min="6140" max="6140" width="2.28515625" style="1" customWidth="1"/>
    <col min="6141" max="6141" width="8.7109375" style="1" customWidth="1"/>
    <col min="6142" max="6142" width="78.140625" style="1" customWidth="1"/>
    <col min="6143" max="6144" width="0" style="1" hidden="1" customWidth="1"/>
    <col min="6145" max="6145" width="21.5703125" style="1" customWidth="1"/>
    <col min="6146" max="6146" width="16.42578125" style="1" customWidth="1"/>
    <col min="6147" max="6395" width="12.5703125" style="1"/>
    <col min="6396" max="6396" width="2.28515625" style="1" customWidth="1"/>
    <col min="6397" max="6397" width="8.7109375" style="1" customWidth="1"/>
    <col min="6398" max="6398" width="78.140625" style="1" customWidth="1"/>
    <col min="6399" max="6400" width="0" style="1" hidden="1" customWidth="1"/>
    <col min="6401" max="6401" width="21.5703125" style="1" customWidth="1"/>
    <col min="6402" max="6402" width="16.42578125" style="1" customWidth="1"/>
    <col min="6403" max="6651" width="12.5703125" style="1"/>
    <col min="6652" max="6652" width="2.28515625" style="1" customWidth="1"/>
    <col min="6653" max="6653" width="8.7109375" style="1" customWidth="1"/>
    <col min="6654" max="6654" width="78.140625" style="1" customWidth="1"/>
    <col min="6655" max="6656" width="0" style="1" hidden="1" customWidth="1"/>
    <col min="6657" max="6657" width="21.5703125" style="1" customWidth="1"/>
    <col min="6658" max="6658" width="16.42578125" style="1" customWidth="1"/>
    <col min="6659" max="6907" width="12.5703125" style="1"/>
    <col min="6908" max="6908" width="2.28515625" style="1" customWidth="1"/>
    <col min="6909" max="6909" width="8.7109375" style="1" customWidth="1"/>
    <col min="6910" max="6910" width="78.140625" style="1" customWidth="1"/>
    <col min="6911" max="6912" width="0" style="1" hidden="1" customWidth="1"/>
    <col min="6913" max="6913" width="21.5703125" style="1" customWidth="1"/>
    <col min="6914" max="6914" width="16.42578125" style="1" customWidth="1"/>
    <col min="6915" max="7163" width="12.5703125" style="1"/>
    <col min="7164" max="7164" width="2.28515625" style="1" customWidth="1"/>
    <col min="7165" max="7165" width="8.7109375" style="1" customWidth="1"/>
    <col min="7166" max="7166" width="78.140625" style="1" customWidth="1"/>
    <col min="7167" max="7168" width="0" style="1" hidden="1" customWidth="1"/>
    <col min="7169" max="7169" width="21.5703125" style="1" customWidth="1"/>
    <col min="7170" max="7170" width="16.42578125" style="1" customWidth="1"/>
    <col min="7171" max="7419" width="12.5703125" style="1"/>
    <col min="7420" max="7420" width="2.28515625" style="1" customWidth="1"/>
    <col min="7421" max="7421" width="8.7109375" style="1" customWidth="1"/>
    <col min="7422" max="7422" width="78.140625" style="1" customWidth="1"/>
    <col min="7423" max="7424" width="0" style="1" hidden="1" customWidth="1"/>
    <col min="7425" max="7425" width="21.5703125" style="1" customWidth="1"/>
    <col min="7426" max="7426" width="16.42578125" style="1" customWidth="1"/>
    <col min="7427" max="7675" width="12.5703125" style="1"/>
    <col min="7676" max="7676" width="2.28515625" style="1" customWidth="1"/>
    <col min="7677" max="7677" width="8.7109375" style="1" customWidth="1"/>
    <col min="7678" max="7678" width="78.140625" style="1" customWidth="1"/>
    <col min="7679" max="7680" width="0" style="1" hidden="1" customWidth="1"/>
    <col min="7681" max="7681" width="21.5703125" style="1" customWidth="1"/>
    <col min="7682" max="7682" width="16.42578125" style="1" customWidth="1"/>
    <col min="7683" max="7931" width="12.5703125" style="1"/>
    <col min="7932" max="7932" width="2.28515625" style="1" customWidth="1"/>
    <col min="7933" max="7933" width="8.7109375" style="1" customWidth="1"/>
    <col min="7934" max="7934" width="78.140625" style="1" customWidth="1"/>
    <col min="7935" max="7936" width="0" style="1" hidden="1" customWidth="1"/>
    <col min="7937" max="7937" width="21.5703125" style="1" customWidth="1"/>
    <col min="7938" max="7938" width="16.42578125" style="1" customWidth="1"/>
    <col min="7939" max="8187" width="12.5703125" style="1"/>
    <col min="8188" max="8188" width="2.28515625" style="1" customWidth="1"/>
    <col min="8189" max="8189" width="8.7109375" style="1" customWidth="1"/>
    <col min="8190" max="8190" width="78.140625" style="1" customWidth="1"/>
    <col min="8191" max="8192" width="0" style="1" hidden="1" customWidth="1"/>
    <col min="8193" max="8193" width="21.5703125" style="1" customWidth="1"/>
    <col min="8194" max="8194" width="16.42578125" style="1" customWidth="1"/>
    <col min="8195" max="8443" width="12.5703125" style="1"/>
    <col min="8444" max="8444" width="2.28515625" style="1" customWidth="1"/>
    <col min="8445" max="8445" width="8.7109375" style="1" customWidth="1"/>
    <col min="8446" max="8446" width="78.140625" style="1" customWidth="1"/>
    <col min="8447" max="8448" width="0" style="1" hidden="1" customWidth="1"/>
    <col min="8449" max="8449" width="21.5703125" style="1" customWidth="1"/>
    <col min="8450" max="8450" width="16.42578125" style="1" customWidth="1"/>
    <col min="8451" max="8699" width="12.5703125" style="1"/>
    <col min="8700" max="8700" width="2.28515625" style="1" customWidth="1"/>
    <col min="8701" max="8701" width="8.7109375" style="1" customWidth="1"/>
    <col min="8702" max="8702" width="78.140625" style="1" customWidth="1"/>
    <col min="8703" max="8704" width="0" style="1" hidden="1" customWidth="1"/>
    <col min="8705" max="8705" width="21.5703125" style="1" customWidth="1"/>
    <col min="8706" max="8706" width="16.42578125" style="1" customWidth="1"/>
    <col min="8707" max="8955" width="12.5703125" style="1"/>
    <col min="8956" max="8956" width="2.28515625" style="1" customWidth="1"/>
    <col min="8957" max="8957" width="8.7109375" style="1" customWidth="1"/>
    <col min="8958" max="8958" width="78.140625" style="1" customWidth="1"/>
    <col min="8959" max="8960" width="0" style="1" hidden="1" customWidth="1"/>
    <col min="8961" max="8961" width="21.5703125" style="1" customWidth="1"/>
    <col min="8962" max="8962" width="16.42578125" style="1" customWidth="1"/>
    <col min="8963" max="9211" width="12.5703125" style="1"/>
    <col min="9212" max="9212" width="2.28515625" style="1" customWidth="1"/>
    <col min="9213" max="9213" width="8.7109375" style="1" customWidth="1"/>
    <col min="9214" max="9214" width="78.140625" style="1" customWidth="1"/>
    <col min="9215" max="9216" width="0" style="1" hidden="1" customWidth="1"/>
    <col min="9217" max="9217" width="21.5703125" style="1" customWidth="1"/>
    <col min="9218" max="9218" width="16.42578125" style="1" customWidth="1"/>
    <col min="9219" max="9467" width="12.5703125" style="1"/>
    <col min="9468" max="9468" width="2.28515625" style="1" customWidth="1"/>
    <col min="9469" max="9469" width="8.7109375" style="1" customWidth="1"/>
    <col min="9470" max="9470" width="78.140625" style="1" customWidth="1"/>
    <col min="9471" max="9472" width="0" style="1" hidden="1" customWidth="1"/>
    <col min="9473" max="9473" width="21.5703125" style="1" customWidth="1"/>
    <col min="9474" max="9474" width="16.42578125" style="1" customWidth="1"/>
    <col min="9475" max="9723" width="12.5703125" style="1"/>
    <col min="9724" max="9724" width="2.28515625" style="1" customWidth="1"/>
    <col min="9725" max="9725" width="8.7109375" style="1" customWidth="1"/>
    <col min="9726" max="9726" width="78.140625" style="1" customWidth="1"/>
    <col min="9727" max="9728" width="0" style="1" hidden="1" customWidth="1"/>
    <col min="9729" max="9729" width="21.5703125" style="1" customWidth="1"/>
    <col min="9730" max="9730" width="16.42578125" style="1" customWidth="1"/>
    <col min="9731" max="9979" width="12.5703125" style="1"/>
    <col min="9980" max="9980" width="2.28515625" style="1" customWidth="1"/>
    <col min="9981" max="9981" width="8.7109375" style="1" customWidth="1"/>
    <col min="9982" max="9982" width="78.140625" style="1" customWidth="1"/>
    <col min="9983" max="9984" width="0" style="1" hidden="1" customWidth="1"/>
    <col min="9985" max="9985" width="21.5703125" style="1" customWidth="1"/>
    <col min="9986" max="9986" width="16.42578125" style="1" customWidth="1"/>
    <col min="9987" max="10235" width="12.5703125" style="1"/>
    <col min="10236" max="10236" width="2.28515625" style="1" customWidth="1"/>
    <col min="10237" max="10237" width="8.7109375" style="1" customWidth="1"/>
    <col min="10238" max="10238" width="78.140625" style="1" customWidth="1"/>
    <col min="10239" max="10240" width="0" style="1" hidden="1" customWidth="1"/>
    <col min="10241" max="10241" width="21.5703125" style="1" customWidth="1"/>
    <col min="10242" max="10242" width="16.42578125" style="1" customWidth="1"/>
    <col min="10243" max="10491" width="12.5703125" style="1"/>
    <col min="10492" max="10492" width="2.28515625" style="1" customWidth="1"/>
    <col min="10493" max="10493" width="8.7109375" style="1" customWidth="1"/>
    <col min="10494" max="10494" width="78.140625" style="1" customWidth="1"/>
    <col min="10495" max="10496" width="0" style="1" hidden="1" customWidth="1"/>
    <col min="10497" max="10497" width="21.5703125" style="1" customWidth="1"/>
    <col min="10498" max="10498" width="16.42578125" style="1" customWidth="1"/>
    <col min="10499" max="10747" width="12.5703125" style="1"/>
    <col min="10748" max="10748" width="2.28515625" style="1" customWidth="1"/>
    <col min="10749" max="10749" width="8.7109375" style="1" customWidth="1"/>
    <col min="10750" max="10750" width="78.140625" style="1" customWidth="1"/>
    <col min="10751" max="10752" width="0" style="1" hidden="1" customWidth="1"/>
    <col min="10753" max="10753" width="21.5703125" style="1" customWidth="1"/>
    <col min="10754" max="10754" width="16.42578125" style="1" customWidth="1"/>
    <col min="10755" max="11003" width="12.5703125" style="1"/>
    <col min="11004" max="11004" width="2.28515625" style="1" customWidth="1"/>
    <col min="11005" max="11005" width="8.7109375" style="1" customWidth="1"/>
    <col min="11006" max="11006" width="78.140625" style="1" customWidth="1"/>
    <col min="11007" max="11008" width="0" style="1" hidden="1" customWidth="1"/>
    <col min="11009" max="11009" width="21.5703125" style="1" customWidth="1"/>
    <col min="11010" max="11010" width="16.42578125" style="1" customWidth="1"/>
    <col min="11011" max="11259" width="12.5703125" style="1"/>
    <col min="11260" max="11260" width="2.28515625" style="1" customWidth="1"/>
    <col min="11261" max="11261" width="8.7109375" style="1" customWidth="1"/>
    <col min="11262" max="11262" width="78.140625" style="1" customWidth="1"/>
    <col min="11263" max="11264" width="0" style="1" hidden="1" customWidth="1"/>
    <col min="11265" max="11265" width="21.5703125" style="1" customWidth="1"/>
    <col min="11266" max="11266" width="16.42578125" style="1" customWidth="1"/>
    <col min="11267" max="11515" width="12.5703125" style="1"/>
    <col min="11516" max="11516" width="2.28515625" style="1" customWidth="1"/>
    <col min="11517" max="11517" width="8.7109375" style="1" customWidth="1"/>
    <col min="11518" max="11518" width="78.140625" style="1" customWidth="1"/>
    <col min="11519" max="11520" width="0" style="1" hidden="1" customWidth="1"/>
    <col min="11521" max="11521" width="21.5703125" style="1" customWidth="1"/>
    <col min="11522" max="11522" width="16.42578125" style="1" customWidth="1"/>
    <col min="11523" max="11771" width="12.5703125" style="1"/>
    <col min="11772" max="11772" width="2.28515625" style="1" customWidth="1"/>
    <col min="11773" max="11773" width="8.7109375" style="1" customWidth="1"/>
    <col min="11774" max="11774" width="78.140625" style="1" customWidth="1"/>
    <col min="11775" max="11776" width="0" style="1" hidden="1" customWidth="1"/>
    <col min="11777" max="11777" width="21.5703125" style="1" customWidth="1"/>
    <col min="11778" max="11778" width="16.42578125" style="1" customWidth="1"/>
    <col min="11779" max="12027" width="12.5703125" style="1"/>
    <col min="12028" max="12028" width="2.28515625" style="1" customWidth="1"/>
    <col min="12029" max="12029" width="8.7109375" style="1" customWidth="1"/>
    <col min="12030" max="12030" width="78.140625" style="1" customWidth="1"/>
    <col min="12031" max="12032" width="0" style="1" hidden="1" customWidth="1"/>
    <col min="12033" max="12033" width="21.5703125" style="1" customWidth="1"/>
    <col min="12034" max="12034" width="16.42578125" style="1" customWidth="1"/>
    <col min="12035" max="12283" width="12.5703125" style="1"/>
    <col min="12284" max="12284" width="2.28515625" style="1" customWidth="1"/>
    <col min="12285" max="12285" width="8.7109375" style="1" customWidth="1"/>
    <col min="12286" max="12286" width="78.140625" style="1" customWidth="1"/>
    <col min="12287" max="12288" width="0" style="1" hidden="1" customWidth="1"/>
    <col min="12289" max="12289" width="21.5703125" style="1" customWidth="1"/>
    <col min="12290" max="12290" width="16.42578125" style="1" customWidth="1"/>
    <col min="12291" max="12539" width="12.5703125" style="1"/>
    <col min="12540" max="12540" width="2.28515625" style="1" customWidth="1"/>
    <col min="12541" max="12541" width="8.7109375" style="1" customWidth="1"/>
    <col min="12542" max="12542" width="78.140625" style="1" customWidth="1"/>
    <col min="12543" max="12544" width="0" style="1" hidden="1" customWidth="1"/>
    <col min="12545" max="12545" width="21.5703125" style="1" customWidth="1"/>
    <col min="12546" max="12546" width="16.42578125" style="1" customWidth="1"/>
    <col min="12547" max="12795" width="12.5703125" style="1"/>
    <col min="12796" max="12796" width="2.28515625" style="1" customWidth="1"/>
    <col min="12797" max="12797" width="8.7109375" style="1" customWidth="1"/>
    <col min="12798" max="12798" width="78.140625" style="1" customWidth="1"/>
    <col min="12799" max="12800" width="0" style="1" hidden="1" customWidth="1"/>
    <col min="12801" max="12801" width="21.5703125" style="1" customWidth="1"/>
    <col min="12802" max="12802" width="16.42578125" style="1" customWidth="1"/>
    <col min="12803" max="13051" width="12.5703125" style="1"/>
    <col min="13052" max="13052" width="2.28515625" style="1" customWidth="1"/>
    <col min="13053" max="13053" width="8.7109375" style="1" customWidth="1"/>
    <col min="13054" max="13054" width="78.140625" style="1" customWidth="1"/>
    <col min="13055" max="13056" width="0" style="1" hidden="1" customWidth="1"/>
    <col min="13057" max="13057" width="21.5703125" style="1" customWidth="1"/>
    <col min="13058" max="13058" width="16.42578125" style="1" customWidth="1"/>
    <col min="13059" max="13307" width="12.5703125" style="1"/>
    <col min="13308" max="13308" width="2.28515625" style="1" customWidth="1"/>
    <col min="13309" max="13309" width="8.7109375" style="1" customWidth="1"/>
    <col min="13310" max="13310" width="78.140625" style="1" customWidth="1"/>
    <col min="13311" max="13312" width="0" style="1" hidden="1" customWidth="1"/>
    <col min="13313" max="13313" width="21.5703125" style="1" customWidth="1"/>
    <col min="13314" max="13314" width="16.42578125" style="1" customWidth="1"/>
    <col min="13315" max="13563" width="12.5703125" style="1"/>
    <col min="13564" max="13564" width="2.28515625" style="1" customWidth="1"/>
    <col min="13565" max="13565" width="8.7109375" style="1" customWidth="1"/>
    <col min="13566" max="13566" width="78.140625" style="1" customWidth="1"/>
    <col min="13567" max="13568" width="0" style="1" hidden="1" customWidth="1"/>
    <col min="13569" max="13569" width="21.5703125" style="1" customWidth="1"/>
    <col min="13570" max="13570" width="16.42578125" style="1" customWidth="1"/>
    <col min="13571" max="13819" width="12.5703125" style="1"/>
    <col min="13820" max="13820" width="2.28515625" style="1" customWidth="1"/>
    <col min="13821" max="13821" width="8.7109375" style="1" customWidth="1"/>
    <col min="13822" max="13822" width="78.140625" style="1" customWidth="1"/>
    <col min="13823" max="13824" width="0" style="1" hidden="1" customWidth="1"/>
    <col min="13825" max="13825" width="21.5703125" style="1" customWidth="1"/>
    <col min="13826" max="13826" width="16.42578125" style="1" customWidth="1"/>
    <col min="13827" max="14075" width="12.5703125" style="1"/>
    <col min="14076" max="14076" width="2.28515625" style="1" customWidth="1"/>
    <col min="14077" max="14077" width="8.7109375" style="1" customWidth="1"/>
    <col min="14078" max="14078" width="78.140625" style="1" customWidth="1"/>
    <col min="14079" max="14080" width="0" style="1" hidden="1" customWidth="1"/>
    <col min="14081" max="14081" width="21.5703125" style="1" customWidth="1"/>
    <col min="14082" max="14082" width="16.42578125" style="1" customWidth="1"/>
    <col min="14083" max="14331" width="12.5703125" style="1"/>
    <col min="14332" max="14332" width="2.28515625" style="1" customWidth="1"/>
    <col min="14333" max="14333" width="8.7109375" style="1" customWidth="1"/>
    <col min="14334" max="14334" width="78.140625" style="1" customWidth="1"/>
    <col min="14335" max="14336" width="0" style="1" hidden="1" customWidth="1"/>
    <col min="14337" max="14337" width="21.5703125" style="1" customWidth="1"/>
    <col min="14338" max="14338" width="16.42578125" style="1" customWidth="1"/>
    <col min="14339" max="14587" width="12.5703125" style="1"/>
    <col min="14588" max="14588" width="2.28515625" style="1" customWidth="1"/>
    <col min="14589" max="14589" width="8.7109375" style="1" customWidth="1"/>
    <col min="14590" max="14590" width="78.140625" style="1" customWidth="1"/>
    <col min="14591" max="14592" width="0" style="1" hidden="1" customWidth="1"/>
    <col min="14593" max="14593" width="21.5703125" style="1" customWidth="1"/>
    <col min="14594" max="14594" width="16.42578125" style="1" customWidth="1"/>
    <col min="14595" max="14843" width="12.5703125" style="1"/>
    <col min="14844" max="14844" width="2.28515625" style="1" customWidth="1"/>
    <col min="14845" max="14845" width="8.7109375" style="1" customWidth="1"/>
    <col min="14846" max="14846" width="78.140625" style="1" customWidth="1"/>
    <col min="14847" max="14848" width="0" style="1" hidden="1" customWidth="1"/>
    <col min="14849" max="14849" width="21.5703125" style="1" customWidth="1"/>
    <col min="14850" max="14850" width="16.42578125" style="1" customWidth="1"/>
    <col min="14851" max="15099" width="12.5703125" style="1"/>
    <col min="15100" max="15100" width="2.28515625" style="1" customWidth="1"/>
    <col min="15101" max="15101" width="8.7109375" style="1" customWidth="1"/>
    <col min="15102" max="15102" width="78.140625" style="1" customWidth="1"/>
    <col min="15103" max="15104" width="0" style="1" hidden="1" customWidth="1"/>
    <col min="15105" max="15105" width="21.5703125" style="1" customWidth="1"/>
    <col min="15106" max="15106" width="16.42578125" style="1" customWidth="1"/>
    <col min="15107" max="15355" width="12.5703125" style="1"/>
    <col min="15356" max="15356" width="2.28515625" style="1" customWidth="1"/>
    <col min="15357" max="15357" width="8.7109375" style="1" customWidth="1"/>
    <col min="15358" max="15358" width="78.140625" style="1" customWidth="1"/>
    <col min="15359" max="15360" width="0" style="1" hidden="1" customWidth="1"/>
    <col min="15361" max="15361" width="21.5703125" style="1" customWidth="1"/>
    <col min="15362" max="15362" width="16.42578125" style="1" customWidth="1"/>
    <col min="15363" max="15611" width="12.5703125" style="1"/>
    <col min="15612" max="15612" width="2.28515625" style="1" customWidth="1"/>
    <col min="15613" max="15613" width="8.7109375" style="1" customWidth="1"/>
    <col min="15614" max="15614" width="78.140625" style="1" customWidth="1"/>
    <col min="15615" max="15616" width="0" style="1" hidden="1" customWidth="1"/>
    <col min="15617" max="15617" width="21.5703125" style="1" customWidth="1"/>
    <col min="15618" max="15618" width="16.42578125" style="1" customWidth="1"/>
    <col min="15619" max="15867" width="12.5703125" style="1"/>
    <col min="15868" max="15868" width="2.28515625" style="1" customWidth="1"/>
    <col min="15869" max="15869" width="8.7109375" style="1" customWidth="1"/>
    <col min="15870" max="15870" width="78.140625" style="1" customWidth="1"/>
    <col min="15871" max="15872" width="0" style="1" hidden="1" customWidth="1"/>
    <col min="15873" max="15873" width="21.5703125" style="1" customWidth="1"/>
    <col min="15874" max="15874" width="16.42578125" style="1" customWidth="1"/>
    <col min="15875" max="16123" width="12.5703125" style="1"/>
    <col min="16124" max="16124" width="2.28515625" style="1" customWidth="1"/>
    <col min="16125" max="16125" width="8.7109375" style="1" customWidth="1"/>
    <col min="16126" max="16126" width="78.140625" style="1" customWidth="1"/>
    <col min="16127" max="16128" width="0" style="1" hidden="1" customWidth="1"/>
    <col min="16129" max="16129" width="21.5703125" style="1" customWidth="1"/>
    <col min="16130" max="16130" width="16.42578125" style="1" customWidth="1"/>
    <col min="16131" max="16384" width="12.5703125" style="1"/>
  </cols>
  <sheetData>
    <row r="1" spans="1:5" ht="24" customHeight="1" x14ac:dyDescent="0.25">
      <c r="A1" s="32" t="s">
        <v>81</v>
      </c>
      <c r="B1" s="33"/>
      <c r="C1" s="33"/>
      <c r="D1" s="33"/>
      <c r="E1" s="34"/>
    </row>
    <row r="2" spans="1:5" ht="24" customHeight="1" thickBot="1" x14ac:dyDescent="0.3">
      <c r="A2" s="35" t="s">
        <v>190</v>
      </c>
      <c r="B2" s="36"/>
      <c r="C2" s="36"/>
      <c r="D2" s="36"/>
      <c r="E2" s="37"/>
    </row>
    <row r="3" spans="1:5" ht="15.75" customHeight="1" x14ac:dyDescent="0.25">
      <c r="A3" s="38" t="s">
        <v>0</v>
      </c>
      <c r="B3" s="39"/>
      <c r="C3" s="40"/>
      <c r="D3" s="2" t="s">
        <v>1</v>
      </c>
      <c r="E3" s="3" t="s">
        <v>2</v>
      </c>
    </row>
    <row r="4" spans="1:5" ht="15.75" customHeight="1" thickBot="1" x14ac:dyDescent="0.3">
      <c r="A4" s="41"/>
      <c r="B4" s="42"/>
      <c r="C4" s="43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SUM(D6:D13)</f>
        <v>4821179752</v>
      </c>
      <c r="E5" s="9">
        <f t="shared" ref="E5:E68" si="0">(D5/E$186)</f>
        <v>296.77511791308081</v>
      </c>
    </row>
    <row r="6" spans="1:5" x14ac:dyDescent="0.25">
      <c r="A6" s="10"/>
      <c r="B6" s="11">
        <v>511</v>
      </c>
      <c r="C6" s="12" t="s">
        <v>5</v>
      </c>
      <c r="D6" s="13">
        <v>105213515</v>
      </c>
      <c r="E6" s="14">
        <f t="shared" si="0"/>
        <v>6.4765793698568359</v>
      </c>
    </row>
    <row r="7" spans="1:5" x14ac:dyDescent="0.25">
      <c r="A7" s="10"/>
      <c r="B7" s="11">
        <v>512</v>
      </c>
      <c r="C7" s="12" t="s">
        <v>6</v>
      </c>
      <c r="D7" s="13">
        <v>85161482</v>
      </c>
      <c r="E7" s="14">
        <f t="shared" si="0"/>
        <v>5.2422457079552407</v>
      </c>
    </row>
    <row r="8" spans="1:5" x14ac:dyDescent="0.25">
      <c r="A8" s="10"/>
      <c r="B8" s="11">
        <v>513</v>
      </c>
      <c r="C8" s="12" t="s">
        <v>7</v>
      </c>
      <c r="D8" s="13">
        <v>1167121295</v>
      </c>
      <c r="E8" s="14">
        <f t="shared" si="0"/>
        <v>71.843942304537535</v>
      </c>
    </row>
    <row r="9" spans="1:5" x14ac:dyDescent="0.25">
      <c r="A9" s="10"/>
      <c r="B9" s="11">
        <v>514</v>
      </c>
      <c r="C9" s="12" t="s">
        <v>8</v>
      </c>
      <c r="D9" s="13">
        <v>72503086</v>
      </c>
      <c r="E9" s="14">
        <f t="shared" si="0"/>
        <v>4.4630387173981969</v>
      </c>
    </row>
    <row r="10" spans="1:5" x14ac:dyDescent="0.25">
      <c r="A10" s="10"/>
      <c r="B10" s="11">
        <v>515</v>
      </c>
      <c r="C10" s="12" t="s">
        <v>9</v>
      </c>
      <c r="D10" s="13">
        <v>129268105</v>
      </c>
      <c r="E10" s="14">
        <f t="shared" si="0"/>
        <v>7.9572965699652496</v>
      </c>
    </row>
    <row r="11" spans="1:5" x14ac:dyDescent="0.25">
      <c r="A11" s="10"/>
      <c r="B11" s="11">
        <v>517</v>
      </c>
      <c r="C11" s="12" t="s">
        <v>10</v>
      </c>
      <c r="D11" s="13">
        <v>1137108856</v>
      </c>
      <c r="E11" s="14">
        <f t="shared" si="0"/>
        <v>69.996480566694387</v>
      </c>
    </row>
    <row r="12" spans="1:5" x14ac:dyDescent="0.25">
      <c r="A12" s="10"/>
      <c r="B12" s="11">
        <v>518</v>
      </c>
      <c r="C12" s="12" t="s">
        <v>11</v>
      </c>
      <c r="D12" s="13">
        <v>40491</v>
      </c>
      <c r="E12" s="14">
        <f t="shared" si="0"/>
        <v>2.4924856399377317E-3</v>
      </c>
    </row>
    <row r="13" spans="1:5" x14ac:dyDescent="0.25">
      <c r="A13" s="10"/>
      <c r="B13" s="11">
        <v>519</v>
      </c>
      <c r="C13" s="12" t="s">
        <v>12</v>
      </c>
      <c r="D13" s="13">
        <v>2124762922</v>
      </c>
      <c r="E13" s="14">
        <f t="shared" si="0"/>
        <v>130.79304219103344</v>
      </c>
    </row>
    <row r="14" spans="1:5" ht="15.75" x14ac:dyDescent="0.25">
      <c r="A14" s="15" t="s">
        <v>13</v>
      </c>
      <c r="B14" s="16"/>
      <c r="C14" s="17"/>
      <c r="D14" s="18">
        <f>SUM(D15:D23)</f>
        <v>5497024098</v>
      </c>
      <c r="E14" s="19">
        <f t="shared" si="0"/>
        <v>338.37775373926706</v>
      </c>
    </row>
    <row r="15" spans="1:5" x14ac:dyDescent="0.25">
      <c r="A15" s="10"/>
      <c r="B15" s="11">
        <v>521</v>
      </c>
      <c r="C15" s="12" t="s">
        <v>14</v>
      </c>
      <c r="D15" s="13">
        <v>2552614698</v>
      </c>
      <c r="E15" s="14">
        <f t="shared" si="0"/>
        <v>157.13011481709492</v>
      </c>
    </row>
    <row r="16" spans="1:5" x14ac:dyDescent="0.25">
      <c r="A16" s="10"/>
      <c r="B16" s="11">
        <v>522</v>
      </c>
      <c r="C16" s="12" t="s">
        <v>15</v>
      </c>
      <c r="D16" s="13">
        <v>837119270</v>
      </c>
      <c r="E16" s="14">
        <f t="shared" si="0"/>
        <v>51.530161255344566</v>
      </c>
    </row>
    <row r="17" spans="1:5" x14ac:dyDescent="0.25">
      <c r="A17" s="10"/>
      <c r="B17" s="11">
        <v>523</v>
      </c>
      <c r="C17" s="12" t="s">
        <v>16</v>
      </c>
      <c r="D17" s="13">
        <v>1225560717</v>
      </c>
      <c r="E17" s="14">
        <f t="shared" si="0"/>
        <v>75.441270603202952</v>
      </c>
    </row>
    <row r="18" spans="1:5" x14ac:dyDescent="0.25">
      <c r="A18" s="10"/>
      <c r="B18" s="11">
        <v>524</v>
      </c>
      <c r="C18" s="12" t="s">
        <v>17</v>
      </c>
      <c r="D18" s="13">
        <v>224872406</v>
      </c>
      <c r="E18" s="14">
        <f t="shared" si="0"/>
        <v>13.842366026357647</v>
      </c>
    </row>
    <row r="19" spans="1:5" x14ac:dyDescent="0.25">
      <c r="A19" s="10"/>
      <c r="B19" s="11">
        <v>525</v>
      </c>
      <c r="C19" s="12" t="s">
        <v>18</v>
      </c>
      <c r="D19" s="13">
        <v>164197554</v>
      </c>
      <c r="E19" s="14">
        <f t="shared" si="0"/>
        <v>10.107432403692185</v>
      </c>
    </row>
    <row r="20" spans="1:5" x14ac:dyDescent="0.25">
      <c r="A20" s="10"/>
      <c r="B20" s="11">
        <v>526</v>
      </c>
      <c r="C20" s="12" t="s">
        <v>19</v>
      </c>
      <c r="D20" s="13">
        <v>311824868</v>
      </c>
      <c r="E20" s="14">
        <f t="shared" si="0"/>
        <v>19.194858256537966</v>
      </c>
    </row>
    <row r="21" spans="1:5" x14ac:dyDescent="0.25">
      <c r="A21" s="10"/>
      <c r="B21" s="11">
        <v>527</v>
      </c>
      <c r="C21" s="12" t="s">
        <v>20</v>
      </c>
      <c r="D21" s="13">
        <v>51272983</v>
      </c>
      <c r="E21" s="14">
        <f t="shared" si="0"/>
        <v>3.1561871488545958</v>
      </c>
    </row>
    <row r="22" spans="1:5" x14ac:dyDescent="0.25">
      <c r="A22" s="10"/>
      <c r="B22" s="11">
        <v>528</v>
      </c>
      <c r="C22" s="12" t="s">
        <v>21</v>
      </c>
      <c r="D22" s="13">
        <v>26815145</v>
      </c>
      <c r="E22" s="14">
        <f t="shared" si="0"/>
        <v>1.6506473993072057</v>
      </c>
    </row>
    <row r="23" spans="1:5" x14ac:dyDescent="0.25">
      <c r="A23" s="10"/>
      <c r="B23" s="11">
        <v>529</v>
      </c>
      <c r="C23" s="12" t="s">
        <v>22</v>
      </c>
      <c r="D23" s="13">
        <v>102746457</v>
      </c>
      <c r="E23" s="14">
        <f t="shared" si="0"/>
        <v>6.3247158288750498</v>
      </c>
    </row>
    <row r="24" spans="1:5" ht="15.75" x14ac:dyDescent="0.25">
      <c r="A24" s="15" t="s">
        <v>23</v>
      </c>
      <c r="B24" s="16"/>
      <c r="C24" s="17"/>
      <c r="D24" s="18">
        <f>SUM(D25:D32)</f>
        <v>3047243215</v>
      </c>
      <c r="E24" s="19">
        <f t="shared" si="0"/>
        <v>187.5777322067913</v>
      </c>
    </row>
    <row r="25" spans="1:5" x14ac:dyDescent="0.25">
      <c r="A25" s="10"/>
      <c r="B25" s="11">
        <v>531</v>
      </c>
      <c r="C25" s="12" t="s">
        <v>24</v>
      </c>
      <c r="D25" s="13">
        <v>371632</v>
      </c>
      <c r="E25" s="14">
        <f t="shared" si="0"/>
        <v>2.2876378043054979E-2</v>
      </c>
    </row>
    <row r="26" spans="1:5" x14ac:dyDescent="0.25">
      <c r="A26" s="10"/>
      <c r="B26" s="11">
        <v>533</v>
      </c>
      <c r="C26" s="12" t="s">
        <v>25</v>
      </c>
      <c r="D26" s="13">
        <v>180911539</v>
      </c>
      <c r="E26" s="14">
        <f t="shared" si="0"/>
        <v>11.136287398595613</v>
      </c>
    </row>
    <row r="27" spans="1:5" x14ac:dyDescent="0.25">
      <c r="A27" s="10"/>
      <c r="B27" s="11">
        <v>534</v>
      </c>
      <c r="C27" s="12" t="s">
        <v>26</v>
      </c>
      <c r="D27" s="13">
        <v>1085604463</v>
      </c>
      <c r="E27" s="14">
        <f t="shared" si="0"/>
        <v>66.826048620182576</v>
      </c>
    </row>
    <row r="28" spans="1:5" x14ac:dyDescent="0.25">
      <c r="A28" s="10"/>
      <c r="B28" s="11">
        <v>535</v>
      </c>
      <c r="C28" s="12" t="s">
        <v>27</v>
      </c>
      <c r="D28" s="13">
        <v>101788312</v>
      </c>
      <c r="E28" s="14">
        <f t="shared" si="0"/>
        <v>6.2657357430910947</v>
      </c>
    </row>
    <row r="29" spans="1:5" x14ac:dyDescent="0.25">
      <c r="A29" s="10"/>
      <c r="B29" s="11">
        <v>536</v>
      </c>
      <c r="C29" s="12" t="s">
        <v>28</v>
      </c>
      <c r="D29" s="13">
        <v>1119686458</v>
      </c>
      <c r="E29" s="14">
        <f t="shared" si="0"/>
        <v>68.924018122489997</v>
      </c>
    </row>
    <row r="30" spans="1:5" x14ac:dyDescent="0.25">
      <c r="A30" s="10"/>
      <c r="B30" s="11">
        <v>537</v>
      </c>
      <c r="C30" s="12" t="s">
        <v>29</v>
      </c>
      <c r="D30" s="13">
        <v>257450481</v>
      </c>
      <c r="E30" s="14">
        <f t="shared" si="0"/>
        <v>15.847759425244174</v>
      </c>
    </row>
    <row r="31" spans="1:5" x14ac:dyDescent="0.25">
      <c r="A31" s="10"/>
      <c r="B31" s="11">
        <v>538</v>
      </c>
      <c r="C31" s="12" t="s">
        <v>30</v>
      </c>
      <c r="D31" s="13">
        <v>134545535</v>
      </c>
      <c r="E31" s="14">
        <f t="shared" si="0"/>
        <v>8.2821568720268584</v>
      </c>
    </row>
    <row r="32" spans="1:5" x14ac:dyDescent="0.25">
      <c r="A32" s="10"/>
      <c r="B32" s="11">
        <v>539</v>
      </c>
      <c r="C32" s="12" t="s">
        <v>31</v>
      </c>
      <c r="D32" s="13">
        <v>166884795</v>
      </c>
      <c r="E32" s="14">
        <f t="shared" si="0"/>
        <v>10.272849647117932</v>
      </c>
    </row>
    <row r="33" spans="1:5" ht="15.75" x14ac:dyDescent="0.25">
      <c r="A33" s="15" t="s">
        <v>32</v>
      </c>
      <c r="B33" s="16"/>
      <c r="C33" s="17"/>
      <c r="D33" s="18">
        <f>SUM(D34:D39)</f>
        <v>3477436157</v>
      </c>
      <c r="E33" s="19">
        <f t="shared" si="0"/>
        <v>214.05891889858862</v>
      </c>
    </row>
    <row r="34" spans="1:5" x14ac:dyDescent="0.25">
      <c r="A34" s="10"/>
      <c r="B34" s="11">
        <v>541</v>
      </c>
      <c r="C34" s="12" t="s">
        <v>33</v>
      </c>
      <c r="D34" s="13">
        <v>1729296868</v>
      </c>
      <c r="E34" s="14">
        <f t="shared" si="0"/>
        <v>106.4495223797707</v>
      </c>
    </row>
    <row r="35" spans="1:5" x14ac:dyDescent="0.25">
      <c r="A35" s="10"/>
      <c r="B35" s="11">
        <v>542</v>
      </c>
      <c r="C35" s="12" t="s">
        <v>34</v>
      </c>
      <c r="D35" s="13">
        <v>839474972</v>
      </c>
      <c r="E35" s="14">
        <f t="shared" si="0"/>
        <v>51.675170106866453</v>
      </c>
    </row>
    <row r="36" spans="1:5" x14ac:dyDescent="0.25">
      <c r="A36" s="10"/>
      <c r="B36" s="11">
        <v>543</v>
      </c>
      <c r="C36" s="12" t="s">
        <v>35</v>
      </c>
      <c r="D36" s="13">
        <v>171556030</v>
      </c>
      <c r="E36" s="14">
        <f t="shared" si="0"/>
        <v>10.560394685725884</v>
      </c>
    </row>
    <row r="37" spans="1:5" x14ac:dyDescent="0.25">
      <c r="A37" s="10"/>
      <c r="B37" s="11">
        <v>544</v>
      </c>
      <c r="C37" s="12" t="s">
        <v>36</v>
      </c>
      <c r="D37" s="13">
        <v>709870573</v>
      </c>
      <c r="E37" s="14">
        <f t="shared" si="0"/>
        <v>43.697172443675619</v>
      </c>
    </row>
    <row r="38" spans="1:5" x14ac:dyDescent="0.25">
      <c r="A38" s="10"/>
      <c r="B38" s="11">
        <v>545</v>
      </c>
      <c r="C38" s="12" t="s">
        <v>37</v>
      </c>
      <c r="D38" s="13">
        <v>1032287</v>
      </c>
      <c r="E38" s="14">
        <f t="shared" si="0"/>
        <v>6.354401036759777E-2</v>
      </c>
    </row>
    <row r="39" spans="1:5" x14ac:dyDescent="0.25">
      <c r="A39" s="10"/>
      <c r="B39" s="11">
        <v>549</v>
      </c>
      <c r="C39" s="12" t="s">
        <v>38</v>
      </c>
      <c r="D39" s="13">
        <v>26205427</v>
      </c>
      <c r="E39" s="14">
        <f t="shared" si="0"/>
        <v>1.6131152721823743</v>
      </c>
    </row>
    <row r="40" spans="1:5" ht="15.75" x14ac:dyDescent="0.25">
      <c r="A40" s="15" t="s">
        <v>39</v>
      </c>
      <c r="B40" s="16"/>
      <c r="C40" s="17"/>
      <c r="D40" s="18">
        <f>SUM(D41:D45)</f>
        <v>958801109</v>
      </c>
      <c r="E40" s="19">
        <f t="shared" si="0"/>
        <v>59.020473580273936</v>
      </c>
    </row>
    <row r="41" spans="1:5" x14ac:dyDescent="0.25">
      <c r="A41" s="10"/>
      <c r="B41" s="11">
        <v>551</v>
      </c>
      <c r="C41" s="12" t="s">
        <v>40</v>
      </c>
      <c r="D41" s="13">
        <v>22838060</v>
      </c>
      <c r="E41" s="14">
        <f t="shared" si="0"/>
        <v>1.4058318291481149</v>
      </c>
    </row>
    <row r="42" spans="1:5" x14ac:dyDescent="0.25">
      <c r="A42" s="10"/>
      <c r="B42" s="11">
        <v>552</v>
      </c>
      <c r="C42" s="12" t="s">
        <v>41</v>
      </c>
      <c r="D42" s="13">
        <v>239378585</v>
      </c>
      <c r="E42" s="14">
        <f t="shared" si="0"/>
        <v>14.735316134971074</v>
      </c>
    </row>
    <row r="43" spans="1:5" x14ac:dyDescent="0.25">
      <c r="A43" s="10"/>
      <c r="B43" s="11">
        <v>553</v>
      </c>
      <c r="C43" s="12" t="s">
        <v>42</v>
      </c>
      <c r="D43" s="13">
        <v>8545376</v>
      </c>
      <c r="E43" s="14">
        <f t="shared" si="0"/>
        <v>0.52602373287566462</v>
      </c>
    </row>
    <row r="44" spans="1:5" x14ac:dyDescent="0.25">
      <c r="A44" s="10"/>
      <c r="B44" s="11">
        <v>554</v>
      </c>
      <c r="C44" s="12" t="s">
        <v>43</v>
      </c>
      <c r="D44" s="13">
        <v>489458073</v>
      </c>
      <c r="E44" s="14">
        <f t="shared" si="0"/>
        <v>30.129342775038751</v>
      </c>
    </row>
    <row r="45" spans="1:5" x14ac:dyDescent="0.25">
      <c r="A45" s="10"/>
      <c r="B45" s="11">
        <v>559</v>
      </c>
      <c r="C45" s="12" t="s">
        <v>44</v>
      </c>
      <c r="D45" s="13">
        <v>198581015</v>
      </c>
      <c r="E45" s="14">
        <f t="shared" si="0"/>
        <v>12.223959108240333</v>
      </c>
    </row>
    <row r="46" spans="1:5" ht="15.75" x14ac:dyDescent="0.25">
      <c r="A46" s="15" t="s">
        <v>45</v>
      </c>
      <c r="B46" s="16"/>
      <c r="C46" s="17"/>
      <c r="D46" s="18">
        <f>SUM(D47:D52)</f>
        <v>2485052557</v>
      </c>
      <c r="E46" s="19">
        <f t="shared" si="0"/>
        <v>152.97122355123463</v>
      </c>
    </row>
    <row r="47" spans="1:5" x14ac:dyDescent="0.25">
      <c r="A47" s="10"/>
      <c r="B47" s="11">
        <v>561</v>
      </c>
      <c r="C47" s="12" t="s">
        <v>46</v>
      </c>
      <c r="D47" s="13">
        <v>1368895914</v>
      </c>
      <c r="E47" s="14">
        <f t="shared" si="0"/>
        <v>84.264488607701381</v>
      </c>
    </row>
    <row r="48" spans="1:5" x14ac:dyDescent="0.25">
      <c r="A48" s="10"/>
      <c r="B48" s="11">
        <v>562</v>
      </c>
      <c r="C48" s="12" t="s">
        <v>47</v>
      </c>
      <c r="D48" s="13">
        <v>405769289</v>
      </c>
      <c r="E48" s="14">
        <f t="shared" si="0"/>
        <v>24.977751252383083</v>
      </c>
    </row>
    <row r="49" spans="1:5" x14ac:dyDescent="0.25">
      <c r="A49" s="10"/>
      <c r="B49" s="11">
        <v>563</v>
      </c>
      <c r="C49" s="12" t="s">
        <v>48</v>
      </c>
      <c r="D49" s="13">
        <v>37058163</v>
      </c>
      <c r="E49" s="14">
        <f t="shared" si="0"/>
        <v>2.2811720905873347</v>
      </c>
    </row>
    <row r="50" spans="1:5" x14ac:dyDescent="0.25">
      <c r="A50" s="10"/>
      <c r="B50" s="11">
        <v>564</v>
      </c>
      <c r="C50" s="12" t="s">
        <v>49</v>
      </c>
      <c r="D50" s="13">
        <v>200007812</v>
      </c>
      <c r="E50" s="14">
        <f t="shared" si="0"/>
        <v>12.311787787048123</v>
      </c>
    </row>
    <row r="51" spans="1:5" x14ac:dyDescent="0.25">
      <c r="A51" s="10"/>
      <c r="B51" s="11">
        <v>565</v>
      </c>
      <c r="C51" s="12" t="s">
        <v>50</v>
      </c>
      <c r="D51" s="13">
        <v>1194397</v>
      </c>
      <c r="E51" s="14">
        <f t="shared" si="0"/>
        <v>7.3522940181391105E-2</v>
      </c>
    </row>
    <row r="52" spans="1:5" x14ac:dyDescent="0.25">
      <c r="A52" s="10"/>
      <c r="B52" s="11">
        <v>569</v>
      </c>
      <c r="C52" s="12" t="s">
        <v>51</v>
      </c>
      <c r="D52" s="13">
        <v>472126982</v>
      </c>
      <c r="E52" s="14">
        <f t="shared" si="0"/>
        <v>29.062500873333335</v>
      </c>
    </row>
    <row r="53" spans="1:5" ht="15.75" x14ac:dyDescent="0.25">
      <c r="A53" s="15" t="s">
        <v>52</v>
      </c>
      <c r="B53" s="16"/>
      <c r="C53" s="17"/>
      <c r="D53" s="18">
        <f>SUM(D54:D59)</f>
        <v>1339772401</v>
      </c>
      <c r="E53" s="19">
        <f t="shared" si="0"/>
        <v>82.471746073878066</v>
      </c>
    </row>
    <row r="54" spans="1:5" x14ac:dyDescent="0.25">
      <c r="A54" s="10"/>
      <c r="B54" s="11">
        <v>571</v>
      </c>
      <c r="C54" s="12" t="s">
        <v>53</v>
      </c>
      <c r="D54" s="13">
        <v>347957619</v>
      </c>
      <c r="E54" s="14">
        <f t="shared" si="0"/>
        <v>21.419065191386345</v>
      </c>
    </row>
    <row r="55" spans="1:5" x14ac:dyDescent="0.25">
      <c r="A55" s="10"/>
      <c r="B55" s="11">
        <v>572</v>
      </c>
      <c r="C55" s="12" t="s">
        <v>54</v>
      </c>
      <c r="D55" s="13">
        <v>716729920</v>
      </c>
      <c r="E55" s="14">
        <f t="shared" si="0"/>
        <v>44.119410074182397</v>
      </c>
    </row>
    <row r="56" spans="1:5" x14ac:dyDescent="0.25">
      <c r="A56" s="10"/>
      <c r="B56" s="11">
        <v>573</v>
      </c>
      <c r="C56" s="12" t="s">
        <v>55</v>
      </c>
      <c r="D56" s="13">
        <v>32036656</v>
      </c>
      <c r="E56" s="14">
        <f t="shared" si="0"/>
        <v>1.9720655215140397</v>
      </c>
    </row>
    <row r="57" spans="1:5" x14ac:dyDescent="0.25">
      <c r="A57" s="10"/>
      <c r="B57" s="11">
        <v>574</v>
      </c>
      <c r="C57" s="12" t="s">
        <v>56</v>
      </c>
      <c r="D57" s="13">
        <v>4713586</v>
      </c>
      <c r="E57" s="14">
        <f t="shared" si="0"/>
        <v>0.29015201940212726</v>
      </c>
    </row>
    <row r="58" spans="1:5" x14ac:dyDescent="0.25">
      <c r="A58" s="10"/>
      <c r="B58" s="11">
        <v>575</v>
      </c>
      <c r="C58" s="12" t="s">
        <v>57</v>
      </c>
      <c r="D58" s="13">
        <v>196680925</v>
      </c>
      <c r="E58" s="14">
        <f t="shared" si="0"/>
        <v>12.106996152531922</v>
      </c>
    </row>
    <row r="59" spans="1:5" x14ac:dyDescent="0.25">
      <c r="A59" s="10"/>
      <c r="B59" s="11">
        <v>579</v>
      </c>
      <c r="C59" s="12" t="s">
        <v>58</v>
      </c>
      <c r="D59" s="13">
        <v>41653695</v>
      </c>
      <c r="E59" s="14">
        <f t="shared" si="0"/>
        <v>2.5640571148612308</v>
      </c>
    </row>
    <row r="60" spans="1:5" ht="15.75" x14ac:dyDescent="0.25">
      <c r="A60" s="15" t="s">
        <v>59</v>
      </c>
      <c r="B60" s="16"/>
      <c r="C60" s="17"/>
      <c r="D60" s="18">
        <f>SUM(D61:D68)</f>
        <v>6124793873</v>
      </c>
      <c r="E60" s="19">
        <f t="shared" si="0"/>
        <v>377.02108557534029</v>
      </c>
    </row>
    <row r="61" spans="1:5" x14ac:dyDescent="0.25">
      <c r="A61" s="10"/>
      <c r="B61" s="11">
        <v>581</v>
      </c>
      <c r="C61" s="12" t="s">
        <v>60</v>
      </c>
      <c r="D61" s="13">
        <v>5136943034</v>
      </c>
      <c r="E61" s="14">
        <f t="shared" si="0"/>
        <v>316.21241128703082</v>
      </c>
    </row>
    <row r="62" spans="1:5" x14ac:dyDescent="0.25">
      <c r="A62" s="10"/>
      <c r="B62" s="11">
        <v>583</v>
      </c>
      <c r="C62" s="12" t="s">
        <v>61</v>
      </c>
      <c r="D62" s="13">
        <v>1062168</v>
      </c>
      <c r="E62" s="14">
        <f t="shared" si="0"/>
        <v>6.5383381176097918E-2</v>
      </c>
    </row>
    <row r="63" spans="1:5" x14ac:dyDescent="0.25">
      <c r="A63" s="10"/>
      <c r="B63" s="11">
        <v>584</v>
      </c>
      <c r="C63" s="12" t="s">
        <v>62</v>
      </c>
      <c r="D63" s="13">
        <v>1605589</v>
      </c>
      <c r="E63" s="14">
        <f t="shared" si="0"/>
        <v>9.883449473072986E-2</v>
      </c>
    </row>
    <row r="64" spans="1:5" x14ac:dyDescent="0.25">
      <c r="A64" s="10"/>
      <c r="B64" s="11">
        <v>585</v>
      </c>
      <c r="C64" s="12" t="s">
        <v>63</v>
      </c>
      <c r="D64" s="13">
        <v>347137169</v>
      </c>
      <c r="E64" s="14">
        <f t="shared" si="0"/>
        <v>21.368561132625462</v>
      </c>
    </row>
    <row r="65" spans="1:5" x14ac:dyDescent="0.25">
      <c r="A65" s="10"/>
      <c r="B65" s="11">
        <v>586</v>
      </c>
      <c r="C65" s="12" t="s">
        <v>160</v>
      </c>
      <c r="D65" s="13">
        <v>84946651</v>
      </c>
      <c r="E65" s="14">
        <f t="shared" si="0"/>
        <v>5.2290214560841219</v>
      </c>
    </row>
    <row r="66" spans="1:5" x14ac:dyDescent="0.25">
      <c r="A66" s="10"/>
      <c r="B66" s="11">
        <v>590</v>
      </c>
      <c r="C66" s="12" t="s">
        <v>65</v>
      </c>
      <c r="D66" s="13">
        <v>190723389</v>
      </c>
      <c r="E66" s="14">
        <f t="shared" si="0"/>
        <v>11.740270881992492</v>
      </c>
    </row>
    <row r="67" spans="1:5" x14ac:dyDescent="0.25">
      <c r="A67" s="10"/>
      <c r="B67" s="11">
        <v>591</v>
      </c>
      <c r="C67" s="12" t="s">
        <v>66</v>
      </c>
      <c r="D67" s="13">
        <v>362176156</v>
      </c>
      <c r="E67" s="14">
        <f t="shared" si="0"/>
        <v>22.29430905529248</v>
      </c>
    </row>
    <row r="68" spans="1:5" x14ac:dyDescent="0.25">
      <c r="A68" s="10"/>
      <c r="B68" s="11">
        <v>592</v>
      </c>
      <c r="C68" s="12" t="s">
        <v>67</v>
      </c>
      <c r="D68" s="13">
        <v>199717</v>
      </c>
      <c r="E68" s="14">
        <f t="shared" si="0"/>
        <v>1.2293886408126349E-2</v>
      </c>
    </row>
    <row r="69" spans="1:5" ht="15.75" x14ac:dyDescent="0.25">
      <c r="A69" s="15" t="s">
        <v>68</v>
      </c>
      <c r="B69" s="16"/>
      <c r="C69" s="17"/>
      <c r="D69" s="18">
        <f>SUM(D70:D183)</f>
        <v>870177040</v>
      </c>
      <c r="E69" s="19">
        <f t="shared" ref="E69:E132" si="1">(D69/E$186)</f>
        <v>53.565083016065827</v>
      </c>
    </row>
    <row r="70" spans="1:5" x14ac:dyDescent="0.25">
      <c r="A70" s="10"/>
      <c r="B70" s="11">
        <v>601</v>
      </c>
      <c r="C70" s="12" t="s">
        <v>69</v>
      </c>
      <c r="D70" s="13">
        <v>31004883</v>
      </c>
      <c r="E70" s="14">
        <f t="shared" si="1"/>
        <v>1.9085531512051939</v>
      </c>
    </row>
    <row r="71" spans="1:5" x14ac:dyDescent="0.25">
      <c r="A71" s="10"/>
      <c r="B71" s="11">
        <v>602</v>
      </c>
      <c r="C71" s="12" t="s">
        <v>70</v>
      </c>
      <c r="D71" s="13">
        <v>14654786</v>
      </c>
      <c r="E71" s="14">
        <f t="shared" si="1"/>
        <v>0.90209784054136755</v>
      </c>
    </row>
    <row r="72" spans="1:5" x14ac:dyDescent="0.25">
      <c r="A72" s="10"/>
      <c r="B72" s="11">
        <v>603</v>
      </c>
      <c r="C72" s="12" t="s">
        <v>71</v>
      </c>
      <c r="D72" s="13">
        <v>12956543</v>
      </c>
      <c r="E72" s="14">
        <f t="shared" si="1"/>
        <v>0.79755988665964639</v>
      </c>
    </row>
    <row r="73" spans="1:5" x14ac:dyDescent="0.25">
      <c r="A73" s="10"/>
      <c r="B73" s="11">
        <v>604</v>
      </c>
      <c r="C73" s="12" t="s">
        <v>72</v>
      </c>
      <c r="D73" s="13">
        <v>73339995</v>
      </c>
      <c r="E73" s="14">
        <f t="shared" si="1"/>
        <v>4.5145559351610247</v>
      </c>
    </row>
    <row r="74" spans="1:5" x14ac:dyDescent="0.25">
      <c r="A74" s="10"/>
      <c r="B74" s="11">
        <v>605</v>
      </c>
      <c r="C74" s="12" t="s">
        <v>73</v>
      </c>
      <c r="D74" s="13">
        <v>16508463</v>
      </c>
      <c r="E74" s="14">
        <f t="shared" si="1"/>
        <v>1.016203772812313</v>
      </c>
    </row>
    <row r="75" spans="1:5" x14ac:dyDescent="0.25">
      <c r="A75" s="10"/>
      <c r="B75" s="11">
        <v>606</v>
      </c>
      <c r="C75" s="12" t="s">
        <v>83</v>
      </c>
      <c r="D75" s="13">
        <v>1259474</v>
      </c>
      <c r="E75" s="14">
        <f t="shared" si="1"/>
        <v>7.752885477945555E-2</v>
      </c>
    </row>
    <row r="76" spans="1:5" x14ac:dyDescent="0.25">
      <c r="A76" s="10"/>
      <c r="B76" s="11">
        <v>607</v>
      </c>
      <c r="C76" s="12" t="s">
        <v>84</v>
      </c>
      <c r="D76" s="13">
        <v>2939053</v>
      </c>
      <c r="E76" s="14">
        <f t="shared" si="1"/>
        <v>0.18091791750057817</v>
      </c>
    </row>
    <row r="77" spans="1:5" x14ac:dyDescent="0.25">
      <c r="A77" s="10"/>
      <c r="B77" s="11">
        <v>608</v>
      </c>
      <c r="C77" s="12" t="s">
        <v>85</v>
      </c>
      <c r="D77" s="13">
        <v>4238229</v>
      </c>
      <c r="E77" s="14">
        <f t="shared" si="1"/>
        <v>0.26089068981422175</v>
      </c>
    </row>
    <row r="78" spans="1:5" x14ac:dyDescent="0.25">
      <c r="A78" s="10"/>
      <c r="B78" s="11">
        <v>609</v>
      </c>
      <c r="C78" s="12" t="s">
        <v>86</v>
      </c>
      <c r="D78" s="13">
        <v>134216</v>
      </c>
      <c r="E78" s="14">
        <f t="shared" si="1"/>
        <v>8.2618718394182073E-3</v>
      </c>
    </row>
    <row r="79" spans="1:5" x14ac:dyDescent="0.25">
      <c r="A79" s="10"/>
      <c r="B79" s="11">
        <v>611</v>
      </c>
      <c r="C79" s="12" t="s">
        <v>74</v>
      </c>
      <c r="D79" s="13">
        <v>4873195</v>
      </c>
      <c r="E79" s="14">
        <f t="shared" si="1"/>
        <v>0.29997699632304353</v>
      </c>
    </row>
    <row r="80" spans="1:5" x14ac:dyDescent="0.25">
      <c r="A80" s="10"/>
      <c r="B80" s="11">
        <v>612</v>
      </c>
      <c r="C80" s="12" t="s">
        <v>161</v>
      </c>
      <c r="D80" s="13">
        <v>4057727</v>
      </c>
      <c r="E80" s="14">
        <f t="shared" si="1"/>
        <v>0.24977961221722389</v>
      </c>
    </row>
    <row r="81" spans="1:5" x14ac:dyDescent="0.25">
      <c r="A81" s="10"/>
      <c r="B81" s="11">
        <v>613</v>
      </c>
      <c r="C81" s="12" t="s">
        <v>162</v>
      </c>
      <c r="D81" s="13">
        <v>3414320</v>
      </c>
      <c r="E81" s="14">
        <f t="shared" si="1"/>
        <v>0.2101737070003753</v>
      </c>
    </row>
    <row r="82" spans="1:5" x14ac:dyDescent="0.25">
      <c r="A82" s="10"/>
      <c r="B82" s="11">
        <v>614</v>
      </c>
      <c r="C82" s="12" t="s">
        <v>87</v>
      </c>
      <c r="D82" s="13">
        <v>55177025</v>
      </c>
      <c r="E82" s="14">
        <f t="shared" si="1"/>
        <v>3.396506445061501</v>
      </c>
    </row>
    <row r="83" spans="1:5" x14ac:dyDescent="0.25">
      <c r="A83" s="10"/>
      <c r="B83" s="11">
        <v>615</v>
      </c>
      <c r="C83" s="12" t="s">
        <v>88</v>
      </c>
      <c r="D83" s="13">
        <v>18380086</v>
      </c>
      <c r="E83" s="14">
        <f t="shared" si="1"/>
        <v>1.1314143986520597</v>
      </c>
    </row>
    <row r="84" spans="1:5" x14ac:dyDescent="0.25">
      <c r="A84" s="10"/>
      <c r="B84" s="11">
        <v>616</v>
      </c>
      <c r="C84" s="12" t="s">
        <v>89</v>
      </c>
      <c r="D84" s="13">
        <v>3819538</v>
      </c>
      <c r="E84" s="14">
        <f t="shared" si="1"/>
        <v>0.23511752281239001</v>
      </c>
    </row>
    <row r="85" spans="1:5" x14ac:dyDescent="0.25">
      <c r="A85" s="10"/>
      <c r="B85" s="11">
        <v>617</v>
      </c>
      <c r="C85" s="12" t="s">
        <v>90</v>
      </c>
      <c r="D85" s="13">
        <v>1439062</v>
      </c>
      <c r="E85" s="14">
        <f t="shared" si="1"/>
        <v>8.8583669703886606E-2</v>
      </c>
    </row>
    <row r="86" spans="1:5" x14ac:dyDescent="0.25">
      <c r="A86" s="10"/>
      <c r="B86" s="11">
        <v>618</v>
      </c>
      <c r="C86" s="12" t="s">
        <v>91</v>
      </c>
      <c r="D86" s="13">
        <v>4608938</v>
      </c>
      <c r="E86" s="14">
        <f t="shared" si="1"/>
        <v>0.2837102511758991</v>
      </c>
    </row>
    <row r="87" spans="1:5" x14ac:dyDescent="0.25">
      <c r="A87" s="10"/>
      <c r="B87" s="11">
        <v>619</v>
      </c>
      <c r="C87" s="12" t="s">
        <v>123</v>
      </c>
      <c r="D87" s="13">
        <v>3291110</v>
      </c>
      <c r="E87" s="14">
        <f t="shared" si="1"/>
        <v>0.20258932638007135</v>
      </c>
    </row>
    <row r="88" spans="1:5" x14ac:dyDescent="0.25">
      <c r="A88" s="10"/>
      <c r="B88" s="11">
        <v>621</v>
      </c>
      <c r="C88" s="12" t="s">
        <v>163</v>
      </c>
      <c r="D88" s="13">
        <v>31811171</v>
      </c>
      <c r="E88" s="14">
        <f t="shared" si="1"/>
        <v>1.9581854463239639</v>
      </c>
    </row>
    <row r="89" spans="1:5" x14ac:dyDescent="0.25">
      <c r="A89" s="10"/>
      <c r="B89" s="11">
        <v>622</v>
      </c>
      <c r="C89" s="12" t="s">
        <v>92</v>
      </c>
      <c r="D89" s="13">
        <v>4938977</v>
      </c>
      <c r="E89" s="14">
        <f t="shared" si="1"/>
        <v>0.30402630827795657</v>
      </c>
    </row>
    <row r="90" spans="1:5" x14ac:dyDescent="0.25">
      <c r="A90" s="10"/>
      <c r="B90" s="11">
        <v>623</v>
      </c>
      <c r="C90" s="12" t="s">
        <v>93</v>
      </c>
      <c r="D90" s="13">
        <v>8292480</v>
      </c>
      <c r="E90" s="14">
        <f t="shared" si="1"/>
        <v>0.510456331517395</v>
      </c>
    </row>
    <row r="91" spans="1:5" x14ac:dyDescent="0.25">
      <c r="A91" s="10"/>
      <c r="B91" s="11">
        <v>624</v>
      </c>
      <c r="C91" s="12" t="s">
        <v>94</v>
      </c>
      <c r="D91" s="13">
        <v>1569375</v>
      </c>
      <c r="E91" s="14">
        <f t="shared" si="1"/>
        <v>9.6605286389006895E-2</v>
      </c>
    </row>
    <row r="92" spans="1:5" x14ac:dyDescent="0.25">
      <c r="A92" s="10"/>
      <c r="B92" s="11">
        <v>629</v>
      </c>
      <c r="C92" s="12" t="s">
        <v>95</v>
      </c>
      <c r="D92" s="13">
        <v>2875853</v>
      </c>
      <c r="E92" s="14">
        <f t="shared" si="1"/>
        <v>0.17702754451783967</v>
      </c>
    </row>
    <row r="93" spans="1:5" x14ac:dyDescent="0.25">
      <c r="A93" s="10"/>
      <c r="B93" s="11">
        <v>631</v>
      </c>
      <c r="C93" s="12" t="s">
        <v>96</v>
      </c>
      <c r="D93" s="13">
        <v>1432665</v>
      </c>
      <c r="E93" s="14">
        <f t="shared" si="1"/>
        <v>8.8189892552453394E-2</v>
      </c>
    </row>
    <row r="94" spans="1:5" x14ac:dyDescent="0.25">
      <c r="A94" s="10"/>
      <c r="B94" s="11">
        <v>632</v>
      </c>
      <c r="C94" s="12" t="s">
        <v>164</v>
      </c>
      <c r="D94" s="13">
        <v>2779</v>
      </c>
      <c r="E94" s="14">
        <f t="shared" si="1"/>
        <v>1.7106560947832746E-4</v>
      </c>
    </row>
    <row r="95" spans="1:5" x14ac:dyDescent="0.25">
      <c r="A95" s="10"/>
      <c r="B95" s="11">
        <v>633</v>
      </c>
      <c r="C95" s="12" t="s">
        <v>165</v>
      </c>
      <c r="D95" s="13">
        <v>12530</v>
      </c>
      <c r="E95" s="14">
        <f t="shared" si="1"/>
        <v>7.713033777486301E-4</v>
      </c>
    </row>
    <row r="96" spans="1:5" x14ac:dyDescent="0.25">
      <c r="A96" s="10"/>
      <c r="B96" s="11">
        <v>634</v>
      </c>
      <c r="C96" s="12" t="s">
        <v>97</v>
      </c>
      <c r="D96" s="13">
        <v>34092303</v>
      </c>
      <c r="E96" s="14">
        <f t="shared" si="1"/>
        <v>2.0986040270654231</v>
      </c>
    </row>
    <row r="97" spans="1:5" x14ac:dyDescent="0.25">
      <c r="A97" s="10"/>
      <c r="B97" s="11">
        <v>635</v>
      </c>
      <c r="C97" s="12" t="s">
        <v>124</v>
      </c>
      <c r="D97" s="13">
        <v>765642</v>
      </c>
      <c r="E97" s="14">
        <f t="shared" si="1"/>
        <v>4.7130268215978981E-2</v>
      </c>
    </row>
    <row r="98" spans="1:5" x14ac:dyDescent="0.25">
      <c r="A98" s="10"/>
      <c r="B98" s="11">
        <v>636</v>
      </c>
      <c r="C98" s="12" t="s">
        <v>98</v>
      </c>
      <c r="D98" s="13">
        <v>164254</v>
      </c>
      <c r="E98" s="14">
        <f t="shared" si="1"/>
        <v>1.0110907023840661E-2</v>
      </c>
    </row>
    <row r="99" spans="1:5" x14ac:dyDescent="0.25">
      <c r="A99" s="10"/>
      <c r="B99" s="11">
        <v>637</v>
      </c>
      <c r="C99" s="12" t="s">
        <v>125</v>
      </c>
      <c r="D99" s="13">
        <v>2733664</v>
      </c>
      <c r="E99" s="14">
        <f t="shared" si="1"/>
        <v>0.16827488242855795</v>
      </c>
    </row>
    <row r="100" spans="1:5" x14ac:dyDescent="0.25">
      <c r="A100" s="10"/>
      <c r="B100" s="11">
        <v>638</v>
      </c>
      <c r="C100" s="12" t="s">
        <v>177</v>
      </c>
      <c r="D100" s="13">
        <v>17561</v>
      </c>
      <c r="E100" s="14">
        <f t="shared" si="1"/>
        <v>1.0809943030042851E-3</v>
      </c>
    </row>
    <row r="101" spans="1:5" x14ac:dyDescent="0.25">
      <c r="A101" s="10"/>
      <c r="B101" s="11">
        <v>639</v>
      </c>
      <c r="C101" s="12" t="s">
        <v>178</v>
      </c>
      <c r="D101" s="13">
        <v>155139</v>
      </c>
      <c r="E101" s="14">
        <f t="shared" si="1"/>
        <v>9.5498192115358923E-3</v>
      </c>
    </row>
    <row r="102" spans="1:5" x14ac:dyDescent="0.25">
      <c r="A102" s="10"/>
      <c r="B102" s="11">
        <v>641</v>
      </c>
      <c r="C102" s="12" t="s">
        <v>126</v>
      </c>
      <c r="D102" s="13">
        <v>485782</v>
      </c>
      <c r="E102" s="14">
        <f t="shared" si="1"/>
        <v>2.9903056460453711E-2</v>
      </c>
    </row>
    <row r="103" spans="1:5" x14ac:dyDescent="0.25">
      <c r="A103" s="10"/>
      <c r="B103" s="11">
        <v>642</v>
      </c>
      <c r="C103" s="12" t="s">
        <v>99</v>
      </c>
      <c r="D103" s="13">
        <v>1014255</v>
      </c>
      <c r="E103" s="14">
        <f t="shared" si="1"/>
        <v>6.243402293682656E-2</v>
      </c>
    </row>
    <row r="104" spans="1:5" x14ac:dyDescent="0.25">
      <c r="A104" s="10"/>
      <c r="B104" s="11">
        <v>649</v>
      </c>
      <c r="C104" s="12" t="s">
        <v>100</v>
      </c>
      <c r="D104" s="13">
        <v>530781</v>
      </c>
      <c r="E104" s="14">
        <f t="shared" si="1"/>
        <v>3.2673038958084245E-2</v>
      </c>
    </row>
    <row r="105" spans="1:5" x14ac:dyDescent="0.25">
      <c r="A105" s="10"/>
      <c r="B105" s="11">
        <v>651</v>
      </c>
      <c r="C105" s="12" t="s">
        <v>127</v>
      </c>
      <c r="D105" s="13">
        <v>2473473</v>
      </c>
      <c r="E105" s="14">
        <f t="shared" si="1"/>
        <v>0.15225842615084095</v>
      </c>
    </row>
    <row r="106" spans="1:5" x14ac:dyDescent="0.25">
      <c r="A106" s="10"/>
      <c r="B106" s="11">
        <v>653</v>
      </c>
      <c r="C106" s="12" t="s">
        <v>166</v>
      </c>
      <c r="D106" s="13">
        <v>109405</v>
      </c>
      <c r="E106" s="14">
        <f t="shared" si="1"/>
        <v>6.7345926610206603E-3</v>
      </c>
    </row>
    <row r="107" spans="1:5" x14ac:dyDescent="0.25">
      <c r="A107" s="10"/>
      <c r="B107" s="11">
        <v>654</v>
      </c>
      <c r="C107" s="12" t="s">
        <v>128</v>
      </c>
      <c r="D107" s="13">
        <v>31419459</v>
      </c>
      <c r="E107" s="14">
        <f t="shared" si="1"/>
        <v>1.9340730130674058</v>
      </c>
    </row>
    <row r="108" spans="1:5" x14ac:dyDescent="0.25">
      <c r="A108" s="10"/>
      <c r="B108" s="11">
        <v>655</v>
      </c>
      <c r="C108" s="12" t="s">
        <v>129</v>
      </c>
      <c r="D108" s="13">
        <v>460621</v>
      </c>
      <c r="E108" s="14">
        <f t="shared" si="1"/>
        <v>2.8354232494968216E-2</v>
      </c>
    </row>
    <row r="109" spans="1:5" x14ac:dyDescent="0.25">
      <c r="A109" s="10"/>
      <c r="B109" s="11">
        <v>656</v>
      </c>
      <c r="C109" s="12" t="s">
        <v>130</v>
      </c>
      <c r="D109" s="13">
        <v>132875</v>
      </c>
      <c r="E109" s="14">
        <f t="shared" si="1"/>
        <v>8.1793245266040884E-3</v>
      </c>
    </row>
    <row r="110" spans="1:5" x14ac:dyDescent="0.25">
      <c r="A110" s="10"/>
      <c r="B110" s="11">
        <v>657</v>
      </c>
      <c r="C110" s="12" t="s">
        <v>131</v>
      </c>
      <c r="D110" s="13">
        <v>120752</v>
      </c>
      <c r="E110" s="14">
        <f t="shared" si="1"/>
        <v>7.4330746584120172E-3</v>
      </c>
    </row>
    <row r="111" spans="1:5" x14ac:dyDescent="0.25">
      <c r="A111" s="10"/>
      <c r="B111" s="11">
        <v>658</v>
      </c>
      <c r="C111" s="12" t="s">
        <v>132</v>
      </c>
      <c r="D111" s="13">
        <v>24614</v>
      </c>
      <c r="E111" s="14">
        <f t="shared" si="1"/>
        <v>1.5151525410937573E-3</v>
      </c>
    </row>
    <row r="112" spans="1:5" x14ac:dyDescent="0.25">
      <c r="A112" s="10"/>
      <c r="B112" s="11">
        <v>659</v>
      </c>
      <c r="C112" s="12" t="s">
        <v>180</v>
      </c>
      <c r="D112" s="13">
        <v>29008</v>
      </c>
      <c r="E112" s="14">
        <f t="shared" si="1"/>
        <v>1.7856319538493424E-3</v>
      </c>
    </row>
    <row r="113" spans="1:5" x14ac:dyDescent="0.25">
      <c r="A113" s="10"/>
      <c r="B113" s="11">
        <v>661</v>
      </c>
      <c r="C113" s="12" t="s">
        <v>133</v>
      </c>
      <c r="D113" s="13">
        <v>6195890</v>
      </c>
      <c r="E113" s="14">
        <f t="shared" si="1"/>
        <v>0.38139751677246286</v>
      </c>
    </row>
    <row r="114" spans="1:5" x14ac:dyDescent="0.25">
      <c r="A114" s="10"/>
      <c r="B114" s="11">
        <v>662</v>
      </c>
      <c r="C114" s="12" t="s">
        <v>134</v>
      </c>
      <c r="D114" s="13">
        <v>3976002</v>
      </c>
      <c r="E114" s="14">
        <f t="shared" si="1"/>
        <v>0.24474890443218744</v>
      </c>
    </row>
    <row r="115" spans="1:5" x14ac:dyDescent="0.25">
      <c r="A115" s="10"/>
      <c r="B115" s="11">
        <v>663</v>
      </c>
      <c r="C115" s="12" t="s">
        <v>135</v>
      </c>
      <c r="D115" s="13">
        <v>1363315</v>
      </c>
      <c r="E115" s="14">
        <f t="shared" si="1"/>
        <v>8.3920946882312344E-2</v>
      </c>
    </row>
    <row r="116" spans="1:5" x14ac:dyDescent="0.25">
      <c r="A116" s="10"/>
      <c r="B116" s="11">
        <v>664</v>
      </c>
      <c r="C116" s="12" t="s">
        <v>136</v>
      </c>
      <c r="D116" s="13">
        <v>4604306</v>
      </c>
      <c r="E116" s="14">
        <f t="shared" si="1"/>
        <v>0.28342512130792369</v>
      </c>
    </row>
    <row r="117" spans="1:5" x14ac:dyDescent="0.25">
      <c r="A117" s="10"/>
      <c r="B117" s="11">
        <v>665</v>
      </c>
      <c r="C117" s="12" t="s">
        <v>137</v>
      </c>
      <c r="D117" s="13">
        <v>170475</v>
      </c>
      <c r="E117" s="14">
        <f t="shared" si="1"/>
        <v>1.0493850225195347E-2</v>
      </c>
    </row>
    <row r="118" spans="1:5" x14ac:dyDescent="0.25">
      <c r="A118" s="10"/>
      <c r="B118" s="11">
        <v>666</v>
      </c>
      <c r="C118" s="12" t="s">
        <v>138</v>
      </c>
      <c r="D118" s="13">
        <v>1177533</v>
      </c>
      <c r="E118" s="14">
        <f t="shared" si="1"/>
        <v>7.2484850782959104E-2</v>
      </c>
    </row>
    <row r="119" spans="1:5" x14ac:dyDescent="0.25">
      <c r="A119" s="10"/>
      <c r="B119" s="11">
        <v>667</v>
      </c>
      <c r="C119" s="12" t="s">
        <v>139</v>
      </c>
      <c r="D119" s="13">
        <v>2777506</v>
      </c>
      <c r="E119" s="14">
        <f t="shared" si="1"/>
        <v>0.17097364401572918</v>
      </c>
    </row>
    <row r="120" spans="1:5" x14ac:dyDescent="0.25">
      <c r="A120" s="10"/>
      <c r="B120" s="11">
        <v>669</v>
      </c>
      <c r="C120" s="12" t="s">
        <v>140</v>
      </c>
      <c r="D120" s="13">
        <v>1764676</v>
      </c>
      <c r="E120" s="14">
        <f t="shared" si="1"/>
        <v>0.10862733914061784</v>
      </c>
    </row>
    <row r="121" spans="1:5" x14ac:dyDescent="0.25">
      <c r="A121" s="10"/>
      <c r="B121" s="11">
        <v>671</v>
      </c>
      <c r="C121" s="12" t="s">
        <v>75</v>
      </c>
      <c r="D121" s="13">
        <v>5061885</v>
      </c>
      <c r="E121" s="14">
        <f t="shared" si="1"/>
        <v>0.31159209882483035</v>
      </c>
    </row>
    <row r="122" spans="1:5" x14ac:dyDescent="0.25">
      <c r="A122" s="10"/>
      <c r="B122" s="11">
        <v>672</v>
      </c>
      <c r="C122" s="12" t="s">
        <v>167</v>
      </c>
      <c r="D122" s="13">
        <v>191298</v>
      </c>
      <c r="E122" s="14">
        <f t="shared" si="1"/>
        <v>1.1775641943859333E-2</v>
      </c>
    </row>
    <row r="123" spans="1:5" x14ac:dyDescent="0.25">
      <c r="A123" s="10"/>
      <c r="B123" s="11">
        <v>673</v>
      </c>
      <c r="C123" s="12" t="s">
        <v>168</v>
      </c>
      <c r="D123" s="13">
        <v>1969439</v>
      </c>
      <c r="E123" s="14">
        <f t="shared" si="1"/>
        <v>0.12123183982201789</v>
      </c>
    </row>
    <row r="124" spans="1:5" x14ac:dyDescent="0.25">
      <c r="A124" s="10"/>
      <c r="B124" s="11">
        <v>674</v>
      </c>
      <c r="C124" s="12" t="s">
        <v>101</v>
      </c>
      <c r="D124" s="13">
        <v>19225359</v>
      </c>
      <c r="E124" s="14">
        <f t="shared" si="1"/>
        <v>1.1834464752697547</v>
      </c>
    </row>
    <row r="125" spans="1:5" x14ac:dyDescent="0.25">
      <c r="A125" s="10"/>
      <c r="B125" s="11">
        <v>675</v>
      </c>
      <c r="C125" s="12" t="s">
        <v>102</v>
      </c>
      <c r="D125" s="13">
        <v>2108939</v>
      </c>
      <c r="E125" s="14">
        <f t="shared" si="1"/>
        <v>0.12981897638992962</v>
      </c>
    </row>
    <row r="126" spans="1:5" x14ac:dyDescent="0.25">
      <c r="A126" s="10"/>
      <c r="B126" s="11">
        <v>676</v>
      </c>
      <c r="C126" s="12" t="s">
        <v>141</v>
      </c>
      <c r="D126" s="13">
        <v>1488746</v>
      </c>
      <c r="E126" s="14">
        <f t="shared" si="1"/>
        <v>9.1642044565822992E-2</v>
      </c>
    </row>
    <row r="127" spans="1:5" x14ac:dyDescent="0.25">
      <c r="A127" s="10"/>
      <c r="B127" s="11">
        <v>677</v>
      </c>
      <c r="C127" s="12" t="s">
        <v>142</v>
      </c>
      <c r="D127" s="13">
        <v>142264</v>
      </c>
      <c r="E127" s="14">
        <f t="shared" si="1"/>
        <v>8.7572788293719967E-3</v>
      </c>
    </row>
    <row r="128" spans="1:5" x14ac:dyDescent="0.25">
      <c r="A128" s="10"/>
      <c r="B128" s="11">
        <v>678</v>
      </c>
      <c r="C128" s="12" t="s">
        <v>143</v>
      </c>
      <c r="D128" s="13">
        <v>77233</v>
      </c>
      <c r="E128" s="14">
        <f t="shared" si="1"/>
        <v>4.7541958318962447E-3</v>
      </c>
    </row>
    <row r="129" spans="1:5" x14ac:dyDescent="0.25">
      <c r="A129" s="10"/>
      <c r="B129" s="11">
        <v>679</v>
      </c>
      <c r="C129" s="12" t="s">
        <v>103</v>
      </c>
      <c r="D129" s="13">
        <v>112005</v>
      </c>
      <c r="E129" s="14">
        <f t="shared" si="1"/>
        <v>6.8946396508168641E-3</v>
      </c>
    </row>
    <row r="130" spans="1:5" x14ac:dyDescent="0.25">
      <c r="A130" s="10"/>
      <c r="B130" s="11">
        <v>681</v>
      </c>
      <c r="C130" s="12" t="s">
        <v>169</v>
      </c>
      <c r="D130" s="13">
        <v>15728953</v>
      </c>
      <c r="E130" s="14">
        <f t="shared" si="1"/>
        <v>0.96821983857537497</v>
      </c>
    </row>
    <row r="131" spans="1:5" x14ac:dyDescent="0.25">
      <c r="A131" s="10"/>
      <c r="B131" s="11">
        <v>682</v>
      </c>
      <c r="C131" s="12" t="s">
        <v>104</v>
      </c>
      <c r="D131" s="13">
        <v>1384418</v>
      </c>
      <c r="E131" s="14">
        <f t="shared" si="1"/>
        <v>8.5219974430646689E-2</v>
      </c>
    </row>
    <row r="132" spans="1:5" x14ac:dyDescent="0.25">
      <c r="A132" s="10"/>
      <c r="B132" s="11">
        <v>683</v>
      </c>
      <c r="C132" s="12" t="s">
        <v>105</v>
      </c>
      <c r="D132" s="13">
        <v>596171</v>
      </c>
      <c r="E132" s="14">
        <f t="shared" si="1"/>
        <v>3.6698220751458781E-2</v>
      </c>
    </row>
    <row r="133" spans="1:5" x14ac:dyDescent="0.25">
      <c r="A133" s="10"/>
      <c r="B133" s="11">
        <v>684</v>
      </c>
      <c r="C133" s="12" t="s">
        <v>76</v>
      </c>
      <c r="D133" s="13">
        <v>1324352</v>
      </c>
      <c r="E133" s="14">
        <f t="shared" ref="E133:E184" si="2">(D133/E$186)</f>
        <v>8.1522519627147141E-2</v>
      </c>
    </row>
    <row r="134" spans="1:5" x14ac:dyDescent="0.25">
      <c r="A134" s="10"/>
      <c r="B134" s="11">
        <v>685</v>
      </c>
      <c r="C134" s="12" t="s">
        <v>77</v>
      </c>
      <c r="D134" s="13">
        <v>2973121</v>
      </c>
      <c r="E134" s="14">
        <f t="shared" si="2"/>
        <v>0.18301502551918475</v>
      </c>
    </row>
    <row r="135" spans="1:5" x14ac:dyDescent="0.25">
      <c r="A135" s="10"/>
      <c r="B135" s="11">
        <v>689</v>
      </c>
      <c r="C135" s="12" t="s">
        <v>144</v>
      </c>
      <c r="D135" s="13">
        <v>8452708</v>
      </c>
      <c r="E135" s="14">
        <f t="shared" si="2"/>
        <v>0.52031941193318976</v>
      </c>
    </row>
    <row r="136" spans="1:5" x14ac:dyDescent="0.25">
      <c r="A136" s="10"/>
      <c r="B136" s="11">
        <v>691</v>
      </c>
      <c r="C136" s="12" t="s">
        <v>106</v>
      </c>
      <c r="D136" s="13">
        <v>1087028</v>
      </c>
      <c r="E136" s="14">
        <f t="shared" si="2"/>
        <v>6.6913676624687779E-2</v>
      </c>
    </row>
    <row r="137" spans="1:5" x14ac:dyDescent="0.25">
      <c r="A137" s="10"/>
      <c r="B137" s="11">
        <v>692</v>
      </c>
      <c r="C137" s="12" t="s">
        <v>181</v>
      </c>
      <c r="D137" s="13">
        <v>560</v>
      </c>
      <c r="E137" s="14">
        <f t="shared" si="2"/>
        <v>3.4471659340720899E-5</v>
      </c>
    </row>
    <row r="138" spans="1:5" x14ac:dyDescent="0.25">
      <c r="A138" s="10"/>
      <c r="B138" s="11">
        <v>693</v>
      </c>
      <c r="C138" s="12" t="s">
        <v>182</v>
      </c>
      <c r="D138" s="13">
        <v>64764</v>
      </c>
      <c r="E138" s="14">
        <f t="shared" si="2"/>
        <v>3.9866474027543718E-3</v>
      </c>
    </row>
    <row r="139" spans="1:5" x14ac:dyDescent="0.25">
      <c r="A139" s="10"/>
      <c r="B139" s="11">
        <v>694</v>
      </c>
      <c r="C139" s="12" t="s">
        <v>107</v>
      </c>
      <c r="D139" s="13">
        <v>15185346</v>
      </c>
      <c r="E139" s="14">
        <f t="shared" si="2"/>
        <v>0.93475727550531917</v>
      </c>
    </row>
    <row r="140" spans="1:5" x14ac:dyDescent="0.25">
      <c r="A140" s="10"/>
      <c r="B140" s="11">
        <v>695</v>
      </c>
      <c r="C140" s="12" t="s">
        <v>145</v>
      </c>
      <c r="D140" s="13">
        <v>117210</v>
      </c>
      <c r="E140" s="14">
        <f t="shared" si="2"/>
        <v>7.2150414130819577E-3</v>
      </c>
    </row>
    <row r="141" spans="1:5" x14ac:dyDescent="0.25">
      <c r="A141" s="10"/>
      <c r="B141" s="11">
        <v>696</v>
      </c>
      <c r="C141" s="12" t="s">
        <v>146</v>
      </c>
      <c r="D141" s="13">
        <v>618091</v>
      </c>
      <c r="E141" s="14">
        <f t="shared" si="2"/>
        <v>3.8047539988509856E-2</v>
      </c>
    </row>
    <row r="142" spans="1:5" x14ac:dyDescent="0.25">
      <c r="A142" s="10"/>
      <c r="B142" s="11">
        <v>697</v>
      </c>
      <c r="C142" s="12" t="s">
        <v>183</v>
      </c>
      <c r="D142" s="13">
        <v>29177</v>
      </c>
      <c r="E142" s="14">
        <f t="shared" si="2"/>
        <v>1.7960350081860958E-3</v>
      </c>
    </row>
    <row r="143" spans="1:5" x14ac:dyDescent="0.25">
      <c r="A143" s="10"/>
      <c r="B143" s="11">
        <v>698</v>
      </c>
      <c r="C143" s="12" t="s">
        <v>108</v>
      </c>
      <c r="D143" s="13">
        <v>4791</v>
      </c>
      <c r="E143" s="14">
        <f t="shared" si="2"/>
        <v>2.9491735696677467E-4</v>
      </c>
    </row>
    <row r="144" spans="1:5" x14ac:dyDescent="0.25">
      <c r="A144" s="10"/>
      <c r="B144" s="11">
        <v>699</v>
      </c>
      <c r="C144" s="12" t="s">
        <v>184</v>
      </c>
      <c r="D144" s="13">
        <v>8726</v>
      </c>
      <c r="E144" s="14">
        <f t="shared" si="2"/>
        <v>5.3714232036987603E-4</v>
      </c>
    </row>
    <row r="145" spans="1:5" x14ac:dyDescent="0.25">
      <c r="A145" s="10"/>
      <c r="B145" s="11">
        <v>701</v>
      </c>
      <c r="C145" s="12" t="s">
        <v>147</v>
      </c>
      <c r="D145" s="13">
        <v>1024024</v>
      </c>
      <c r="E145" s="14">
        <f t="shared" si="2"/>
        <v>6.3035368722718532E-2</v>
      </c>
    </row>
    <row r="146" spans="1:5" x14ac:dyDescent="0.25">
      <c r="A146" s="10"/>
      <c r="B146" s="11">
        <v>703</v>
      </c>
      <c r="C146" s="12" t="s">
        <v>148</v>
      </c>
      <c r="D146" s="13">
        <v>425889</v>
      </c>
      <c r="E146" s="14">
        <f t="shared" si="2"/>
        <v>2.6216250937429075E-2</v>
      </c>
    </row>
    <row r="147" spans="1:5" x14ac:dyDescent="0.25">
      <c r="A147" s="10"/>
      <c r="B147" s="11">
        <v>704</v>
      </c>
      <c r="C147" s="12" t="s">
        <v>109</v>
      </c>
      <c r="D147" s="13">
        <v>4465238</v>
      </c>
      <c r="E147" s="14">
        <f t="shared" si="2"/>
        <v>0.27486457716293194</v>
      </c>
    </row>
    <row r="148" spans="1:5" x14ac:dyDescent="0.25">
      <c r="A148" s="10"/>
      <c r="B148" s="11">
        <v>709</v>
      </c>
      <c r="C148" s="12" t="s">
        <v>110</v>
      </c>
      <c r="D148" s="13">
        <v>244716</v>
      </c>
      <c r="E148" s="14">
        <f t="shared" si="2"/>
        <v>1.5063868905756884E-2</v>
      </c>
    </row>
    <row r="149" spans="1:5" x14ac:dyDescent="0.25">
      <c r="A149" s="10"/>
      <c r="B149" s="11">
        <v>711</v>
      </c>
      <c r="C149" s="12" t="s">
        <v>149</v>
      </c>
      <c r="D149" s="13">
        <v>83426735</v>
      </c>
      <c r="E149" s="14">
        <f t="shared" si="2"/>
        <v>5.1354606943367802</v>
      </c>
    </row>
    <row r="150" spans="1:5" x14ac:dyDescent="0.25">
      <c r="A150" s="10"/>
      <c r="B150" s="11">
        <v>712</v>
      </c>
      <c r="C150" s="12" t="s">
        <v>150</v>
      </c>
      <c r="D150" s="13">
        <v>77798798</v>
      </c>
      <c r="E150" s="14">
        <f t="shared" si="2"/>
        <v>4.7890243960242111</v>
      </c>
    </row>
    <row r="151" spans="1:5" x14ac:dyDescent="0.25">
      <c r="A151" s="10"/>
      <c r="B151" s="11">
        <v>713</v>
      </c>
      <c r="C151" s="12" t="s">
        <v>151</v>
      </c>
      <c r="D151" s="13">
        <v>70136754</v>
      </c>
      <c r="E151" s="14">
        <f t="shared" si="2"/>
        <v>4.3173755199141857</v>
      </c>
    </row>
    <row r="152" spans="1:5" x14ac:dyDescent="0.25">
      <c r="A152" s="10"/>
      <c r="B152" s="11">
        <v>714</v>
      </c>
      <c r="C152" s="12" t="s">
        <v>152</v>
      </c>
      <c r="D152" s="13">
        <v>6062465</v>
      </c>
      <c r="E152" s="14">
        <f t="shared" si="2"/>
        <v>0.37318433615186342</v>
      </c>
    </row>
    <row r="153" spans="1:5" x14ac:dyDescent="0.25">
      <c r="A153" s="10"/>
      <c r="B153" s="11">
        <v>719</v>
      </c>
      <c r="C153" s="12" t="s">
        <v>153</v>
      </c>
      <c r="D153" s="13">
        <v>8302109</v>
      </c>
      <c r="E153" s="14">
        <f t="shared" si="2"/>
        <v>0.5110490593884518</v>
      </c>
    </row>
    <row r="154" spans="1:5" x14ac:dyDescent="0.25">
      <c r="A154" s="10"/>
      <c r="B154" s="11">
        <v>721</v>
      </c>
      <c r="C154" s="12" t="s">
        <v>78</v>
      </c>
      <c r="D154" s="13">
        <v>1352712</v>
      </c>
      <c r="E154" s="14">
        <f t="shared" si="2"/>
        <v>8.3268262946616517E-2</v>
      </c>
    </row>
    <row r="155" spans="1:5" x14ac:dyDescent="0.25">
      <c r="A155" s="10"/>
      <c r="B155" s="11">
        <v>722</v>
      </c>
      <c r="C155" s="12" t="s">
        <v>170</v>
      </c>
      <c r="D155" s="13">
        <v>426795</v>
      </c>
      <c r="E155" s="14">
        <f t="shared" si="2"/>
        <v>2.6272021157719597E-2</v>
      </c>
    </row>
    <row r="156" spans="1:5" x14ac:dyDescent="0.25">
      <c r="A156" s="10"/>
      <c r="B156" s="11">
        <v>723</v>
      </c>
      <c r="C156" s="12" t="s">
        <v>171</v>
      </c>
      <c r="D156" s="13">
        <v>414903</v>
      </c>
      <c r="E156" s="14">
        <f t="shared" si="2"/>
        <v>2.5539990849005576E-2</v>
      </c>
    </row>
    <row r="157" spans="1:5" x14ac:dyDescent="0.25">
      <c r="A157" s="10"/>
      <c r="B157" s="11">
        <v>724</v>
      </c>
      <c r="C157" s="12" t="s">
        <v>111</v>
      </c>
      <c r="D157" s="13">
        <v>33934938</v>
      </c>
      <c r="E157" s="14">
        <f t="shared" si="2"/>
        <v>2.0889171830080082</v>
      </c>
    </row>
    <row r="158" spans="1:5" x14ac:dyDescent="0.25">
      <c r="A158" s="10"/>
      <c r="B158" s="11">
        <v>725</v>
      </c>
      <c r="C158" s="12" t="s">
        <v>154</v>
      </c>
      <c r="D158" s="13">
        <v>1818444</v>
      </c>
      <c r="E158" s="14">
        <f t="shared" si="2"/>
        <v>0.11193711088960334</v>
      </c>
    </row>
    <row r="159" spans="1:5" x14ac:dyDescent="0.25">
      <c r="A159" s="10"/>
      <c r="B159" s="11">
        <v>726</v>
      </c>
      <c r="C159" s="12" t="s">
        <v>155</v>
      </c>
      <c r="D159" s="13">
        <v>677098</v>
      </c>
      <c r="E159" s="14">
        <f t="shared" si="2"/>
        <v>4.1679806421934709E-2</v>
      </c>
    </row>
    <row r="160" spans="1:5" x14ac:dyDescent="0.25">
      <c r="A160" s="10"/>
      <c r="B160" s="11">
        <v>727</v>
      </c>
      <c r="C160" s="12" t="s">
        <v>156</v>
      </c>
      <c r="D160" s="13">
        <v>806496</v>
      </c>
      <c r="E160" s="14">
        <f t="shared" si="2"/>
        <v>4.9645098877953646E-2</v>
      </c>
    </row>
    <row r="161" spans="1:5" x14ac:dyDescent="0.25">
      <c r="A161" s="10"/>
      <c r="B161" s="11">
        <v>728</v>
      </c>
      <c r="C161" s="12" t="s">
        <v>157</v>
      </c>
      <c r="D161" s="13">
        <v>604690</v>
      </c>
      <c r="E161" s="14">
        <f t="shared" si="2"/>
        <v>3.7222620869179497E-2</v>
      </c>
    </row>
    <row r="162" spans="1:5" x14ac:dyDescent="0.25">
      <c r="A162" s="10"/>
      <c r="B162" s="11">
        <v>729</v>
      </c>
      <c r="C162" s="12" t="s">
        <v>158</v>
      </c>
      <c r="D162" s="13">
        <v>185131</v>
      </c>
      <c r="E162" s="14">
        <f t="shared" si="2"/>
        <v>1.1396022795369644E-2</v>
      </c>
    </row>
    <row r="163" spans="1:5" x14ac:dyDescent="0.25">
      <c r="A163" s="10"/>
      <c r="B163" s="11">
        <v>731</v>
      </c>
      <c r="C163" s="12" t="s">
        <v>172</v>
      </c>
      <c r="D163" s="13">
        <v>1704950</v>
      </c>
      <c r="E163" s="14">
        <f t="shared" si="2"/>
        <v>0.10495081355886088</v>
      </c>
    </row>
    <row r="164" spans="1:5" x14ac:dyDescent="0.25">
      <c r="A164" s="10"/>
      <c r="B164" s="11">
        <v>732</v>
      </c>
      <c r="C164" s="12" t="s">
        <v>112</v>
      </c>
      <c r="D164" s="13">
        <v>1069012</v>
      </c>
      <c r="E164" s="14">
        <f t="shared" si="2"/>
        <v>6.5804674098469157E-2</v>
      </c>
    </row>
    <row r="165" spans="1:5" x14ac:dyDescent="0.25">
      <c r="A165" s="10"/>
      <c r="B165" s="11">
        <v>733</v>
      </c>
      <c r="C165" s="12" t="s">
        <v>113</v>
      </c>
      <c r="D165" s="13">
        <v>6320287</v>
      </c>
      <c r="E165" s="14">
        <f t="shared" si="2"/>
        <v>0.38905496499926223</v>
      </c>
    </row>
    <row r="166" spans="1:5" x14ac:dyDescent="0.25">
      <c r="A166" s="10"/>
      <c r="B166" s="11">
        <v>739</v>
      </c>
      <c r="C166" s="12" t="s">
        <v>114</v>
      </c>
      <c r="D166" s="13">
        <v>1009075</v>
      </c>
      <c r="E166" s="14">
        <f t="shared" si="2"/>
        <v>6.2115160087924892E-2</v>
      </c>
    </row>
    <row r="167" spans="1:5" x14ac:dyDescent="0.25">
      <c r="A167" s="10"/>
      <c r="B167" s="11">
        <v>741</v>
      </c>
      <c r="C167" s="12" t="s">
        <v>115</v>
      </c>
      <c r="D167" s="13">
        <v>561664</v>
      </c>
      <c r="E167" s="14">
        <f t="shared" si="2"/>
        <v>3.4574089414190469E-2</v>
      </c>
    </row>
    <row r="168" spans="1:5" x14ac:dyDescent="0.25">
      <c r="A168" s="10"/>
      <c r="B168" s="11">
        <v>743</v>
      </c>
      <c r="C168" s="12" t="s">
        <v>191</v>
      </c>
      <c r="D168" s="13">
        <v>35</v>
      </c>
      <c r="E168" s="14">
        <f t="shared" si="2"/>
        <v>2.1544787087950562E-6</v>
      </c>
    </row>
    <row r="169" spans="1:5" x14ac:dyDescent="0.25">
      <c r="A169" s="10"/>
      <c r="B169" s="11">
        <v>744</v>
      </c>
      <c r="C169" s="12" t="s">
        <v>116</v>
      </c>
      <c r="D169" s="13">
        <v>20059771</v>
      </c>
      <c r="E169" s="14">
        <f t="shared" si="2"/>
        <v>1.2348099863658433</v>
      </c>
    </row>
    <row r="170" spans="1:5" x14ac:dyDescent="0.25">
      <c r="A170" s="10"/>
      <c r="B170" s="11">
        <v>745</v>
      </c>
      <c r="C170" s="12" t="s">
        <v>159</v>
      </c>
      <c r="D170" s="13">
        <v>113884</v>
      </c>
      <c r="E170" s="14">
        <f t="shared" si="2"/>
        <v>7.0103043792118904E-3</v>
      </c>
    </row>
    <row r="171" spans="1:5" x14ac:dyDescent="0.25">
      <c r="A171" s="10"/>
      <c r="B171" s="11">
        <v>746</v>
      </c>
      <c r="C171" s="12" t="s">
        <v>185</v>
      </c>
      <c r="D171" s="13">
        <v>312</v>
      </c>
      <c r="E171" s="14">
        <f t="shared" si="2"/>
        <v>1.92056387755445E-5</v>
      </c>
    </row>
    <row r="172" spans="1:5" x14ac:dyDescent="0.25">
      <c r="A172" s="10"/>
      <c r="B172" s="11">
        <v>747</v>
      </c>
      <c r="C172" s="12" t="s">
        <v>186</v>
      </c>
      <c r="D172" s="13">
        <v>35346</v>
      </c>
      <c r="E172" s="14">
        <f t="shared" si="2"/>
        <v>2.1757772697448587E-3</v>
      </c>
    </row>
    <row r="173" spans="1:5" x14ac:dyDescent="0.25">
      <c r="A173" s="10"/>
      <c r="B173" s="11">
        <v>748</v>
      </c>
      <c r="C173" s="12" t="s">
        <v>187</v>
      </c>
      <c r="D173" s="13">
        <v>10021</v>
      </c>
      <c r="E173" s="14">
        <f t="shared" si="2"/>
        <v>6.1685803259529308E-4</v>
      </c>
    </row>
    <row r="174" spans="1:5" x14ac:dyDescent="0.25">
      <c r="A174" s="10"/>
      <c r="B174" s="11">
        <v>749</v>
      </c>
      <c r="C174" s="12" t="s">
        <v>188</v>
      </c>
      <c r="D174" s="13">
        <v>17308</v>
      </c>
      <c r="E174" s="14">
        <f t="shared" si="2"/>
        <v>1.0654204997664236E-3</v>
      </c>
    </row>
    <row r="175" spans="1:5" x14ac:dyDescent="0.25">
      <c r="A175" s="10"/>
      <c r="B175" s="11">
        <v>751</v>
      </c>
      <c r="C175" s="12" t="s">
        <v>189</v>
      </c>
      <c r="D175" s="13">
        <v>121924</v>
      </c>
      <c r="E175" s="14">
        <f t="shared" si="2"/>
        <v>7.5052189168893831E-3</v>
      </c>
    </row>
    <row r="176" spans="1:5" x14ac:dyDescent="0.25">
      <c r="A176" s="10"/>
      <c r="B176" s="11">
        <v>752</v>
      </c>
      <c r="C176" s="12" t="s">
        <v>117</v>
      </c>
      <c r="D176" s="13">
        <v>2874105</v>
      </c>
      <c r="E176" s="14">
        <f t="shared" si="2"/>
        <v>0.17691994369546898</v>
      </c>
    </row>
    <row r="177" spans="1:5" x14ac:dyDescent="0.25">
      <c r="A177" s="10"/>
      <c r="B177" s="11">
        <v>759</v>
      </c>
      <c r="C177" s="12" t="s">
        <v>118</v>
      </c>
      <c r="D177" s="13">
        <v>82179</v>
      </c>
      <c r="E177" s="14">
        <f t="shared" si="2"/>
        <v>5.0586544517162548E-3</v>
      </c>
    </row>
    <row r="178" spans="1:5" x14ac:dyDescent="0.25">
      <c r="A178" s="10"/>
      <c r="B178" s="11">
        <v>761</v>
      </c>
      <c r="C178" s="12" t="s">
        <v>119</v>
      </c>
      <c r="D178" s="13">
        <v>647611</v>
      </c>
      <c r="E178" s="14">
        <f t="shared" si="2"/>
        <v>3.9864688888042142E-2</v>
      </c>
    </row>
    <row r="179" spans="1:5" x14ac:dyDescent="0.25">
      <c r="A179" s="10"/>
      <c r="B179" s="11">
        <v>762</v>
      </c>
      <c r="C179" s="12" t="s">
        <v>173</v>
      </c>
      <c r="D179" s="13">
        <v>71865</v>
      </c>
      <c r="E179" s="14">
        <f t="shared" si="2"/>
        <v>4.4237603545016204E-3</v>
      </c>
    </row>
    <row r="180" spans="1:5" x14ac:dyDescent="0.25">
      <c r="A180" s="10"/>
      <c r="B180" s="11">
        <v>763</v>
      </c>
      <c r="C180" s="12" t="s">
        <v>174</v>
      </c>
      <c r="D180" s="13">
        <v>68039</v>
      </c>
      <c r="E180" s="14">
        <f t="shared" si="2"/>
        <v>4.188245053363052E-3</v>
      </c>
    </row>
    <row r="181" spans="1:5" x14ac:dyDescent="0.25">
      <c r="A181" s="10"/>
      <c r="B181" s="11">
        <v>764</v>
      </c>
      <c r="C181" s="12" t="s">
        <v>120</v>
      </c>
      <c r="D181" s="13">
        <v>59766308</v>
      </c>
      <c r="E181" s="14">
        <f t="shared" si="2"/>
        <v>3.6790068025510752</v>
      </c>
    </row>
    <row r="182" spans="1:5" x14ac:dyDescent="0.25">
      <c r="A182" s="10"/>
      <c r="B182" s="11">
        <v>765</v>
      </c>
      <c r="C182" s="12" t="s">
        <v>121</v>
      </c>
      <c r="D182" s="13">
        <v>1195967</v>
      </c>
      <c r="E182" s="14">
        <f t="shared" si="2"/>
        <v>7.36195839406142E-2</v>
      </c>
    </row>
    <row r="183" spans="1:5" ht="15.75" thickBot="1" x14ac:dyDescent="0.3">
      <c r="A183" s="10"/>
      <c r="B183" s="11">
        <v>769</v>
      </c>
      <c r="C183" s="12" t="s">
        <v>122</v>
      </c>
      <c r="D183" s="13">
        <v>595094</v>
      </c>
      <c r="E183" s="14">
        <f t="shared" si="2"/>
        <v>3.6631924363762433E-2</v>
      </c>
    </row>
    <row r="184" spans="1:5" ht="16.5" thickBot="1" x14ac:dyDescent="0.3">
      <c r="A184" s="21" t="s">
        <v>79</v>
      </c>
      <c r="B184" s="22"/>
      <c r="C184" s="23"/>
      <c r="D184" s="24">
        <f>SUM(D5,D14,D24,D33,D40,D46,D53,D60,D69)</f>
        <v>28621480202</v>
      </c>
      <c r="E184" s="25">
        <f t="shared" si="2"/>
        <v>1761.8391345545206</v>
      </c>
    </row>
    <row r="185" spans="1:5" x14ac:dyDescent="0.25">
      <c r="A185" s="20"/>
      <c r="B185" s="26"/>
      <c r="C185" s="26"/>
      <c r="D185" s="27"/>
      <c r="E185" s="28"/>
    </row>
    <row r="186" spans="1:5" x14ac:dyDescent="0.25">
      <c r="A186" s="20"/>
      <c r="B186" s="26"/>
      <c r="C186" s="26"/>
      <c r="D186" s="29" t="s">
        <v>192</v>
      </c>
      <c r="E186" s="28">
        <v>16245229</v>
      </c>
    </row>
    <row r="187" spans="1:5" x14ac:dyDescent="0.25">
      <c r="A187" s="20"/>
      <c r="B187" s="26"/>
      <c r="C187" s="26"/>
      <c r="D187" s="27"/>
      <c r="E187" s="28"/>
    </row>
    <row r="188" spans="1:5" ht="30" customHeight="1" x14ac:dyDescent="0.25">
      <c r="A188" s="44" t="s">
        <v>82</v>
      </c>
      <c r="B188" s="45"/>
      <c r="C188" s="45"/>
      <c r="D188" s="45"/>
      <c r="E188" s="46"/>
    </row>
    <row r="189" spans="1:5" x14ac:dyDescent="0.25">
      <c r="A189" s="20"/>
      <c r="B189" s="26"/>
      <c r="C189" s="26"/>
      <c r="D189" s="27"/>
      <c r="E189" s="28"/>
    </row>
    <row r="190" spans="1:5" ht="15.75" thickBot="1" x14ac:dyDescent="0.3">
      <c r="A190" s="47" t="s">
        <v>80</v>
      </c>
      <c r="B190" s="48"/>
      <c r="C190" s="48"/>
      <c r="D190" s="48"/>
      <c r="E190" s="49"/>
    </row>
  </sheetData>
  <mergeCells count="5">
    <mergeCell ref="A1:E1"/>
    <mergeCell ref="A2:E2"/>
    <mergeCell ref="A3:C4"/>
    <mergeCell ref="A188:E188"/>
    <mergeCell ref="A190:E190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2002-03 County Expenditures&amp;R&amp;12Page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8"/>
  <sheetViews>
    <sheetView workbookViewId="0">
      <selection sqref="A1:E1"/>
    </sheetView>
  </sheetViews>
  <sheetFormatPr defaultColWidth="12.5703125" defaultRowHeight="15" x14ac:dyDescent="0.25"/>
  <cols>
    <col min="1" max="1" width="2.28515625" style="30" customWidth="1"/>
    <col min="2" max="2" width="8.7109375" style="30" customWidth="1"/>
    <col min="3" max="3" width="67.7109375" style="30" customWidth="1"/>
    <col min="4" max="4" width="18.7109375" style="31" customWidth="1"/>
    <col min="5" max="5" width="14.7109375" style="31" customWidth="1"/>
    <col min="6" max="251" width="12.5703125" style="1"/>
    <col min="252" max="252" width="2.28515625" style="1" customWidth="1"/>
    <col min="253" max="253" width="8.7109375" style="1" customWidth="1"/>
    <col min="254" max="254" width="78.140625" style="1" customWidth="1"/>
    <col min="255" max="256" width="0" style="1" hidden="1" customWidth="1"/>
    <col min="257" max="257" width="21.5703125" style="1" customWidth="1"/>
    <col min="258" max="258" width="16.42578125" style="1" customWidth="1"/>
    <col min="259" max="507" width="12.5703125" style="1"/>
    <col min="508" max="508" width="2.28515625" style="1" customWidth="1"/>
    <col min="509" max="509" width="8.7109375" style="1" customWidth="1"/>
    <col min="510" max="510" width="78.140625" style="1" customWidth="1"/>
    <col min="511" max="512" width="0" style="1" hidden="1" customWidth="1"/>
    <col min="513" max="513" width="21.5703125" style="1" customWidth="1"/>
    <col min="514" max="514" width="16.42578125" style="1" customWidth="1"/>
    <col min="515" max="763" width="12.5703125" style="1"/>
    <col min="764" max="764" width="2.28515625" style="1" customWidth="1"/>
    <col min="765" max="765" width="8.7109375" style="1" customWidth="1"/>
    <col min="766" max="766" width="78.140625" style="1" customWidth="1"/>
    <col min="767" max="768" width="0" style="1" hidden="1" customWidth="1"/>
    <col min="769" max="769" width="21.5703125" style="1" customWidth="1"/>
    <col min="770" max="770" width="16.42578125" style="1" customWidth="1"/>
    <col min="771" max="1019" width="12.5703125" style="1"/>
    <col min="1020" max="1020" width="2.28515625" style="1" customWidth="1"/>
    <col min="1021" max="1021" width="8.7109375" style="1" customWidth="1"/>
    <col min="1022" max="1022" width="78.140625" style="1" customWidth="1"/>
    <col min="1023" max="1024" width="0" style="1" hidden="1" customWidth="1"/>
    <col min="1025" max="1025" width="21.5703125" style="1" customWidth="1"/>
    <col min="1026" max="1026" width="16.42578125" style="1" customWidth="1"/>
    <col min="1027" max="1275" width="12.5703125" style="1"/>
    <col min="1276" max="1276" width="2.28515625" style="1" customWidth="1"/>
    <col min="1277" max="1277" width="8.7109375" style="1" customWidth="1"/>
    <col min="1278" max="1278" width="78.140625" style="1" customWidth="1"/>
    <col min="1279" max="1280" width="0" style="1" hidden="1" customWidth="1"/>
    <col min="1281" max="1281" width="21.5703125" style="1" customWidth="1"/>
    <col min="1282" max="1282" width="16.42578125" style="1" customWidth="1"/>
    <col min="1283" max="1531" width="12.5703125" style="1"/>
    <col min="1532" max="1532" width="2.28515625" style="1" customWidth="1"/>
    <col min="1533" max="1533" width="8.7109375" style="1" customWidth="1"/>
    <col min="1534" max="1534" width="78.140625" style="1" customWidth="1"/>
    <col min="1535" max="1536" width="0" style="1" hidden="1" customWidth="1"/>
    <col min="1537" max="1537" width="21.5703125" style="1" customWidth="1"/>
    <col min="1538" max="1538" width="16.42578125" style="1" customWidth="1"/>
    <col min="1539" max="1787" width="12.5703125" style="1"/>
    <col min="1788" max="1788" width="2.28515625" style="1" customWidth="1"/>
    <col min="1789" max="1789" width="8.7109375" style="1" customWidth="1"/>
    <col min="1790" max="1790" width="78.140625" style="1" customWidth="1"/>
    <col min="1791" max="1792" width="0" style="1" hidden="1" customWidth="1"/>
    <col min="1793" max="1793" width="21.5703125" style="1" customWidth="1"/>
    <col min="1794" max="1794" width="16.42578125" style="1" customWidth="1"/>
    <col min="1795" max="2043" width="12.5703125" style="1"/>
    <col min="2044" max="2044" width="2.28515625" style="1" customWidth="1"/>
    <col min="2045" max="2045" width="8.7109375" style="1" customWidth="1"/>
    <col min="2046" max="2046" width="78.140625" style="1" customWidth="1"/>
    <col min="2047" max="2048" width="0" style="1" hidden="1" customWidth="1"/>
    <col min="2049" max="2049" width="21.5703125" style="1" customWidth="1"/>
    <col min="2050" max="2050" width="16.42578125" style="1" customWidth="1"/>
    <col min="2051" max="2299" width="12.5703125" style="1"/>
    <col min="2300" max="2300" width="2.28515625" style="1" customWidth="1"/>
    <col min="2301" max="2301" width="8.7109375" style="1" customWidth="1"/>
    <col min="2302" max="2302" width="78.140625" style="1" customWidth="1"/>
    <col min="2303" max="2304" width="0" style="1" hidden="1" customWidth="1"/>
    <col min="2305" max="2305" width="21.5703125" style="1" customWidth="1"/>
    <col min="2306" max="2306" width="16.42578125" style="1" customWidth="1"/>
    <col min="2307" max="2555" width="12.5703125" style="1"/>
    <col min="2556" max="2556" width="2.28515625" style="1" customWidth="1"/>
    <col min="2557" max="2557" width="8.7109375" style="1" customWidth="1"/>
    <col min="2558" max="2558" width="78.140625" style="1" customWidth="1"/>
    <col min="2559" max="2560" width="0" style="1" hidden="1" customWidth="1"/>
    <col min="2561" max="2561" width="21.5703125" style="1" customWidth="1"/>
    <col min="2562" max="2562" width="16.42578125" style="1" customWidth="1"/>
    <col min="2563" max="2811" width="12.5703125" style="1"/>
    <col min="2812" max="2812" width="2.28515625" style="1" customWidth="1"/>
    <col min="2813" max="2813" width="8.7109375" style="1" customWidth="1"/>
    <col min="2814" max="2814" width="78.140625" style="1" customWidth="1"/>
    <col min="2815" max="2816" width="0" style="1" hidden="1" customWidth="1"/>
    <col min="2817" max="2817" width="21.5703125" style="1" customWidth="1"/>
    <col min="2818" max="2818" width="16.42578125" style="1" customWidth="1"/>
    <col min="2819" max="3067" width="12.5703125" style="1"/>
    <col min="3068" max="3068" width="2.28515625" style="1" customWidth="1"/>
    <col min="3069" max="3069" width="8.7109375" style="1" customWidth="1"/>
    <col min="3070" max="3070" width="78.140625" style="1" customWidth="1"/>
    <col min="3071" max="3072" width="0" style="1" hidden="1" customWidth="1"/>
    <col min="3073" max="3073" width="21.5703125" style="1" customWidth="1"/>
    <col min="3074" max="3074" width="16.42578125" style="1" customWidth="1"/>
    <col min="3075" max="3323" width="12.5703125" style="1"/>
    <col min="3324" max="3324" width="2.28515625" style="1" customWidth="1"/>
    <col min="3325" max="3325" width="8.7109375" style="1" customWidth="1"/>
    <col min="3326" max="3326" width="78.140625" style="1" customWidth="1"/>
    <col min="3327" max="3328" width="0" style="1" hidden="1" customWidth="1"/>
    <col min="3329" max="3329" width="21.5703125" style="1" customWidth="1"/>
    <col min="3330" max="3330" width="16.42578125" style="1" customWidth="1"/>
    <col min="3331" max="3579" width="12.5703125" style="1"/>
    <col min="3580" max="3580" width="2.28515625" style="1" customWidth="1"/>
    <col min="3581" max="3581" width="8.7109375" style="1" customWidth="1"/>
    <col min="3582" max="3582" width="78.140625" style="1" customWidth="1"/>
    <col min="3583" max="3584" width="0" style="1" hidden="1" customWidth="1"/>
    <col min="3585" max="3585" width="21.5703125" style="1" customWidth="1"/>
    <col min="3586" max="3586" width="16.42578125" style="1" customWidth="1"/>
    <col min="3587" max="3835" width="12.5703125" style="1"/>
    <col min="3836" max="3836" width="2.28515625" style="1" customWidth="1"/>
    <col min="3837" max="3837" width="8.7109375" style="1" customWidth="1"/>
    <col min="3838" max="3838" width="78.140625" style="1" customWidth="1"/>
    <col min="3839" max="3840" width="0" style="1" hidden="1" customWidth="1"/>
    <col min="3841" max="3841" width="21.5703125" style="1" customWidth="1"/>
    <col min="3842" max="3842" width="16.42578125" style="1" customWidth="1"/>
    <col min="3843" max="4091" width="12.5703125" style="1"/>
    <col min="4092" max="4092" width="2.28515625" style="1" customWidth="1"/>
    <col min="4093" max="4093" width="8.7109375" style="1" customWidth="1"/>
    <col min="4094" max="4094" width="78.140625" style="1" customWidth="1"/>
    <col min="4095" max="4096" width="0" style="1" hidden="1" customWidth="1"/>
    <col min="4097" max="4097" width="21.5703125" style="1" customWidth="1"/>
    <col min="4098" max="4098" width="16.42578125" style="1" customWidth="1"/>
    <col min="4099" max="4347" width="12.5703125" style="1"/>
    <col min="4348" max="4348" width="2.28515625" style="1" customWidth="1"/>
    <col min="4349" max="4349" width="8.7109375" style="1" customWidth="1"/>
    <col min="4350" max="4350" width="78.140625" style="1" customWidth="1"/>
    <col min="4351" max="4352" width="0" style="1" hidden="1" customWidth="1"/>
    <col min="4353" max="4353" width="21.5703125" style="1" customWidth="1"/>
    <col min="4354" max="4354" width="16.42578125" style="1" customWidth="1"/>
    <col min="4355" max="4603" width="12.5703125" style="1"/>
    <col min="4604" max="4604" width="2.28515625" style="1" customWidth="1"/>
    <col min="4605" max="4605" width="8.7109375" style="1" customWidth="1"/>
    <col min="4606" max="4606" width="78.140625" style="1" customWidth="1"/>
    <col min="4607" max="4608" width="0" style="1" hidden="1" customWidth="1"/>
    <col min="4609" max="4609" width="21.5703125" style="1" customWidth="1"/>
    <col min="4610" max="4610" width="16.42578125" style="1" customWidth="1"/>
    <col min="4611" max="4859" width="12.5703125" style="1"/>
    <col min="4860" max="4860" width="2.28515625" style="1" customWidth="1"/>
    <col min="4861" max="4861" width="8.7109375" style="1" customWidth="1"/>
    <col min="4862" max="4862" width="78.140625" style="1" customWidth="1"/>
    <col min="4863" max="4864" width="0" style="1" hidden="1" customWidth="1"/>
    <col min="4865" max="4865" width="21.5703125" style="1" customWidth="1"/>
    <col min="4866" max="4866" width="16.42578125" style="1" customWidth="1"/>
    <col min="4867" max="5115" width="12.5703125" style="1"/>
    <col min="5116" max="5116" width="2.28515625" style="1" customWidth="1"/>
    <col min="5117" max="5117" width="8.7109375" style="1" customWidth="1"/>
    <col min="5118" max="5118" width="78.140625" style="1" customWidth="1"/>
    <col min="5119" max="5120" width="0" style="1" hidden="1" customWidth="1"/>
    <col min="5121" max="5121" width="21.5703125" style="1" customWidth="1"/>
    <col min="5122" max="5122" width="16.42578125" style="1" customWidth="1"/>
    <col min="5123" max="5371" width="12.5703125" style="1"/>
    <col min="5372" max="5372" width="2.28515625" style="1" customWidth="1"/>
    <col min="5373" max="5373" width="8.7109375" style="1" customWidth="1"/>
    <col min="5374" max="5374" width="78.140625" style="1" customWidth="1"/>
    <col min="5375" max="5376" width="0" style="1" hidden="1" customWidth="1"/>
    <col min="5377" max="5377" width="21.5703125" style="1" customWidth="1"/>
    <col min="5378" max="5378" width="16.42578125" style="1" customWidth="1"/>
    <col min="5379" max="5627" width="12.5703125" style="1"/>
    <col min="5628" max="5628" width="2.28515625" style="1" customWidth="1"/>
    <col min="5629" max="5629" width="8.7109375" style="1" customWidth="1"/>
    <col min="5630" max="5630" width="78.140625" style="1" customWidth="1"/>
    <col min="5631" max="5632" width="0" style="1" hidden="1" customWidth="1"/>
    <col min="5633" max="5633" width="21.5703125" style="1" customWidth="1"/>
    <col min="5634" max="5634" width="16.42578125" style="1" customWidth="1"/>
    <col min="5635" max="5883" width="12.5703125" style="1"/>
    <col min="5884" max="5884" width="2.28515625" style="1" customWidth="1"/>
    <col min="5885" max="5885" width="8.7109375" style="1" customWidth="1"/>
    <col min="5886" max="5886" width="78.140625" style="1" customWidth="1"/>
    <col min="5887" max="5888" width="0" style="1" hidden="1" customWidth="1"/>
    <col min="5889" max="5889" width="21.5703125" style="1" customWidth="1"/>
    <col min="5890" max="5890" width="16.42578125" style="1" customWidth="1"/>
    <col min="5891" max="6139" width="12.5703125" style="1"/>
    <col min="6140" max="6140" width="2.28515625" style="1" customWidth="1"/>
    <col min="6141" max="6141" width="8.7109375" style="1" customWidth="1"/>
    <col min="6142" max="6142" width="78.140625" style="1" customWidth="1"/>
    <col min="6143" max="6144" width="0" style="1" hidden="1" customWidth="1"/>
    <col min="6145" max="6145" width="21.5703125" style="1" customWidth="1"/>
    <col min="6146" max="6146" width="16.42578125" style="1" customWidth="1"/>
    <col min="6147" max="6395" width="12.5703125" style="1"/>
    <col min="6396" max="6396" width="2.28515625" style="1" customWidth="1"/>
    <col min="6397" max="6397" width="8.7109375" style="1" customWidth="1"/>
    <col min="6398" max="6398" width="78.140625" style="1" customWidth="1"/>
    <col min="6399" max="6400" width="0" style="1" hidden="1" customWidth="1"/>
    <col min="6401" max="6401" width="21.5703125" style="1" customWidth="1"/>
    <col min="6402" max="6402" width="16.42578125" style="1" customWidth="1"/>
    <col min="6403" max="6651" width="12.5703125" style="1"/>
    <col min="6652" max="6652" width="2.28515625" style="1" customWidth="1"/>
    <col min="6653" max="6653" width="8.7109375" style="1" customWidth="1"/>
    <col min="6654" max="6654" width="78.140625" style="1" customWidth="1"/>
    <col min="6655" max="6656" width="0" style="1" hidden="1" customWidth="1"/>
    <col min="6657" max="6657" width="21.5703125" style="1" customWidth="1"/>
    <col min="6658" max="6658" width="16.42578125" style="1" customWidth="1"/>
    <col min="6659" max="6907" width="12.5703125" style="1"/>
    <col min="6908" max="6908" width="2.28515625" style="1" customWidth="1"/>
    <col min="6909" max="6909" width="8.7109375" style="1" customWidth="1"/>
    <col min="6910" max="6910" width="78.140625" style="1" customWidth="1"/>
    <col min="6911" max="6912" width="0" style="1" hidden="1" customWidth="1"/>
    <col min="6913" max="6913" width="21.5703125" style="1" customWidth="1"/>
    <col min="6914" max="6914" width="16.42578125" style="1" customWidth="1"/>
    <col min="6915" max="7163" width="12.5703125" style="1"/>
    <col min="7164" max="7164" width="2.28515625" style="1" customWidth="1"/>
    <col min="7165" max="7165" width="8.7109375" style="1" customWidth="1"/>
    <col min="7166" max="7166" width="78.140625" style="1" customWidth="1"/>
    <col min="7167" max="7168" width="0" style="1" hidden="1" customWidth="1"/>
    <col min="7169" max="7169" width="21.5703125" style="1" customWidth="1"/>
    <col min="7170" max="7170" width="16.42578125" style="1" customWidth="1"/>
    <col min="7171" max="7419" width="12.5703125" style="1"/>
    <col min="7420" max="7420" width="2.28515625" style="1" customWidth="1"/>
    <col min="7421" max="7421" width="8.7109375" style="1" customWidth="1"/>
    <col min="7422" max="7422" width="78.140625" style="1" customWidth="1"/>
    <col min="7423" max="7424" width="0" style="1" hidden="1" customWidth="1"/>
    <col min="7425" max="7425" width="21.5703125" style="1" customWidth="1"/>
    <col min="7426" max="7426" width="16.42578125" style="1" customWidth="1"/>
    <col min="7427" max="7675" width="12.5703125" style="1"/>
    <col min="7676" max="7676" width="2.28515625" style="1" customWidth="1"/>
    <col min="7677" max="7677" width="8.7109375" style="1" customWidth="1"/>
    <col min="7678" max="7678" width="78.140625" style="1" customWidth="1"/>
    <col min="7679" max="7680" width="0" style="1" hidden="1" customWidth="1"/>
    <col min="7681" max="7681" width="21.5703125" style="1" customWidth="1"/>
    <col min="7682" max="7682" width="16.42578125" style="1" customWidth="1"/>
    <col min="7683" max="7931" width="12.5703125" style="1"/>
    <col min="7932" max="7932" width="2.28515625" style="1" customWidth="1"/>
    <col min="7933" max="7933" width="8.7109375" style="1" customWidth="1"/>
    <col min="7934" max="7934" width="78.140625" style="1" customWidth="1"/>
    <col min="7935" max="7936" width="0" style="1" hidden="1" customWidth="1"/>
    <col min="7937" max="7937" width="21.5703125" style="1" customWidth="1"/>
    <col min="7938" max="7938" width="16.42578125" style="1" customWidth="1"/>
    <col min="7939" max="8187" width="12.5703125" style="1"/>
    <col min="8188" max="8188" width="2.28515625" style="1" customWidth="1"/>
    <col min="8189" max="8189" width="8.7109375" style="1" customWidth="1"/>
    <col min="8190" max="8190" width="78.140625" style="1" customWidth="1"/>
    <col min="8191" max="8192" width="0" style="1" hidden="1" customWidth="1"/>
    <col min="8193" max="8193" width="21.5703125" style="1" customWidth="1"/>
    <col min="8194" max="8194" width="16.42578125" style="1" customWidth="1"/>
    <col min="8195" max="8443" width="12.5703125" style="1"/>
    <col min="8444" max="8444" width="2.28515625" style="1" customWidth="1"/>
    <col min="8445" max="8445" width="8.7109375" style="1" customWidth="1"/>
    <col min="8446" max="8446" width="78.140625" style="1" customWidth="1"/>
    <col min="8447" max="8448" width="0" style="1" hidden="1" customWidth="1"/>
    <col min="8449" max="8449" width="21.5703125" style="1" customWidth="1"/>
    <col min="8450" max="8450" width="16.42578125" style="1" customWidth="1"/>
    <col min="8451" max="8699" width="12.5703125" style="1"/>
    <col min="8700" max="8700" width="2.28515625" style="1" customWidth="1"/>
    <col min="8701" max="8701" width="8.7109375" style="1" customWidth="1"/>
    <col min="8702" max="8702" width="78.140625" style="1" customWidth="1"/>
    <col min="8703" max="8704" width="0" style="1" hidden="1" customWidth="1"/>
    <col min="8705" max="8705" width="21.5703125" style="1" customWidth="1"/>
    <col min="8706" max="8706" width="16.42578125" style="1" customWidth="1"/>
    <col min="8707" max="8955" width="12.5703125" style="1"/>
    <col min="8956" max="8956" width="2.28515625" style="1" customWidth="1"/>
    <col min="8957" max="8957" width="8.7109375" style="1" customWidth="1"/>
    <col min="8958" max="8958" width="78.140625" style="1" customWidth="1"/>
    <col min="8959" max="8960" width="0" style="1" hidden="1" customWidth="1"/>
    <col min="8961" max="8961" width="21.5703125" style="1" customWidth="1"/>
    <col min="8962" max="8962" width="16.42578125" style="1" customWidth="1"/>
    <col min="8963" max="9211" width="12.5703125" style="1"/>
    <col min="9212" max="9212" width="2.28515625" style="1" customWidth="1"/>
    <col min="9213" max="9213" width="8.7109375" style="1" customWidth="1"/>
    <col min="9214" max="9214" width="78.140625" style="1" customWidth="1"/>
    <col min="9215" max="9216" width="0" style="1" hidden="1" customWidth="1"/>
    <col min="9217" max="9217" width="21.5703125" style="1" customWidth="1"/>
    <col min="9218" max="9218" width="16.42578125" style="1" customWidth="1"/>
    <col min="9219" max="9467" width="12.5703125" style="1"/>
    <col min="9468" max="9468" width="2.28515625" style="1" customWidth="1"/>
    <col min="9469" max="9469" width="8.7109375" style="1" customWidth="1"/>
    <col min="9470" max="9470" width="78.140625" style="1" customWidth="1"/>
    <col min="9471" max="9472" width="0" style="1" hidden="1" customWidth="1"/>
    <col min="9473" max="9473" width="21.5703125" style="1" customWidth="1"/>
    <col min="9474" max="9474" width="16.42578125" style="1" customWidth="1"/>
    <col min="9475" max="9723" width="12.5703125" style="1"/>
    <col min="9724" max="9724" width="2.28515625" style="1" customWidth="1"/>
    <col min="9725" max="9725" width="8.7109375" style="1" customWidth="1"/>
    <col min="9726" max="9726" width="78.140625" style="1" customWidth="1"/>
    <col min="9727" max="9728" width="0" style="1" hidden="1" customWidth="1"/>
    <col min="9729" max="9729" width="21.5703125" style="1" customWidth="1"/>
    <col min="9730" max="9730" width="16.42578125" style="1" customWidth="1"/>
    <col min="9731" max="9979" width="12.5703125" style="1"/>
    <col min="9980" max="9980" width="2.28515625" style="1" customWidth="1"/>
    <col min="9981" max="9981" width="8.7109375" style="1" customWidth="1"/>
    <col min="9982" max="9982" width="78.140625" style="1" customWidth="1"/>
    <col min="9983" max="9984" width="0" style="1" hidden="1" customWidth="1"/>
    <col min="9985" max="9985" width="21.5703125" style="1" customWidth="1"/>
    <col min="9986" max="9986" width="16.42578125" style="1" customWidth="1"/>
    <col min="9987" max="10235" width="12.5703125" style="1"/>
    <col min="10236" max="10236" width="2.28515625" style="1" customWidth="1"/>
    <col min="10237" max="10237" width="8.7109375" style="1" customWidth="1"/>
    <col min="10238" max="10238" width="78.140625" style="1" customWidth="1"/>
    <col min="10239" max="10240" width="0" style="1" hidden="1" customWidth="1"/>
    <col min="10241" max="10241" width="21.5703125" style="1" customWidth="1"/>
    <col min="10242" max="10242" width="16.42578125" style="1" customWidth="1"/>
    <col min="10243" max="10491" width="12.5703125" style="1"/>
    <col min="10492" max="10492" width="2.28515625" style="1" customWidth="1"/>
    <col min="10493" max="10493" width="8.7109375" style="1" customWidth="1"/>
    <col min="10494" max="10494" width="78.140625" style="1" customWidth="1"/>
    <col min="10495" max="10496" width="0" style="1" hidden="1" customWidth="1"/>
    <col min="10497" max="10497" width="21.5703125" style="1" customWidth="1"/>
    <col min="10498" max="10498" width="16.42578125" style="1" customWidth="1"/>
    <col min="10499" max="10747" width="12.5703125" style="1"/>
    <col min="10748" max="10748" width="2.28515625" style="1" customWidth="1"/>
    <col min="10749" max="10749" width="8.7109375" style="1" customWidth="1"/>
    <col min="10750" max="10750" width="78.140625" style="1" customWidth="1"/>
    <col min="10751" max="10752" width="0" style="1" hidden="1" customWidth="1"/>
    <col min="10753" max="10753" width="21.5703125" style="1" customWidth="1"/>
    <col min="10754" max="10754" width="16.42578125" style="1" customWidth="1"/>
    <col min="10755" max="11003" width="12.5703125" style="1"/>
    <col min="11004" max="11004" width="2.28515625" style="1" customWidth="1"/>
    <col min="11005" max="11005" width="8.7109375" style="1" customWidth="1"/>
    <col min="11006" max="11006" width="78.140625" style="1" customWidth="1"/>
    <col min="11007" max="11008" width="0" style="1" hidden="1" customWidth="1"/>
    <col min="11009" max="11009" width="21.5703125" style="1" customWidth="1"/>
    <col min="11010" max="11010" width="16.42578125" style="1" customWidth="1"/>
    <col min="11011" max="11259" width="12.5703125" style="1"/>
    <col min="11260" max="11260" width="2.28515625" style="1" customWidth="1"/>
    <col min="11261" max="11261" width="8.7109375" style="1" customWidth="1"/>
    <col min="11262" max="11262" width="78.140625" style="1" customWidth="1"/>
    <col min="11263" max="11264" width="0" style="1" hidden="1" customWidth="1"/>
    <col min="11265" max="11265" width="21.5703125" style="1" customWidth="1"/>
    <col min="11266" max="11266" width="16.42578125" style="1" customWidth="1"/>
    <col min="11267" max="11515" width="12.5703125" style="1"/>
    <col min="11516" max="11516" width="2.28515625" style="1" customWidth="1"/>
    <col min="11517" max="11517" width="8.7109375" style="1" customWidth="1"/>
    <col min="11518" max="11518" width="78.140625" style="1" customWidth="1"/>
    <col min="11519" max="11520" width="0" style="1" hidden="1" customWidth="1"/>
    <col min="11521" max="11521" width="21.5703125" style="1" customWidth="1"/>
    <col min="11522" max="11522" width="16.42578125" style="1" customWidth="1"/>
    <col min="11523" max="11771" width="12.5703125" style="1"/>
    <col min="11772" max="11772" width="2.28515625" style="1" customWidth="1"/>
    <col min="11773" max="11773" width="8.7109375" style="1" customWidth="1"/>
    <col min="11774" max="11774" width="78.140625" style="1" customWidth="1"/>
    <col min="11775" max="11776" width="0" style="1" hidden="1" customWidth="1"/>
    <col min="11777" max="11777" width="21.5703125" style="1" customWidth="1"/>
    <col min="11778" max="11778" width="16.42578125" style="1" customWidth="1"/>
    <col min="11779" max="12027" width="12.5703125" style="1"/>
    <col min="12028" max="12028" width="2.28515625" style="1" customWidth="1"/>
    <col min="12029" max="12029" width="8.7109375" style="1" customWidth="1"/>
    <col min="12030" max="12030" width="78.140625" style="1" customWidth="1"/>
    <col min="12031" max="12032" width="0" style="1" hidden="1" customWidth="1"/>
    <col min="12033" max="12033" width="21.5703125" style="1" customWidth="1"/>
    <col min="12034" max="12034" width="16.42578125" style="1" customWidth="1"/>
    <col min="12035" max="12283" width="12.5703125" style="1"/>
    <col min="12284" max="12284" width="2.28515625" style="1" customWidth="1"/>
    <col min="12285" max="12285" width="8.7109375" style="1" customWidth="1"/>
    <col min="12286" max="12286" width="78.140625" style="1" customWidth="1"/>
    <col min="12287" max="12288" width="0" style="1" hidden="1" customWidth="1"/>
    <col min="12289" max="12289" width="21.5703125" style="1" customWidth="1"/>
    <col min="12290" max="12290" width="16.42578125" style="1" customWidth="1"/>
    <col min="12291" max="12539" width="12.5703125" style="1"/>
    <col min="12540" max="12540" width="2.28515625" style="1" customWidth="1"/>
    <col min="12541" max="12541" width="8.7109375" style="1" customWidth="1"/>
    <col min="12542" max="12542" width="78.140625" style="1" customWidth="1"/>
    <col min="12543" max="12544" width="0" style="1" hidden="1" customWidth="1"/>
    <col min="12545" max="12545" width="21.5703125" style="1" customWidth="1"/>
    <col min="12546" max="12546" width="16.42578125" style="1" customWidth="1"/>
    <col min="12547" max="12795" width="12.5703125" style="1"/>
    <col min="12796" max="12796" width="2.28515625" style="1" customWidth="1"/>
    <col min="12797" max="12797" width="8.7109375" style="1" customWidth="1"/>
    <col min="12798" max="12798" width="78.140625" style="1" customWidth="1"/>
    <col min="12799" max="12800" width="0" style="1" hidden="1" customWidth="1"/>
    <col min="12801" max="12801" width="21.5703125" style="1" customWidth="1"/>
    <col min="12802" max="12802" width="16.42578125" style="1" customWidth="1"/>
    <col min="12803" max="13051" width="12.5703125" style="1"/>
    <col min="13052" max="13052" width="2.28515625" style="1" customWidth="1"/>
    <col min="13053" max="13053" width="8.7109375" style="1" customWidth="1"/>
    <col min="13054" max="13054" width="78.140625" style="1" customWidth="1"/>
    <col min="13055" max="13056" width="0" style="1" hidden="1" customWidth="1"/>
    <col min="13057" max="13057" width="21.5703125" style="1" customWidth="1"/>
    <col min="13058" max="13058" width="16.42578125" style="1" customWidth="1"/>
    <col min="13059" max="13307" width="12.5703125" style="1"/>
    <col min="13308" max="13308" width="2.28515625" style="1" customWidth="1"/>
    <col min="13309" max="13309" width="8.7109375" style="1" customWidth="1"/>
    <col min="13310" max="13310" width="78.140625" style="1" customWidth="1"/>
    <col min="13311" max="13312" width="0" style="1" hidden="1" customWidth="1"/>
    <col min="13313" max="13313" width="21.5703125" style="1" customWidth="1"/>
    <col min="13314" max="13314" width="16.42578125" style="1" customWidth="1"/>
    <col min="13315" max="13563" width="12.5703125" style="1"/>
    <col min="13564" max="13564" width="2.28515625" style="1" customWidth="1"/>
    <col min="13565" max="13565" width="8.7109375" style="1" customWidth="1"/>
    <col min="13566" max="13566" width="78.140625" style="1" customWidth="1"/>
    <col min="13567" max="13568" width="0" style="1" hidden="1" customWidth="1"/>
    <col min="13569" max="13569" width="21.5703125" style="1" customWidth="1"/>
    <col min="13570" max="13570" width="16.42578125" style="1" customWidth="1"/>
    <col min="13571" max="13819" width="12.5703125" style="1"/>
    <col min="13820" max="13820" width="2.28515625" style="1" customWidth="1"/>
    <col min="13821" max="13821" width="8.7109375" style="1" customWidth="1"/>
    <col min="13822" max="13822" width="78.140625" style="1" customWidth="1"/>
    <col min="13823" max="13824" width="0" style="1" hidden="1" customWidth="1"/>
    <col min="13825" max="13825" width="21.5703125" style="1" customWidth="1"/>
    <col min="13826" max="13826" width="16.42578125" style="1" customWidth="1"/>
    <col min="13827" max="14075" width="12.5703125" style="1"/>
    <col min="14076" max="14076" width="2.28515625" style="1" customWidth="1"/>
    <col min="14077" max="14077" width="8.7109375" style="1" customWidth="1"/>
    <col min="14078" max="14078" width="78.140625" style="1" customWidth="1"/>
    <col min="14079" max="14080" width="0" style="1" hidden="1" customWidth="1"/>
    <col min="14081" max="14081" width="21.5703125" style="1" customWidth="1"/>
    <col min="14082" max="14082" width="16.42578125" style="1" customWidth="1"/>
    <col min="14083" max="14331" width="12.5703125" style="1"/>
    <col min="14332" max="14332" width="2.28515625" style="1" customWidth="1"/>
    <col min="14333" max="14333" width="8.7109375" style="1" customWidth="1"/>
    <col min="14334" max="14334" width="78.140625" style="1" customWidth="1"/>
    <col min="14335" max="14336" width="0" style="1" hidden="1" customWidth="1"/>
    <col min="14337" max="14337" width="21.5703125" style="1" customWidth="1"/>
    <col min="14338" max="14338" width="16.42578125" style="1" customWidth="1"/>
    <col min="14339" max="14587" width="12.5703125" style="1"/>
    <col min="14588" max="14588" width="2.28515625" style="1" customWidth="1"/>
    <col min="14589" max="14589" width="8.7109375" style="1" customWidth="1"/>
    <col min="14590" max="14590" width="78.140625" style="1" customWidth="1"/>
    <col min="14591" max="14592" width="0" style="1" hidden="1" customWidth="1"/>
    <col min="14593" max="14593" width="21.5703125" style="1" customWidth="1"/>
    <col min="14594" max="14594" width="16.42578125" style="1" customWidth="1"/>
    <col min="14595" max="14843" width="12.5703125" style="1"/>
    <col min="14844" max="14844" width="2.28515625" style="1" customWidth="1"/>
    <col min="14845" max="14845" width="8.7109375" style="1" customWidth="1"/>
    <col min="14846" max="14846" width="78.140625" style="1" customWidth="1"/>
    <col min="14847" max="14848" width="0" style="1" hidden="1" customWidth="1"/>
    <col min="14849" max="14849" width="21.5703125" style="1" customWidth="1"/>
    <col min="14850" max="14850" width="16.42578125" style="1" customWidth="1"/>
    <col min="14851" max="15099" width="12.5703125" style="1"/>
    <col min="15100" max="15100" width="2.28515625" style="1" customWidth="1"/>
    <col min="15101" max="15101" width="8.7109375" style="1" customWidth="1"/>
    <col min="15102" max="15102" width="78.140625" style="1" customWidth="1"/>
    <col min="15103" max="15104" width="0" style="1" hidden="1" customWidth="1"/>
    <col min="15105" max="15105" width="21.5703125" style="1" customWidth="1"/>
    <col min="15106" max="15106" width="16.42578125" style="1" customWidth="1"/>
    <col min="15107" max="15355" width="12.5703125" style="1"/>
    <col min="15356" max="15356" width="2.28515625" style="1" customWidth="1"/>
    <col min="15357" max="15357" width="8.7109375" style="1" customWidth="1"/>
    <col min="15358" max="15358" width="78.140625" style="1" customWidth="1"/>
    <col min="15359" max="15360" width="0" style="1" hidden="1" customWidth="1"/>
    <col min="15361" max="15361" width="21.5703125" style="1" customWidth="1"/>
    <col min="15362" max="15362" width="16.42578125" style="1" customWidth="1"/>
    <col min="15363" max="15611" width="12.5703125" style="1"/>
    <col min="15612" max="15612" width="2.28515625" style="1" customWidth="1"/>
    <col min="15613" max="15613" width="8.7109375" style="1" customWidth="1"/>
    <col min="15614" max="15614" width="78.140625" style="1" customWidth="1"/>
    <col min="15615" max="15616" width="0" style="1" hidden="1" customWidth="1"/>
    <col min="15617" max="15617" width="21.5703125" style="1" customWidth="1"/>
    <col min="15618" max="15618" width="16.42578125" style="1" customWidth="1"/>
    <col min="15619" max="15867" width="12.5703125" style="1"/>
    <col min="15868" max="15868" width="2.28515625" style="1" customWidth="1"/>
    <col min="15869" max="15869" width="8.7109375" style="1" customWidth="1"/>
    <col min="15870" max="15870" width="78.140625" style="1" customWidth="1"/>
    <col min="15871" max="15872" width="0" style="1" hidden="1" customWidth="1"/>
    <col min="15873" max="15873" width="21.5703125" style="1" customWidth="1"/>
    <col min="15874" max="15874" width="16.42578125" style="1" customWidth="1"/>
    <col min="15875" max="16123" width="12.5703125" style="1"/>
    <col min="16124" max="16124" width="2.28515625" style="1" customWidth="1"/>
    <col min="16125" max="16125" width="8.7109375" style="1" customWidth="1"/>
    <col min="16126" max="16126" width="78.140625" style="1" customWidth="1"/>
    <col min="16127" max="16128" width="0" style="1" hidden="1" customWidth="1"/>
    <col min="16129" max="16129" width="21.5703125" style="1" customWidth="1"/>
    <col min="16130" max="16130" width="16.42578125" style="1" customWidth="1"/>
    <col min="16131" max="16384" width="12.5703125" style="1"/>
  </cols>
  <sheetData>
    <row r="1" spans="1:5" ht="24" customHeight="1" x14ac:dyDescent="0.25">
      <c r="A1" s="32" t="s">
        <v>81</v>
      </c>
      <c r="B1" s="33"/>
      <c r="C1" s="33"/>
      <c r="D1" s="33"/>
      <c r="E1" s="34"/>
    </row>
    <row r="2" spans="1:5" ht="24" customHeight="1" thickBot="1" x14ac:dyDescent="0.3">
      <c r="A2" s="35" t="s">
        <v>193</v>
      </c>
      <c r="B2" s="36"/>
      <c r="C2" s="36"/>
      <c r="D2" s="36"/>
      <c r="E2" s="37"/>
    </row>
    <row r="3" spans="1:5" ht="15.75" customHeight="1" x14ac:dyDescent="0.25">
      <c r="A3" s="38" t="s">
        <v>0</v>
      </c>
      <c r="B3" s="39"/>
      <c r="C3" s="40"/>
      <c r="D3" s="2" t="s">
        <v>1</v>
      </c>
      <c r="E3" s="3" t="s">
        <v>2</v>
      </c>
    </row>
    <row r="4" spans="1:5" ht="15.75" customHeight="1" thickBot="1" x14ac:dyDescent="0.3">
      <c r="A4" s="41"/>
      <c r="B4" s="42"/>
      <c r="C4" s="43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SUM(D6:D13)</f>
        <v>4347709733</v>
      </c>
      <c r="E5" s="9">
        <f t="shared" ref="E5:E68" si="0">(D5/E$184)</f>
        <v>274.04040897273745</v>
      </c>
    </row>
    <row r="6" spans="1:5" x14ac:dyDescent="0.25">
      <c r="A6" s="10"/>
      <c r="B6" s="11">
        <v>511</v>
      </c>
      <c r="C6" s="12" t="s">
        <v>5</v>
      </c>
      <c r="D6" s="13">
        <v>128305362</v>
      </c>
      <c r="E6" s="14">
        <f t="shared" si="0"/>
        <v>8.0872128166692239</v>
      </c>
    </row>
    <row r="7" spans="1:5" x14ac:dyDescent="0.25">
      <c r="A7" s="10"/>
      <c r="B7" s="11">
        <v>512</v>
      </c>
      <c r="C7" s="12" t="s">
        <v>6</v>
      </c>
      <c r="D7" s="13">
        <v>81735130</v>
      </c>
      <c r="E7" s="14">
        <f t="shared" si="0"/>
        <v>5.1518454147545691</v>
      </c>
    </row>
    <row r="8" spans="1:5" x14ac:dyDescent="0.25">
      <c r="A8" s="10"/>
      <c r="B8" s="11">
        <v>513</v>
      </c>
      <c r="C8" s="12" t="s">
        <v>7</v>
      </c>
      <c r="D8" s="13">
        <v>1148649394</v>
      </c>
      <c r="E8" s="14">
        <f t="shared" si="0"/>
        <v>72.400497969961194</v>
      </c>
    </row>
    <row r="9" spans="1:5" x14ac:dyDescent="0.25">
      <c r="A9" s="10"/>
      <c r="B9" s="11">
        <v>514</v>
      </c>
      <c r="C9" s="12" t="s">
        <v>8</v>
      </c>
      <c r="D9" s="13">
        <v>64949588</v>
      </c>
      <c r="E9" s="14">
        <f t="shared" si="0"/>
        <v>4.0938362382001277</v>
      </c>
    </row>
    <row r="10" spans="1:5" x14ac:dyDescent="0.25">
      <c r="A10" s="10"/>
      <c r="B10" s="11">
        <v>515</v>
      </c>
      <c r="C10" s="12" t="s">
        <v>9</v>
      </c>
      <c r="D10" s="13">
        <v>115219700</v>
      </c>
      <c r="E10" s="14">
        <f t="shared" si="0"/>
        <v>7.2624107055851876</v>
      </c>
    </row>
    <row r="11" spans="1:5" x14ac:dyDescent="0.25">
      <c r="A11" s="10"/>
      <c r="B11" s="11">
        <v>517</v>
      </c>
      <c r="C11" s="12" t="s">
        <v>10</v>
      </c>
      <c r="D11" s="13">
        <v>965928104</v>
      </c>
      <c r="E11" s="14">
        <f t="shared" si="0"/>
        <v>60.883395836954989</v>
      </c>
    </row>
    <row r="12" spans="1:5" x14ac:dyDescent="0.25">
      <c r="A12" s="10"/>
      <c r="B12" s="11">
        <v>518</v>
      </c>
      <c r="C12" s="12" t="s">
        <v>11</v>
      </c>
      <c r="D12" s="13">
        <v>121370</v>
      </c>
      <c r="E12" s="14">
        <f t="shared" si="0"/>
        <v>7.650070147178601E-3</v>
      </c>
    </row>
    <row r="13" spans="1:5" x14ac:dyDescent="0.25">
      <c r="A13" s="10"/>
      <c r="B13" s="11">
        <v>519</v>
      </c>
      <c r="C13" s="12" t="s">
        <v>12</v>
      </c>
      <c r="D13" s="13">
        <v>1842801085</v>
      </c>
      <c r="E13" s="14">
        <f t="shared" si="0"/>
        <v>116.15355992046499</v>
      </c>
    </row>
    <row r="14" spans="1:5" ht="15.75" x14ac:dyDescent="0.25">
      <c r="A14" s="15" t="s">
        <v>13</v>
      </c>
      <c r="B14" s="16"/>
      <c r="C14" s="17"/>
      <c r="D14" s="18">
        <f>SUM(D15:D23)</f>
        <v>5163615010</v>
      </c>
      <c r="E14" s="19">
        <f t="shared" si="0"/>
        <v>325.46771887224463</v>
      </c>
    </row>
    <row r="15" spans="1:5" x14ac:dyDescent="0.25">
      <c r="A15" s="10"/>
      <c r="B15" s="11">
        <v>521</v>
      </c>
      <c r="C15" s="12" t="s">
        <v>14</v>
      </c>
      <c r="D15" s="13">
        <v>2406623321</v>
      </c>
      <c r="E15" s="14">
        <f t="shared" si="0"/>
        <v>151.69182848715434</v>
      </c>
    </row>
    <row r="16" spans="1:5" x14ac:dyDescent="0.25">
      <c r="A16" s="10"/>
      <c r="B16" s="11">
        <v>522</v>
      </c>
      <c r="C16" s="12" t="s">
        <v>15</v>
      </c>
      <c r="D16" s="13">
        <v>763058064</v>
      </c>
      <c r="E16" s="14">
        <f t="shared" si="0"/>
        <v>48.096298228312584</v>
      </c>
    </row>
    <row r="17" spans="1:5" x14ac:dyDescent="0.25">
      <c r="A17" s="10"/>
      <c r="B17" s="11">
        <v>523</v>
      </c>
      <c r="C17" s="12" t="s">
        <v>16</v>
      </c>
      <c r="D17" s="13">
        <v>1160232542</v>
      </c>
      <c r="E17" s="14">
        <f t="shared" si="0"/>
        <v>73.130595149866878</v>
      </c>
    </row>
    <row r="18" spans="1:5" x14ac:dyDescent="0.25">
      <c r="A18" s="10"/>
      <c r="B18" s="11">
        <v>524</v>
      </c>
      <c r="C18" s="12" t="s">
        <v>17</v>
      </c>
      <c r="D18" s="13">
        <v>213702549</v>
      </c>
      <c r="E18" s="14">
        <f t="shared" si="0"/>
        <v>13.469881276105069</v>
      </c>
    </row>
    <row r="19" spans="1:5" x14ac:dyDescent="0.25">
      <c r="A19" s="10"/>
      <c r="B19" s="11">
        <v>525</v>
      </c>
      <c r="C19" s="12" t="s">
        <v>18</v>
      </c>
      <c r="D19" s="13">
        <v>169958129</v>
      </c>
      <c r="E19" s="14">
        <f t="shared" si="0"/>
        <v>10.712627576281038</v>
      </c>
    </row>
    <row r="20" spans="1:5" x14ac:dyDescent="0.25">
      <c r="A20" s="10"/>
      <c r="B20" s="11">
        <v>526</v>
      </c>
      <c r="C20" s="12" t="s">
        <v>19</v>
      </c>
      <c r="D20" s="13">
        <v>287125997</v>
      </c>
      <c r="E20" s="14">
        <f t="shared" si="0"/>
        <v>18.097833221789507</v>
      </c>
    </row>
    <row r="21" spans="1:5" x14ac:dyDescent="0.25">
      <c r="A21" s="10"/>
      <c r="B21" s="11">
        <v>527</v>
      </c>
      <c r="C21" s="12" t="s">
        <v>20</v>
      </c>
      <c r="D21" s="13">
        <v>36932765</v>
      </c>
      <c r="E21" s="14">
        <f t="shared" si="0"/>
        <v>2.3279084038828599</v>
      </c>
    </row>
    <row r="22" spans="1:5" x14ac:dyDescent="0.25">
      <c r="A22" s="10"/>
      <c r="B22" s="11">
        <v>528</v>
      </c>
      <c r="C22" s="12" t="s">
        <v>21</v>
      </c>
      <c r="D22" s="13">
        <v>25785125</v>
      </c>
      <c r="E22" s="14">
        <f t="shared" si="0"/>
        <v>1.6252617203902828</v>
      </c>
    </row>
    <row r="23" spans="1:5" x14ac:dyDescent="0.25">
      <c r="A23" s="10"/>
      <c r="B23" s="11">
        <v>529</v>
      </c>
      <c r="C23" s="12" t="s">
        <v>22</v>
      </c>
      <c r="D23" s="13">
        <v>100196518</v>
      </c>
      <c r="E23" s="14">
        <f t="shared" si="0"/>
        <v>6.3154848084620854</v>
      </c>
    </row>
    <row r="24" spans="1:5" ht="15.75" x14ac:dyDescent="0.25">
      <c r="A24" s="15" t="s">
        <v>23</v>
      </c>
      <c r="B24" s="16"/>
      <c r="C24" s="17"/>
      <c r="D24" s="18">
        <f>SUM(D25:D32)</f>
        <v>3009046608</v>
      </c>
      <c r="E24" s="19">
        <f t="shared" si="0"/>
        <v>189.66315916066432</v>
      </c>
    </row>
    <row r="25" spans="1:5" x14ac:dyDescent="0.25">
      <c r="A25" s="10"/>
      <c r="B25" s="11">
        <v>531</v>
      </c>
      <c r="C25" s="12" t="s">
        <v>24</v>
      </c>
      <c r="D25" s="13">
        <v>268812</v>
      </c>
      <c r="E25" s="14">
        <f t="shared" si="0"/>
        <v>1.6943484027382171E-2</v>
      </c>
    </row>
    <row r="26" spans="1:5" x14ac:dyDescent="0.25">
      <c r="A26" s="10"/>
      <c r="B26" s="11">
        <v>533</v>
      </c>
      <c r="C26" s="12" t="s">
        <v>25</v>
      </c>
      <c r="D26" s="13">
        <v>163629027</v>
      </c>
      <c r="E26" s="14">
        <f t="shared" si="0"/>
        <v>10.3136980692476</v>
      </c>
    </row>
    <row r="27" spans="1:5" x14ac:dyDescent="0.25">
      <c r="A27" s="10"/>
      <c r="B27" s="11">
        <v>534</v>
      </c>
      <c r="C27" s="12" t="s">
        <v>26</v>
      </c>
      <c r="D27" s="13">
        <v>1223441054</v>
      </c>
      <c r="E27" s="14">
        <f t="shared" si="0"/>
        <v>77.114689660032326</v>
      </c>
    </row>
    <row r="28" spans="1:5" x14ac:dyDescent="0.25">
      <c r="A28" s="10"/>
      <c r="B28" s="11">
        <v>535</v>
      </c>
      <c r="C28" s="12" t="s">
        <v>27</v>
      </c>
      <c r="D28" s="13">
        <v>88615391</v>
      </c>
      <c r="E28" s="14">
        <f t="shared" si="0"/>
        <v>5.5855150141687337</v>
      </c>
    </row>
    <row r="29" spans="1:5" x14ac:dyDescent="0.25">
      <c r="A29" s="10"/>
      <c r="B29" s="11">
        <v>536</v>
      </c>
      <c r="C29" s="12" t="s">
        <v>28</v>
      </c>
      <c r="D29" s="13">
        <v>1069150690</v>
      </c>
      <c r="E29" s="14">
        <f t="shared" si="0"/>
        <v>67.389616679611123</v>
      </c>
    </row>
    <row r="30" spans="1:5" x14ac:dyDescent="0.25">
      <c r="A30" s="10"/>
      <c r="B30" s="11">
        <v>537</v>
      </c>
      <c r="C30" s="12" t="s">
        <v>29</v>
      </c>
      <c r="D30" s="13">
        <v>241540676</v>
      </c>
      <c r="E30" s="14">
        <f t="shared" si="0"/>
        <v>15.224545726266284</v>
      </c>
    </row>
    <row r="31" spans="1:5" x14ac:dyDescent="0.25">
      <c r="A31" s="10"/>
      <c r="B31" s="11">
        <v>538</v>
      </c>
      <c r="C31" s="12" t="s">
        <v>30</v>
      </c>
      <c r="D31" s="13">
        <v>101623415</v>
      </c>
      <c r="E31" s="14">
        <f t="shared" si="0"/>
        <v>6.4054235259606331</v>
      </c>
    </row>
    <row r="32" spans="1:5" x14ac:dyDescent="0.25">
      <c r="A32" s="10"/>
      <c r="B32" s="11">
        <v>539</v>
      </c>
      <c r="C32" s="12" t="s">
        <v>31</v>
      </c>
      <c r="D32" s="13">
        <v>120777543</v>
      </c>
      <c r="E32" s="14">
        <f t="shared" si="0"/>
        <v>7.6127270013502493</v>
      </c>
    </row>
    <row r="33" spans="1:5" ht="15.75" x14ac:dyDescent="0.25">
      <c r="A33" s="15" t="s">
        <v>32</v>
      </c>
      <c r="B33" s="16"/>
      <c r="C33" s="17"/>
      <c r="D33" s="18">
        <f>SUM(D34:D39)</f>
        <v>3071086439</v>
      </c>
      <c r="E33" s="19">
        <f t="shared" si="0"/>
        <v>193.57359056108541</v>
      </c>
    </row>
    <row r="34" spans="1:5" x14ac:dyDescent="0.25">
      <c r="A34" s="10"/>
      <c r="B34" s="11">
        <v>541</v>
      </c>
      <c r="C34" s="12" t="s">
        <v>33</v>
      </c>
      <c r="D34" s="13">
        <v>1535784626</v>
      </c>
      <c r="E34" s="14">
        <f t="shared" si="0"/>
        <v>96.802011369024086</v>
      </c>
    </row>
    <row r="35" spans="1:5" x14ac:dyDescent="0.25">
      <c r="A35" s="10"/>
      <c r="B35" s="11">
        <v>542</v>
      </c>
      <c r="C35" s="12" t="s">
        <v>34</v>
      </c>
      <c r="D35" s="13">
        <v>737233266</v>
      </c>
      <c r="E35" s="14">
        <f t="shared" si="0"/>
        <v>46.468535879818575</v>
      </c>
    </row>
    <row r="36" spans="1:5" x14ac:dyDescent="0.25">
      <c r="A36" s="10"/>
      <c r="B36" s="11">
        <v>543</v>
      </c>
      <c r="C36" s="12" t="s">
        <v>35</v>
      </c>
      <c r="D36" s="13">
        <v>160607894</v>
      </c>
      <c r="E36" s="14">
        <f t="shared" si="0"/>
        <v>10.123273092944098</v>
      </c>
    </row>
    <row r="37" spans="1:5" x14ac:dyDescent="0.25">
      <c r="A37" s="10"/>
      <c r="B37" s="11">
        <v>544</v>
      </c>
      <c r="C37" s="12" t="s">
        <v>36</v>
      </c>
      <c r="D37" s="13">
        <v>607930071</v>
      </c>
      <c r="E37" s="14">
        <f t="shared" si="0"/>
        <v>38.318428670423231</v>
      </c>
    </row>
    <row r="38" spans="1:5" x14ac:dyDescent="0.25">
      <c r="A38" s="10"/>
      <c r="B38" s="11">
        <v>545</v>
      </c>
      <c r="C38" s="12" t="s">
        <v>37</v>
      </c>
      <c r="D38" s="13">
        <v>1022169</v>
      </c>
      <c r="E38" s="14">
        <f t="shared" si="0"/>
        <v>6.4428314676373097E-2</v>
      </c>
    </row>
    <row r="39" spans="1:5" x14ac:dyDescent="0.25">
      <c r="A39" s="10"/>
      <c r="B39" s="11">
        <v>549</v>
      </c>
      <c r="C39" s="12" t="s">
        <v>38</v>
      </c>
      <c r="D39" s="13">
        <v>28508413</v>
      </c>
      <c r="E39" s="14">
        <f t="shared" si="0"/>
        <v>1.796913234199047</v>
      </c>
    </row>
    <row r="40" spans="1:5" ht="15.75" x14ac:dyDescent="0.25">
      <c r="A40" s="15" t="s">
        <v>39</v>
      </c>
      <c r="B40" s="16"/>
      <c r="C40" s="17"/>
      <c r="D40" s="18">
        <f>SUM(D41:D45)</f>
        <v>858099192</v>
      </c>
      <c r="E40" s="19">
        <f t="shared" si="0"/>
        <v>54.086833748350323</v>
      </c>
    </row>
    <row r="41" spans="1:5" x14ac:dyDescent="0.25">
      <c r="A41" s="10"/>
      <c r="B41" s="11">
        <v>551</v>
      </c>
      <c r="C41" s="12" t="s">
        <v>40</v>
      </c>
      <c r="D41" s="13">
        <v>22230772</v>
      </c>
      <c r="E41" s="14">
        <f t="shared" si="0"/>
        <v>1.4012273644717304</v>
      </c>
    </row>
    <row r="42" spans="1:5" x14ac:dyDescent="0.25">
      <c r="A42" s="10"/>
      <c r="B42" s="11">
        <v>552</v>
      </c>
      <c r="C42" s="12" t="s">
        <v>41</v>
      </c>
      <c r="D42" s="13">
        <v>234077333</v>
      </c>
      <c r="E42" s="14">
        <f t="shared" si="0"/>
        <v>14.754123896469345</v>
      </c>
    </row>
    <row r="43" spans="1:5" x14ac:dyDescent="0.25">
      <c r="A43" s="10"/>
      <c r="B43" s="11">
        <v>553</v>
      </c>
      <c r="C43" s="12" t="s">
        <v>42</v>
      </c>
      <c r="D43" s="13">
        <v>8114638</v>
      </c>
      <c r="E43" s="14">
        <f t="shared" si="0"/>
        <v>0.51147359247722723</v>
      </c>
    </row>
    <row r="44" spans="1:5" x14ac:dyDescent="0.25">
      <c r="A44" s="10"/>
      <c r="B44" s="11">
        <v>554</v>
      </c>
      <c r="C44" s="12" t="s">
        <v>43</v>
      </c>
      <c r="D44" s="13">
        <v>475915892</v>
      </c>
      <c r="E44" s="14">
        <f t="shared" si="0"/>
        <v>29.997445480407638</v>
      </c>
    </row>
    <row r="45" spans="1:5" x14ac:dyDescent="0.25">
      <c r="A45" s="10"/>
      <c r="B45" s="11">
        <v>559</v>
      </c>
      <c r="C45" s="12" t="s">
        <v>44</v>
      </c>
      <c r="D45" s="13">
        <v>117760557</v>
      </c>
      <c r="E45" s="14">
        <f t="shared" si="0"/>
        <v>7.4225634145243804</v>
      </c>
    </row>
    <row r="46" spans="1:5" ht="15.75" x14ac:dyDescent="0.25">
      <c r="A46" s="15" t="s">
        <v>45</v>
      </c>
      <c r="B46" s="16"/>
      <c r="C46" s="17"/>
      <c r="D46" s="18">
        <f>SUM(D47:D52)</f>
        <v>2375302524</v>
      </c>
      <c r="E46" s="19">
        <f t="shared" si="0"/>
        <v>149.7176479308757</v>
      </c>
    </row>
    <row r="47" spans="1:5" x14ac:dyDescent="0.25">
      <c r="A47" s="10"/>
      <c r="B47" s="11">
        <v>561</v>
      </c>
      <c r="C47" s="12" t="s">
        <v>46</v>
      </c>
      <c r="D47" s="13">
        <v>1272283006</v>
      </c>
      <c r="E47" s="14">
        <f t="shared" si="0"/>
        <v>80.193245801789999</v>
      </c>
    </row>
    <row r="48" spans="1:5" x14ac:dyDescent="0.25">
      <c r="A48" s="10"/>
      <c r="B48" s="11">
        <v>562</v>
      </c>
      <c r="C48" s="12" t="s">
        <v>47</v>
      </c>
      <c r="D48" s="13">
        <v>410865234</v>
      </c>
      <c r="E48" s="14">
        <f t="shared" si="0"/>
        <v>25.897238700971823</v>
      </c>
    </row>
    <row r="49" spans="1:5" x14ac:dyDescent="0.25">
      <c r="A49" s="10"/>
      <c r="B49" s="11">
        <v>563</v>
      </c>
      <c r="C49" s="12" t="s">
        <v>48</v>
      </c>
      <c r="D49" s="13">
        <v>35952483</v>
      </c>
      <c r="E49" s="14">
        <f t="shared" si="0"/>
        <v>2.2661202679018384</v>
      </c>
    </row>
    <row r="50" spans="1:5" x14ac:dyDescent="0.25">
      <c r="A50" s="10"/>
      <c r="B50" s="11">
        <v>564</v>
      </c>
      <c r="C50" s="12" t="s">
        <v>49</v>
      </c>
      <c r="D50" s="13">
        <v>185550824</v>
      </c>
      <c r="E50" s="14">
        <f t="shared" si="0"/>
        <v>11.695450436407603</v>
      </c>
    </row>
    <row r="51" spans="1:5" x14ac:dyDescent="0.25">
      <c r="A51" s="10"/>
      <c r="B51" s="11">
        <v>565</v>
      </c>
      <c r="C51" s="12" t="s">
        <v>50</v>
      </c>
      <c r="D51" s="13">
        <v>1884704</v>
      </c>
      <c r="E51" s="14">
        <f t="shared" si="0"/>
        <v>0.11879474175387739</v>
      </c>
    </row>
    <row r="52" spans="1:5" x14ac:dyDescent="0.25">
      <c r="A52" s="10"/>
      <c r="B52" s="11">
        <v>569</v>
      </c>
      <c r="C52" s="12" t="s">
        <v>51</v>
      </c>
      <c r="D52" s="13">
        <v>468766273</v>
      </c>
      <c r="E52" s="14">
        <f t="shared" si="0"/>
        <v>29.546797982050542</v>
      </c>
    </row>
    <row r="53" spans="1:5" ht="15.75" x14ac:dyDescent="0.25">
      <c r="A53" s="15" t="s">
        <v>52</v>
      </c>
      <c r="B53" s="16"/>
      <c r="C53" s="17"/>
      <c r="D53" s="18">
        <f>SUM(D54:D59)</f>
        <v>1275812678</v>
      </c>
      <c r="E53" s="19">
        <f t="shared" si="0"/>
        <v>80.415724490069906</v>
      </c>
    </row>
    <row r="54" spans="1:5" x14ac:dyDescent="0.25">
      <c r="A54" s="10"/>
      <c r="B54" s="11">
        <v>571</v>
      </c>
      <c r="C54" s="12" t="s">
        <v>53</v>
      </c>
      <c r="D54" s="13">
        <v>378506940</v>
      </c>
      <c r="E54" s="14">
        <f t="shared" si="0"/>
        <v>23.857663691142143</v>
      </c>
    </row>
    <row r="55" spans="1:5" x14ac:dyDescent="0.25">
      <c r="A55" s="10"/>
      <c r="B55" s="11">
        <v>572</v>
      </c>
      <c r="C55" s="12" t="s">
        <v>54</v>
      </c>
      <c r="D55" s="13">
        <v>637884671</v>
      </c>
      <c r="E55" s="14">
        <f t="shared" si="0"/>
        <v>40.206496489741646</v>
      </c>
    </row>
    <row r="56" spans="1:5" x14ac:dyDescent="0.25">
      <c r="A56" s="10"/>
      <c r="B56" s="11">
        <v>573</v>
      </c>
      <c r="C56" s="12" t="s">
        <v>55</v>
      </c>
      <c r="D56" s="13">
        <v>30410756</v>
      </c>
      <c r="E56" s="14">
        <f t="shared" si="0"/>
        <v>1.9168197794243431</v>
      </c>
    </row>
    <row r="57" spans="1:5" x14ac:dyDescent="0.25">
      <c r="A57" s="10"/>
      <c r="B57" s="11">
        <v>574</v>
      </c>
      <c r="C57" s="12" t="s">
        <v>56</v>
      </c>
      <c r="D57" s="13">
        <v>1423169</v>
      </c>
      <c r="E57" s="14">
        <f t="shared" si="0"/>
        <v>8.9703738001895211E-2</v>
      </c>
    </row>
    <row r="58" spans="1:5" x14ac:dyDescent="0.25">
      <c r="A58" s="10"/>
      <c r="B58" s="11">
        <v>575</v>
      </c>
      <c r="C58" s="12" t="s">
        <v>57</v>
      </c>
      <c r="D58" s="13">
        <v>193625970</v>
      </c>
      <c r="E58" s="14">
        <f t="shared" si="0"/>
        <v>12.204434809388641</v>
      </c>
    </row>
    <row r="59" spans="1:5" x14ac:dyDescent="0.25">
      <c r="A59" s="10"/>
      <c r="B59" s="11">
        <v>579</v>
      </c>
      <c r="C59" s="12" t="s">
        <v>58</v>
      </c>
      <c r="D59" s="13">
        <v>33961172</v>
      </c>
      <c r="E59" s="14">
        <f t="shared" si="0"/>
        <v>2.1406059823712433</v>
      </c>
    </row>
    <row r="60" spans="1:5" ht="15.75" x14ac:dyDescent="0.25">
      <c r="A60" s="15" t="s">
        <v>59</v>
      </c>
      <c r="B60" s="16"/>
      <c r="C60" s="17"/>
      <c r="D60" s="18">
        <f>SUM(D61:D67)</f>
        <v>5395428268</v>
      </c>
      <c r="E60" s="19">
        <f t="shared" si="0"/>
        <v>340.07913590071968</v>
      </c>
    </row>
    <row r="61" spans="1:5" x14ac:dyDescent="0.25">
      <c r="A61" s="10"/>
      <c r="B61" s="11">
        <v>581</v>
      </c>
      <c r="C61" s="12" t="s">
        <v>60</v>
      </c>
      <c r="D61" s="13">
        <v>4646988642</v>
      </c>
      <c r="E61" s="14">
        <f t="shared" si="0"/>
        <v>292.90425215821227</v>
      </c>
    </row>
    <row r="62" spans="1:5" x14ac:dyDescent="0.25">
      <c r="A62" s="10"/>
      <c r="B62" s="11">
        <v>583</v>
      </c>
      <c r="C62" s="12" t="s">
        <v>61</v>
      </c>
      <c r="D62" s="13">
        <v>595580</v>
      </c>
      <c r="E62" s="14">
        <f t="shared" si="0"/>
        <v>3.7539991581582194E-2</v>
      </c>
    </row>
    <row r="63" spans="1:5" x14ac:dyDescent="0.25">
      <c r="A63" s="10"/>
      <c r="B63" s="11">
        <v>584</v>
      </c>
      <c r="C63" s="12" t="s">
        <v>62</v>
      </c>
      <c r="D63" s="13">
        <v>293574</v>
      </c>
      <c r="E63" s="14">
        <f t="shared" si="0"/>
        <v>1.8504257175478378E-2</v>
      </c>
    </row>
    <row r="64" spans="1:5" x14ac:dyDescent="0.25">
      <c r="A64" s="10"/>
      <c r="B64" s="11">
        <v>585</v>
      </c>
      <c r="C64" s="12" t="s">
        <v>63</v>
      </c>
      <c r="D64" s="13">
        <v>236110634</v>
      </c>
      <c r="E64" s="14">
        <f t="shared" si="0"/>
        <v>14.882284852886322</v>
      </c>
    </row>
    <row r="65" spans="1:5" x14ac:dyDescent="0.25">
      <c r="A65" s="10"/>
      <c r="B65" s="11">
        <v>586</v>
      </c>
      <c r="C65" s="12" t="s">
        <v>160</v>
      </c>
      <c r="D65" s="13">
        <v>83219059</v>
      </c>
      <c r="E65" s="14">
        <f t="shared" si="0"/>
        <v>5.2453789151536183</v>
      </c>
    </row>
    <row r="66" spans="1:5" x14ac:dyDescent="0.25">
      <c r="A66" s="10"/>
      <c r="B66" s="11">
        <v>590</v>
      </c>
      <c r="C66" s="12" t="s">
        <v>65</v>
      </c>
      <c r="D66" s="13">
        <v>154847811</v>
      </c>
      <c r="E66" s="14">
        <f t="shared" si="0"/>
        <v>9.7602094116095763</v>
      </c>
    </row>
    <row r="67" spans="1:5" x14ac:dyDescent="0.25">
      <c r="A67" s="10"/>
      <c r="B67" s="11">
        <v>591</v>
      </c>
      <c r="C67" s="12" t="s">
        <v>66</v>
      </c>
      <c r="D67" s="13">
        <v>273372968</v>
      </c>
      <c r="E67" s="14">
        <f t="shared" si="0"/>
        <v>17.230966314100773</v>
      </c>
    </row>
    <row r="68" spans="1:5" ht="15.75" x14ac:dyDescent="0.25">
      <c r="A68" s="15" t="s">
        <v>68</v>
      </c>
      <c r="B68" s="16"/>
      <c r="C68" s="17"/>
      <c r="D68" s="18">
        <f>SUM(D69:D181)</f>
        <v>820217168</v>
      </c>
      <c r="E68" s="19">
        <f t="shared" si="0"/>
        <v>51.699092618605711</v>
      </c>
    </row>
    <row r="69" spans="1:5" x14ac:dyDescent="0.25">
      <c r="A69" s="10"/>
      <c r="B69" s="11">
        <v>601</v>
      </c>
      <c r="C69" s="12" t="s">
        <v>69</v>
      </c>
      <c r="D69" s="13">
        <v>27114982</v>
      </c>
      <c r="E69" s="14">
        <f t="shared" ref="E69:E132" si="1">(D69/E$184)</f>
        <v>1.7090839115060157</v>
      </c>
    </row>
    <row r="70" spans="1:5" x14ac:dyDescent="0.25">
      <c r="A70" s="10"/>
      <c r="B70" s="11">
        <v>602</v>
      </c>
      <c r="C70" s="12" t="s">
        <v>70</v>
      </c>
      <c r="D70" s="13">
        <v>13146174</v>
      </c>
      <c r="E70" s="14">
        <f t="shared" si="1"/>
        <v>0.82861624179793603</v>
      </c>
    </row>
    <row r="71" spans="1:5" x14ac:dyDescent="0.25">
      <c r="A71" s="10"/>
      <c r="B71" s="11">
        <v>603</v>
      </c>
      <c r="C71" s="12" t="s">
        <v>71</v>
      </c>
      <c r="D71" s="13">
        <v>11398571</v>
      </c>
      <c r="E71" s="14">
        <f t="shared" si="1"/>
        <v>0.71846311055117185</v>
      </c>
    </row>
    <row r="72" spans="1:5" x14ac:dyDescent="0.25">
      <c r="A72" s="10"/>
      <c r="B72" s="11">
        <v>604</v>
      </c>
      <c r="C72" s="12" t="s">
        <v>72</v>
      </c>
      <c r="D72" s="13">
        <v>74846562</v>
      </c>
      <c r="E72" s="14">
        <f t="shared" si="1"/>
        <v>4.7176522169823869</v>
      </c>
    </row>
    <row r="73" spans="1:5" x14ac:dyDescent="0.25">
      <c r="A73" s="10"/>
      <c r="B73" s="11">
        <v>605</v>
      </c>
      <c r="C73" s="12" t="s">
        <v>73</v>
      </c>
      <c r="D73" s="13">
        <v>21830735</v>
      </c>
      <c r="E73" s="14">
        <f t="shared" si="1"/>
        <v>1.3760126399807782</v>
      </c>
    </row>
    <row r="74" spans="1:5" x14ac:dyDescent="0.25">
      <c r="A74" s="10"/>
      <c r="B74" s="11">
        <v>606</v>
      </c>
      <c r="C74" s="12" t="s">
        <v>83</v>
      </c>
      <c r="D74" s="13">
        <v>591113</v>
      </c>
      <c r="E74" s="14">
        <f t="shared" si="1"/>
        <v>3.7258432190073201E-2</v>
      </c>
    </row>
    <row r="75" spans="1:5" x14ac:dyDescent="0.25">
      <c r="A75" s="10"/>
      <c r="B75" s="11">
        <v>607</v>
      </c>
      <c r="C75" s="12" t="s">
        <v>84</v>
      </c>
      <c r="D75" s="13">
        <v>3368747</v>
      </c>
      <c r="E75" s="14">
        <f t="shared" si="1"/>
        <v>0.21233542768474475</v>
      </c>
    </row>
    <row r="76" spans="1:5" x14ac:dyDescent="0.25">
      <c r="A76" s="10"/>
      <c r="B76" s="11">
        <v>608</v>
      </c>
      <c r="C76" s="12" t="s">
        <v>85</v>
      </c>
      <c r="D76" s="13">
        <v>3925181</v>
      </c>
      <c r="E76" s="14">
        <f t="shared" si="1"/>
        <v>0.24740800848951675</v>
      </c>
    </row>
    <row r="77" spans="1:5" x14ac:dyDescent="0.25">
      <c r="A77" s="10"/>
      <c r="B77" s="11">
        <v>609</v>
      </c>
      <c r="C77" s="12" t="s">
        <v>86</v>
      </c>
      <c r="D77" s="13">
        <v>214387</v>
      </c>
      <c r="E77" s="14">
        <f t="shared" si="1"/>
        <v>1.3513022893986806E-2</v>
      </c>
    </row>
    <row r="78" spans="1:5" x14ac:dyDescent="0.25">
      <c r="A78" s="10"/>
      <c r="B78" s="11">
        <v>611</v>
      </c>
      <c r="C78" s="12" t="s">
        <v>74</v>
      </c>
      <c r="D78" s="13">
        <v>4533549</v>
      </c>
      <c r="E78" s="14">
        <f t="shared" si="1"/>
        <v>0.28575404025435774</v>
      </c>
    </row>
    <row r="79" spans="1:5" x14ac:dyDescent="0.25">
      <c r="A79" s="10"/>
      <c r="B79" s="11">
        <v>612</v>
      </c>
      <c r="C79" s="12" t="s">
        <v>161</v>
      </c>
      <c r="D79" s="13">
        <v>3769181</v>
      </c>
      <c r="E79" s="14">
        <f t="shared" si="1"/>
        <v>0.23757517547509918</v>
      </c>
    </row>
    <row r="80" spans="1:5" x14ac:dyDescent="0.25">
      <c r="A80" s="10"/>
      <c r="B80" s="11">
        <v>613</v>
      </c>
      <c r="C80" s="12" t="s">
        <v>162</v>
      </c>
      <c r="D80" s="13">
        <v>3454014</v>
      </c>
      <c r="E80" s="14">
        <f t="shared" si="1"/>
        <v>0.21770989032987517</v>
      </c>
    </row>
    <row r="81" spans="1:5" x14ac:dyDescent="0.25">
      <c r="A81" s="10"/>
      <c r="B81" s="11">
        <v>614</v>
      </c>
      <c r="C81" s="12" t="s">
        <v>87</v>
      </c>
      <c r="D81" s="13">
        <v>49110213</v>
      </c>
      <c r="E81" s="14">
        <f t="shared" si="1"/>
        <v>3.095464895714612</v>
      </c>
    </row>
    <row r="82" spans="1:5" x14ac:dyDescent="0.25">
      <c r="A82" s="10"/>
      <c r="B82" s="11">
        <v>615</v>
      </c>
      <c r="C82" s="12" t="s">
        <v>88</v>
      </c>
      <c r="D82" s="13">
        <v>17063587</v>
      </c>
      <c r="E82" s="14">
        <f t="shared" si="1"/>
        <v>1.0755346256281195</v>
      </c>
    </row>
    <row r="83" spans="1:5" x14ac:dyDescent="0.25">
      <c r="A83" s="10"/>
      <c r="B83" s="11">
        <v>616</v>
      </c>
      <c r="C83" s="12" t="s">
        <v>89</v>
      </c>
      <c r="D83" s="13">
        <v>3118659</v>
      </c>
      <c r="E83" s="14">
        <f t="shared" si="1"/>
        <v>0.19657213574301613</v>
      </c>
    </row>
    <row r="84" spans="1:5" x14ac:dyDescent="0.25">
      <c r="A84" s="10"/>
      <c r="B84" s="11">
        <v>617</v>
      </c>
      <c r="C84" s="12" t="s">
        <v>90</v>
      </c>
      <c r="D84" s="13">
        <v>1517224</v>
      </c>
      <c r="E84" s="14">
        <f t="shared" si="1"/>
        <v>9.5632116906837816E-2</v>
      </c>
    </row>
    <row r="85" spans="1:5" x14ac:dyDescent="0.25">
      <c r="A85" s="10"/>
      <c r="B85" s="11">
        <v>618</v>
      </c>
      <c r="C85" s="12" t="s">
        <v>91</v>
      </c>
      <c r="D85" s="13">
        <v>4382943</v>
      </c>
      <c r="E85" s="14">
        <f t="shared" si="1"/>
        <v>0.27626119635070789</v>
      </c>
    </row>
    <row r="86" spans="1:5" x14ac:dyDescent="0.25">
      <c r="A86" s="10"/>
      <c r="B86" s="11">
        <v>619</v>
      </c>
      <c r="C86" s="12" t="s">
        <v>123</v>
      </c>
      <c r="D86" s="13">
        <v>2913031</v>
      </c>
      <c r="E86" s="14">
        <f t="shared" si="1"/>
        <v>0.18361120121039654</v>
      </c>
    </row>
    <row r="87" spans="1:5" x14ac:dyDescent="0.25">
      <c r="A87" s="10"/>
      <c r="B87" s="11">
        <v>621</v>
      </c>
      <c r="C87" s="12" t="s">
        <v>163</v>
      </c>
      <c r="D87" s="13">
        <v>29213095</v>
      </c>
      <c r="E87" s="14">
        <f t="shared" si="1"/>
        <v>1.8413300318545971</v>
      </c>
    </row>
    <row r="88" spans="1:5" x14ac:dyDescent="0.25">
      <c r="A88" s="10"/>
      <c r="B88" s="11">
        <v>622</v>
      </c>
      <c r="C88" s="12" t="s">
        <v>92</v>
      </c>
      <c r="D88" s="13">
        <v>5172160</v>
      </c>
      <c r="E88" s="14">
        <f t="shared" si="1"/>
        <v>0.32600631797339763</v>
      </c>
    </row>
    <row r="89" spans="1:5" x14ac:dyDescent="0.25">
      <c r="A89" s="10"/>
      <c r="B89" s="11">
        <v>623</v>
      </c>
      <c r="C89" s="12" t="s">
        <v>93</v>
      </c>
      <c r="D89" s="13">
        <v>7216271</v>
      </c>
      <c r="E89" s="14">
        <f t="shared" si="1"/>
        <v>0.45484863929348823</v>
      </c>
    </row>
    <row r="90" spans="1:5" x14ac:dyDescent="0.25">
      <c r="A90" s="10"/>
      <c r="B90" s="11">
        <v>624</v>
      </c>
      <c r="C90" s="12" t="s">
        <v>94</v>
      </c>
      <c r="D90" s="13">
        <v>664910</v>
      </c>
      <c r="E90" s="14">
        <f t="shared" si="1"/>
        <v>4.1909929484720471E-2</v>
      </c>
    </row>
    <row r="91" spans="1:5" x14ac:dyDescent="0.25">
      <c r="A91" s="10"/>
      <c r="B91" s="11">
        <v>629</v>
      </c>
      <c r="C91" s="12" t="s">
        <v>95</v>
      </c>
      <c r="D91" s="13">
        <v>7191509</v>
      </c>
      <c r="E91" s="14">
        <f t="shared" si="1"/>
        <v>0.45328786614539207</v>
      </c>
    </row>
    <row r="92" spans="1:5" x14ac:dyDescent="0.25">
      <c r="A92" s="10"/>
      <c r="B92" s="11">
        <v>631</v>
      </c>
      <c r="C92" s="12" t="s">
        <v>96</v>
      </c>
      <c r="D92" s="13">
        <v>1034500</v>
      </c>
      <c r="E92" s="14">
        <f t="shared" si="1"/>
        <v>6.5205549701378124E-2</v>
      </c>
    </row>
    <row r="93" spans="1:5" x14ac:dyDescent="0.25">
      <c r="A93" s="10"/>
      <c r="B93" s="11">
        <v>632</v>
      </c>
      <c r="C93" s="12" t="s">
        <v>164</v>
      </c>
      <c r="D93" s="13">
        <v>1348</v>
      </c>
      <c r="E93" s="14">
        <f t="shared" si="1"/>
        <v>8.4965762201505765E-5</v>
      </c>
    </row>
    <row r="94" spans="1:5" x14ac:dyDescent="0.25">
      <c r="A94" s="10"/>
      <c r="B94" s="11">
        <v>634</v>
      </c>
      <c r="C94" s="12" t="s">
        <v>97</v>
      </c>
      <c r="D94" s="13">
        <v>32892199</v>
      </c>
      <c r="E94" s="14">
        <f t="shared" si="1"/>
        <v>2.0732275656666213</v>
      </c>
    </row>
    <row r="95" spans="1:5" x14ac:dyDescent="0.25">
      <c r="A95" s="10"/>
      <c r="B95" s="11">
        <v>635</v>
      </c>
      <c r="C95" s="12" t="s">
        <v>124</v>
      </c>
      <c r="D95" s="13">
        <v>737467</v>
      </c>
      <c r="E95" s="14">
        <f t="shared" si="1"/>
        <v>4.6483268363099295E-2</v>
      </c>
    </row>
    <row r="96" spans="1:5" x14ac:dyDescent="0.25">
      <c r="A96" s="10"/>
      <c r="B96" s="11">
        <v>636</v>
      </c>
      <c r="C96" s="12" t="s">
        <v>98</v>
      </c>
      <c r="D96" s="13">
        <v>245645</v>
      </c>
      <c r="E96" s="14">
        <f t="shared" si="1"/>
        <v>1.5483245293760299E-2</v>
      </c>
    </row>
    <row r="97" spans="1:5" x14ac:dyDescent="0.25">
      <c r="A97" s="10"/>
      <c r="B97" s="11">
        <v>637</v>
      </c>
      <c r="C97" s="12" t="s">
        <v>125</v>
      </c>
      <c r="D97" s="13">
        <v>2501727</v>
      </c>
      <c r="E97" s="14">
        <f t="shared" si="1"/>
        <v>0.15768630665807595</v>
      </c>
    </row>
    <row r="98" spans="1:5" x14ac:dyDescent="0.25">
      <c r="A98" s="10"/>
      <c r="B98" s="11">
        <v>638</v>
      </c>
      <c r="C98" s="12" t="s">
        <v>177</v>
      </c>
      <c r="D98" s="13">
        <v>24851</v>
      </c>
      <c r="E98" s="14">
        <f t="shared" si="1"/>
        <v>1.5663829053928929E-3</v>
      </c>
    </row>
    <row r="99" spans="1:5" x14ac:dyDescent="0.25">
      <c r="A99" s="10"/>
      <c r="B99" s="11">
        <v>639</v>
      </c>
      <c r="C99" s="12" t="s">
        <v>178</v>
      </c>
      <c r="D99" s="13">
        <v>137468</v>
      </c>
      <c r="E99" s="14">
        <f t="shared" si="1"/>
        <v>8.6647428770894614E-3</v>
      </c>
    </row>
    <row r="100" spans="1:5" x14ac:dyDescent="0.25">
      <c r="A100" s="10"/>
      <c r="B100" s="11">
        <v>641</v>
      </c>
      <c r="C100" s="12" t="s">
        <v>126</v>
      </c>
      <c r="D100" s="13">
        <v>304983</v>
      </c>
      <c r="E100" s="14">
        <f t="shared" si="1"/>
        <v>1.9223377636128955E-2</v>
      </c>
    </row>
    <row r="101" spans="1:5" x14ac:dyDescent="0.25">
      <c r="A101" s="10"/>
      <c r="B101" s="11">
        <v>642</v>
      </c>
      <c r="C101" s="12" t="s">
        <v>99</v>
      </c>
      <c r="D101" s="13">
        <v>1390346</v>
      </c>
      <c r="E101" s="14">
        <f t="shared" si="1"/>
        <v>8.7634872117073243E-2</v>
      </c>
    </row>
    <row r="102" spans="1:5" x14ac:dyDescent="0.25">
      <c r="A102" s="10"/>
      <c r="B102" s="11">
        <v>649</v>
      </c>
      <c r="C102" s="12" t="s">
        <v>100</v>
      </c>
      <c r="D102" s="13">
        <v>840802</v>
      </c>
      <c r="E102" s="14">
        <f t="shared" si="1"/>
        <v>5.2996574770438017E-2</v>
      </c>
    </row>
    <row r="103" spans="1:5" x14ac:dyDescent="0.25">
      <c r="A103" s="10"/>
      <c r="B103" s="11">
        <v>651</v>
      </c>
      <c r="C103" s="12" t="s">
        <v>127</v>
      </c>
      <c r="D103" s="13">
        <v>1917801</v>
      </c>
      <c r="E103" s="14">
        <f t="shared" si="1"/>
        <v>0.12088087812745545</v>
      </c>
    </row>
    <row r="104" spans="1:5" x14ac:dyDescent="0.25">
      <c r="A104" s="10"/>
      <c r="B104" s="11">
        <v>653</v>
      </c>
      <c r="C104" s="12" t="s">
        <v>166</v>
      </c>
      <c r="D104" s="13">
        <v>77574</v>
      </c>
      <c r="E104" s="14">
        <f t="shared" si="1"/>
        <v>4.8895653093617266E-3</v>
      </c>
    </row>
    <row r="105" spans="1:5" x14ac:dyDescent="0.25">
      <c r="A105" s="10"/>
      <c r="B105" s="11">
        <v>654</v>
      </c>
      <c r="C105" s="12" t="s">
        <v>128</v>
      </c>
      <c r="D105" s="13">
        <v>31841372</v>
      </c>
      <c r="E105" s="14">
        <f t="shared" si="1"/>
        <v>2.006992909140715</v>
      </c>
    </row>
    <row r="106" spans="1:5" x14ac:dyDescent="0.25">
      <c r="A106" s="10"/>
      <c r="B106" s="11">
        <v>655</v>
      </c>
      <c r="C106" s="12" t="s">
        <v>129</v>
      </c>
      <c r="D106" s="13">
        <v>448518</v>
      </c>
      <c r="E106" s="14">
        <f t="shared" si="1"/>
        <v>2.8270529474106052E-2</v>
      </c>
    </row>
    <row r="107" spans="1:5" x14ac:dyDescent="0.25">
      <c r="A107" s="10"/>
      <c r="B107" s="11">
        <v>656</v>
      </c>
      <c r="C107" s="12" t="s">
        <v>130</v>
      </c>
      <c r="D107" s="13">
        <v>213610</v>
      </c>
      <c r="E107" s="14">
        <f t="shared" si="1"/>
        <v>1.3464047821857304E-2</v>
      </c>
    </row>
    <row r="108" spans="1:5" x14ac:dyDescent="0.25">
      <c r="A108" s="10"/>
      <c r="B108" s="11">
        <v>657</v>
      </c>
      <c r="C108" s="12" t="s">
        <v>131</v>
      </c>
      <c r="D108" s="13">
        <v>105784</v>
      </c>
      <c r="E108" s="14">
        <f t="shared" si="1"/>
        <v>6.6676692794689057E-3</v>
      </c>
    </row>
    <row r="109" spans="1:5" x14ac:dyDescent="0.25">
      <c r="A109" s="10"/>
      <c r="B109" s="11">
        <v>658</v>
      </c>
      <c r="C109" s="12" t="s">
        <v>132</v>
      </c>
      <c r="D109" s="13">
        <v>28823</v>
      </c>
      <c r="E109" s="14">
        <f t="shared" si="1"/>
        <v>1.8167419613753712E-3</v>
      </c>
    </row>
    <row r="110" spans="1:5" x14ac:dyDescent="0.25">
      <c r="A110" s="10"/>
      <c r="B110" s="11">
        <v>659</v>
      </c>
      <c r="C110" s="12" t="s">
        <v>180</v>
      </c>
      <c r="D110" s="13">
        <v>34967</v>
      </c>
      <c r="E110" s="14">
        <f t="shared" si="1"/>
        <v>2.2040043077893559E-3</v>
      </c>
    </row>
    <row r="111" spans="1:5" x14ac:dyDescent="0.25">
      <c r="A111" s="10"/>
      <c r="B111" s="11">
        <v>661</v>
      </c>
      <c r="C111" s="12" t="s">
        <v>133</v>
      </c>
      <c r="D111" s="13">
        <v>5644501</v>
      </c>
      <c r="E111" s="14">
        <f t="shared" si="1"/>
        <v>0.35577843450457081</v>
      </c>
    </row>
    <row r="112" spans="1:5" x14ac:dyDescent="0.25">
      <c r="A112" s="10"/>
      <c r="B112" s="11">
        <v>662</v>
      </c>
      <c r="C112" s="12" t="s">
        <v>134</v>
      </c>
      <c r="D112" s="13">
        <v>3347133</v>
      </c>
      <c r="E112" s="14">
        <f t="shared" si="1"/>
        <v>0.21097307606440102</v>
      </c>
    </row>
    <row r="113" spans="1:5" x14ac:dyDescent="0.25">
      <c r="A113" s="10"/>
      <c r="B113" s="11">
        <v>663</v>
      </c>
      <c r="C113" s="12" t="s">
        <v>135</v>
      </c>
      <c r="D113" s="13">
        <v>1026324</v>
      </c>
      <c r="E113" s="14">
        <f t="shared" si="1"/>
        <v>6.4690208401853258E-2</v>
      </c>
    </row>
    <row r="114" spans="1:5" x14ac:dyDescent="0.25">
      <c r="A114" s="10"/>
      <c r="B114" s="11">
        <v>664</v>
      </c>
      <c r="C114" s="12" t="s">
        <v>136</v>
      </c>
      <c r="D114" s="13">
        <v>4234956</v>
      </c>
      <c r="E114" s="14">
        <f t="shared" si="1"/>
        <v>0.26693343058593472</v>
      </c>
    </row>
    <row r="115" spans="1:5" x14ac:dyDescent="0.25">
      <c r="A115" s="10"/>
      <c r="B115" s="11">
        <v>665</v>
      </c>
      <c r="C115" s="12" t="s">
        <v>137</v>
      </c>
      <c r="D115" s="13">
        <v>271287</v>
      </c>
      <c r="E115" s="14">
        <f t="shared" si="1"/>
        <v>1.7099485705014756E-2</v>
      </c>
    </row>
    <row r="116" spans="1:5" x14ac:dyDescent="0.25">
      <c r="A116" s="10"/>
      <c r="B116" s="11">
        <v>666</v>
      </c>
      <c r="C116" s="12" t="s">
        <v>138</v>
      </c>
      <c r="D116" s="13">
        <v>1286537</v>
      </c>
      <c r="E116" s="14">
        <f t="shared" si="1"/>
        <v>8.1091689024806096E-2</v>
      </c>
    </row>
    <row r="117" spans="1:5" x14ac:dyDescent="0.25">
      <c r="A117" s="10"/>
      <c r="B117" s="11">
        <v>667</v>
      </c>
      <c r="C117" s="12" t="s">
        <v>139</v>
      </c>
      <c r="D117" s="13">
        <v>2252270</v>
      </c>
      <c r="E117" s="14">
        <f t="shared" si="1"/>
        <v>0.14196278726527106</v>
      </c>
    </row>
    <row r="118" spans="1:5" x14ac:dyDescent="0.25">
      <c r="A118" s="10"/>
      <c r="B118" s="11">
        <v>669</v>
      </c>
      <c r="C118" s="12" t="s">
        <v>140</v>
      </c>
      <c r="D118" s="13">
        <v>2508532</v>
      </c>
      <c r="E118" s="14">
        <f t="shared" si="1"/>
        <v>0.15811523248283951</v>
      </c>
    </row>
    <row r="119" spans="1:5" x14ac:dyDescent="0.25">
      <c r="A119" s="10"/>
      <c r="B119" s="11">
        <v>671</v>
      </c>
      <c r="C119" s="12" t="s">
        <v>75</v>
      </c>
      <c r="D119" s="13">
        <v>3368246</v>
      </c>
      <c r="E119" s="14">
        <f t="shared" si="1"/>
        <v>0.21230384916333306</v>
      </c>
    </row>
    <row r="120" spans="1:5" x14ac:dyDescent="0.25">
      <c r="A120" s="10"/>
      <c r="B120" s="11">
        <v>672</v>
      </c>
      <c r="C120" s="12" t="s">
        <v>167</v>
      </c>
      <c r="D120" s="13">
        <v>391410</v>
      </c>
      <c r="E120" s="14">
        <f t="shared" si="1"/>
        <v>2.467095621905888E-2</v>
      </c>
    </row>
    <row r="121" spans="1:5" x14ac:dyDescent="0.25">
      <c r="A121" s="10"/>
      <c r="B121" s="11">
        <v>673</v>
      </c>
      <c r="C121" s="12" t="s">
        <v>168</v>
      </c>
      <c r="D121" s="13">
        <v>1894972</v>
      </c>
      <c r="E121" s="14">
        <f t="shared" si="1"/>
        <v>0.11944194386536482</v>
      </c>
    </row>
    <row r="122" spans="1:5" x14ac:dyDescent="0.25">
      <c r="A122" s="10"/>
      <c r="B122" s="11">
        <v>674</v>
      </c>
      <c r="C122" s="12" t="s">
        <v>101</v>
      </c>
      <c r="D122" s="13">
        <v>17832936</v>
      </c>
      <c r="E122" s="14">
        <f t="shared" si="1"/>
        <v>1.1240274477230499</v>
      </c>
    </row>
    <row r="123" spans="1:5" x14ac:dyDescent="0.25">
      <c r="A123" s="10"/>
      <c r="B123" s="11">
        <v>675</v>
      </c>
      <c r="C123" s="12" t="s">
        <v>102</v>
      </c>
      <c r="D123" s="13">
        <v>1850108</v>
      </c>
      <c r="E123" s="14">
        <f t="shared" si="1"/>
        <v>0.1166141219399877</v>
      </c>
    </row>
    <row r="124" spans="1:5" x14ac:dyDescent="0.25">
      <c r="A124" s="10"/>
      <c r="B124" s="11">
        <v>676</v>
      </c>
      <c r="C124" s="12" t="s">
        <v>141</v>
      </c>
      <c r="D124" s="13">
        <v>1218418</v>
      </c>
      <c r="E124" s="14">
        <f t="shared" si="1"/>
        <v>7.6798081639491284E-2</v>
      </c>
    </row>
    <row r="125" spans="1:5" x14ac:dyDescent="0.25">
      <c r="A125" s="10"/>
      <c r="B125" s="11">
        <v>677</v>
      </c>
      <c r="C125" s="12" t="s">
        <v>142</v>
      </c>
      <c r="D125" s="13">
        <v>133697</v>
      </c>
      <c r="E125" s="14">
        <f t="shared" si="1"/>
        <v>8.427053048260174E-3</v>
      </c>
    </row>
    <row r="126" spans="1:5" x14ac:dyDescent="0.25">
      <c r="A126" s="10"/>
      <c r="B126" s="11">
        <v>678</v>
      </c>
      <c r="C126" s="12" t="s">
        <v>143</v>
      </c>
      <c r="D126" s="13">
        <v>95870</v>
      </c>
      <c r="E126" s="14">
        <f t="shared" si="1"/>
        <v>6.0427801352064964E-3</v>
      </c>
    </row>
    <row r="127" spans="1:5" x14ac:dyDescent="0.25">
      <c r="A127" s="10"/>
      <c r="B127" s="11">
        <v>679</v>
      </c>
      <c r="C127" s="12" t="s">
        <v>103</v>
      </c>
      <c r="D127" s="13">
        <v>123786</v>
      </c>
      <c r="E127" s="14">
        <f t="shared" si="1"/>
        <v>7.80235299694035E-3</v>
      </c>
    </row>
    <row r="128" spans="1:5" x14ac:dyDescent="0.25">
      <c r="A128" s="10"/>
      <c r="B128" s="11">
        <v>681</v>
      </c>
      <c r="C128" s="12" t="s">
        <v>169</v>
      </c>
      <c r="D128" s="13">
        <v>14324429</v>
      </c>
      <c r="E128" s="14">
        <f t="shared" si="1"/>
        <v>0.90288281015308081</v>
      </c>
    </row>
    <row r="129" spans="1:5" x14ac:dyDescent="0.25">
      <c r="A129" s="10"/>
      <c r="B129" s="11">
        <v>682</v>
      </c>
      <c r="C129" s="12" t="s">
        <v>104</v>
      </c>
      <c r="D129" s="13">
        <v>1349601</v>
      </c>
      <c r="E129" s="14">
        <f t="shared" si="1"/>
        <v>8.5066674801865264E-2</v>
      </c>
    </row>
    <row r="130" spans="1:5" x14ac:dyDescent="0.25">
      <c r="A130" s="10"/>
      <c r="B130" s="11">
        <v>683</v>
      </c>
      <c r="C130" s="12" t="s">
        <v>105</v>
      </c>
      <c r="D130" s="13">
        <v>463271</v>
      </c>
      <c r="E130" s="14">
        <f t="shared" si="1"/>
        <v>2.9200425534757993E-2</v>
      </c>
    </row>
    <row r="131" spans="1:5" x14ac:dyDescent="0.25">
      <c r="A131" s="10"/>
      <c r="B131" s="11">
        <v>684</v>
      </c>
      <c r="C131" s="12" t="s">
        <v>76</v>
      </c>
      <c r="D131" s="13">
        <v>632871</v>
      </c>
      <c r="E131" s="14">
        <f t="shared" si="1"/>
        <v>3.9890479888894027E-2</v>
      </c>
    </row>
    <row r="132" spans="1:5" x14ac:dyDescent="0.25">
      <c r="A132" s="10"/>
      <c r="B132" s="11">
        <v>685</v>
      </c>
      <c r="C132" s="12" t="s">
        <v>77</v>
      </c>
      <c r="D132" s="13">
        <v>2732855</v>
      </c>
      <c r="E132" s="14">
        <f t="shared" si="1"/>
        <v>0.17225453120266768</v>
      </c>
    </row>
    <row r="133" spans="1:5" x14ac:dyDescent="0.25">
      <c r="A133" s="10"/>
      <c r="B133" s="11">
        <v>689</v>
      </c>
      <c r="C133" s="12" t="s">
        <v>144</v>
      </c>
      <c r="D133" s="13">
        <v>8146900</v>
      </c>
      <c r="E133" s="14">
        <f t="shared" ref="E133:E182" si="2">(D133/E$184)</f>
        <v>0.51350709798178584</v>
      </c>
    </row>
    <row r="134" spans="1:5" x14ac:dyDescent="0.25">
      <c r="A134" s="10"/>
      <c r="B134" s="11">
        <v>691</v>
      </c>
      <c r="C134" s="12" t="s">
        <v>106</v>
      </c>
      <c r="D134" s="13">
        <v>1162958</v>
      </c>
      <c r="E134" s="14">
        <f t="shared" si="2"/>
        <v>7.3302383440904104E-2</v>
      </c>
    </row>
    <row r="135" spans="1:5" x14ac:dyDescent="0.25">
      <c r="A135" s="10"/>
      <c r="B135" s="11">
        <v>692</v>
      </c>
      <c r="C135" s="12" t="s">
        <v>181</v>
      </c>
      <c r="D135" s="13">
        <v>640</v>
      </c>
      <c r="E135" s="14">
        <f t="shared" si="2"/>
        <v>4.0339827751456741E-5</v>
      </c>
    </row>
    <row r="136" spans="1:5" x14ac:dyDescent="0.25">
      <c r="A136" s="10"/>
      <c r="B136" s="11">
        <v>693</v>
      </c>
      <c r="C136" s="12" t="s">
        <v>182</v>
      </c>
      <c r="D136" s="13">
        <v>45989</v>
      </c>
      <c r="E136" s="14">
        <f t="shared" si="2"/>
        <v>2.898731778846475E-3</v>
      </c>
    </row>
    <row r="137" spans="1:5" x14ac:dyDescent="0.25">
      <c r="A137" s="10"/>
      <c r="B137" s="11">
        <v>694</v>
      </c>
      <c r="C137" s="12" t="s">
        <v>107</v>
      </c>
      <c r="D137" s="13">
        <v>14377597</v>
      </c>
      <c r="E137" s="14">
        <f t="shared" si="2"/>
        <v>0.90623404134353314</v>
      </c>
    </row>
    <row r="138" spans="1:5" x14ac:dyDescent="0.25">
      <c r="A138" s="10"/>
      <c r="B138" s="11">
        <v>695</v>
      </c>
      <c r="C138" s="12" t="s">
        <v>145</v>
      </c>
      <c r="D138" s="13">
        <v>224483</v>
      </c>
      <c r="E138" s="14">
        <f t="shared" si="2"/>
        <v>1.4149383676766037E-2</v>
      </c>
    </row>
    <row r="139" spans="1:5" x14ac:dyDescent="0.25">
      <c r="A139" s="10"/>
      <c r="B139" s="11">
        <v>696</v>
      </c>
      <c r="C139" s="12" t="s">
        <v>146</v>
      </c>
      <c r="D139" s="13">
        <v>385483</v>
      </c>
      <c r="E139" s="14">
        <f t="shared" si="2"/>
        <v>2.4297371595491873E-2</v>
      </c>
    </row>
    <row r="140" spans="1:5" x14ac:dyDescent="0.25">
      <c r="A140" s="10"/>
      <c r="B140" s="11">
        <v>697</v>
      </c>
      <c r="C140" s="12" t="s">
        <v>183</v>
      </c>
      <c r="D140" s="13">
        <v>24067</v>
      </c>
      <c r="E140" s="14">
        <f t="shared" si="2"/>
        <v>1.5169666163973583E-3</v>
      </c>
    </row>
    <row r="141" spans="1:5" x14ac:dyDescent="0.25">
      <c r="A141" s="10"/>
      <c r="B141" s="11">
        <v>698</v>
      </c>
      <c r="C141" s="12" t="s">
        <v>108</v>
      </c>
      <c r="D141" s="13">
        <v>6989</v>
      </c>
      <c r="E141" s="14">
        <f t="shared" si="2"/>
        <v>4.4052352524207993E-4</v>
      </c>
    </row>
    <row r="142" spans="1:5" x14ac:dyDescent="0.25">
      <c r="A142" s="10"/>
      <c r="B142" s="11">
        <v>699</v>
      </c>
      <c r="C142" s="12" t="s">
        <v>184</v>
      </c>
      <c r="D142" s="13">
        <v>10226</v>
      </c>
      <c r="E142" s="14">
        <f t="shared" si="2"/>
        <v>6.4455481029124478E-4</v>
      </c>
    </row>
    <row r="143" spans="1:5" x14ac:dyDescent="0.25">
      <c r="A143" s="10"/>
      <c r="B143" s="11">
        <v>701</v>
      </c>
      <c r="C143" s="12" t="s">
        <v>147</v>
      </c>
      <c r="D143" s="13">
        <v>784073</v>
      </c>
      <c r="E143" s="14">
        <f t="shared" si="2"/>
        <v>4.9420890257137411E-2</v>
      </c>
    </row>
    <row r="144" spans="1:5" x14ac:dyDescent="0.25">
      <c r="A144" s="10"/>
      <c r="B144" s="11">
        <v>703</v>
      </c>
      <c r="C144" s="12" t="s">
        <v>148</v>
      </c>
      <c r="D144" s="13">
        <v>416545</v>
      </c>
      <c r="E144" s="14">
        <f t="shared" si="2"/>
        <v>2.6255239923016482E-2</v>
      </c>
    </row>
    <row r="145" spans="1:5" x14ac:dyDescent="0.25">
      <c r="A145" s="10"/>
      <c r="B145" s="11">
        <v>704</v>
      </c>
      <c r="C145" s="12" t="s">
        <v>109</v>
      </c>
      <c r="D145" s="13">
        <v>3315471</v>
      </c>
      <c r="E145" s="14">
        <f t="shared" si="2"/>
        <v>0.20897738914835942</v>
      </c>
    </row>
    <row r="146" spans="1:5" x14ac:dyDescent="0.25">
      <c r="A146" s="10"/>
      <c r="B146" s="11">
        <v>709</v>
      </c>
      <c r="C146" s="12" t="s">
        <v>110</v>
      </c>
      <c r="D146" s="13">
        <v>240232</v>
      </c>
      <c r="E146" s="14">
        <f t="shared" si="2"/>
        <v>1.514205859435618E-2</v>
      </c>
    </row>
    <row r="147" spans="1:5" x14ac:dyDescent="0.25">
      <c r="A147" s="10"/>
      <c r="B147" s="11">
        <v>711</v>
      </c>
      <c r="C147" s="12" t="s">
        <v>149</v>
      </c>
      <c r="D147" s="13">
        <v>68802749</v>
      </c>
      <c r="E147" s="14">
        <f t="shared" si="2"/>
        <v>4.3367047554479887</v>
      </c>
    </row>
    <row r="148" spans="1:5" x14ac:dyDescent="0.25">
      <c r="A148" s="10"/>
      <c r="B148" s="11">
        <v>712</v>
      </c>
      <c r="C148" s="12" t="s">
        <v>150</v>
      </c>
      <c r="D148" s="13">
        <v>84959860</v>
      </c>
      <c r="E148" s="14">
        <f t="shared" si="2"/>
        <v>5.3551033096685616</v>
      </c>
    </row>
    <row r="149" spans="1:5" x14ac:dyDescent="0.25">
      <c r="A149" s="10"/>
      <c r="B149" s="11">
        <v>713</v>
      </c>
      <c r="C149" s="12" t="s">
        <v>151</v>
      </c>
      <c r="D149" s="13">
        <v>53535642</v>
      </c>
      <c r="E149" s="14">
        <f t="shared" si="2"/>
        <v>3.3744040263182078</v>
      </c>
    </row>
    <row r="150" spans="1:5" x14ac:dyDescent="0.25">
      <c r="A150" s="10"/>
      <c r="B150" s="11">
        <v>714</v>
      </c>
      <c r="C150" s="12" t="s">
        <v>152</v>
      </c>
      <c r="D150" s="13">
        <v>5416954</v>
      </c>
      <c r="E150" s="14">
        <f t="shared" si="2"/>
        <v>0.3414359239024447</v>
      </c>
    </row>
    <row r="151" spans="1:5" x14ac:dyDescent="0.25">
      <c r="A151" s="10"/>
      <c r="B151" s="11">
        <v>719</v>
      </c>
      <c r="C151" s="12" t="s">
        <v>153</v>
      </c>
      <c r="D151" s="13">
        <v>9901511</v>
      </c>
      <c r="E151" s="14">
        <f t="shared" si="2"/>
        <v>0.62410195034242844</v>
      </c>
    </row>
    <row r="152" spans="1:5" x14ac:dyDescent="0.25">
      <c r="A152" s="10"/>
      <c r="B152" s="11">
        <v>721</v>
      </c>
      <c r="C152" s="12" t="s">
        <v>78</v>
      </c>
      <c r="D152" s="13">
        <v>1589249</v>
      </c>
      <c r="E152" s="14">
        <f t="shared" si="2"/>
        <v>0.10017192330339823</v>
      </c>
    </row>
    <row r="153" spans="1:5" x14ac:dyDescent="0.25">
      <c r="A153" s="10"/>
      <c r="B153" s="11">
        <v>722</v>
      </c>
      <c r="C153" s="12" t="s">
        <v>170</v>
      </c>
      <c r="D153" s="13">
        <v>561036</v>
      </c>
      <c r="E153" s="14">
        <f t="shared" si="2"/>
        <v>3.536264937869732E-2</v>
      </c>
    </row>
    <row r="154" spans="1:5" x14ac:dyDescent="0.25">
      <c r="A154" s="10"/>
      <c r="B154" s="11">
        <v>723</v>
      </c>
      <c r="C154" s="12" t="s">
        <v>171</v>
      </c>
      <c r="D154" s="13">
        <v>517410</v>
      </c>
      <c r="E154" s="14">
        <f t="shared" si="2"/>
        <v>3.2612859807626925E-2</v>
      </c>
    </row>
    <row r="155" spans="1:5" x14ac:dyDescent="0.25">
      <c r="A155" s="10"/>
      <c r="B155" s="11">
        <v>724</v>
      </c>
      <c r="C155" s="12" t="s">
        <v>111</v>
      </c>
      <c r="D155" s="13">
        <v>31928199</v>
      </c>
      <c r="E155" s="14">
        <f t="shared" si="2"/>
        <v>2.0124657001159898</v>
      </c>
    </row>
    <row r="156" spans="1:5" x14ac:dyDescent="0.25">
      <c r="A156" s="10"/>
      <c r="B156" s="11">
        <v>725</v>
      </c>
      <c r="C156" s="12" t="s">
        <v>154</v>
      </c>
      <c r="D156" s="13">
        <v>2380673</v>
      </c>
      <c r="E156" s="14">
        <f t="shared" si="2"/>
        <v>0.15005615430084965</v>
      </c>
    </row>
    <row r="157" spans="1:5" x14ac:dyDescent="0.25">
      <c r="A157" s="10"/>
      <c r="B157" s="11">
        <v>726</v>
      </c>
      <c r="C157" s="12" t="s">
        <v>155</v>
      </c>
      <c r="D157" s="13">
        <v>441387</v>
      </c>
      <c r="E157" s="14">
        <f t="shared" si="2"/>
        <v>2.7821055549581621E-2</v>
      </c>
    </row>
    <row r="158" spans="1:5" x14ac:dyDescent="0.25">
      <c r="A158" s="10"/>
      <c r="B158" s="11">
        <v>727</v>
      </c>
      <c r="C158" s="12" t="s">
        <v>156</v>
      </c>
      <c r="D158" s="13">
        <v>993872</v>
      </c>
      <c r="E158" s="14">
        <f t="shared" si="2"/>
        <v>6.2644727010930962E-2</v>
      </c>
    </row>
    <row r="159" spans="1:5" x14ac:dyDescent="0.25">
      <c r="A159" s="10"/>
      <c r="B159" s="11">
        <v>728</v>
      </c>
      <c r="C159" s="12" t="s">
        <v>157</v>
      </c>
      <c r="D159" s="13">
        <v>639049</v>
      </c>
      <c r="E159" s="14">
        <f t="shared" si="2"/>
        <v>4.0279885288657308E-2</v>
      </c>
    </row>
    <row r="160" spans="1:5" x14ac:dyDescent="0.25">
      <c r="A160" s="10"/>
      <c r="B160" s="11">
        <v>729</v>
      </c>
      <c r="C160" s="12" t="s">
        <v>158</v>
      </c>
      <c r="D160" s="13">
        <v>231586</v>
      </c>
      <c r="E160" s="14">
        <f t="shared" si="2"/>
        <v>1.4597092733826344E-2</v>
      </c>
    </row>
    <row r="161" spans="1:5" x14ac:dyDescent="0.25">
      <c r="A161" s="10"/>
      <c r="B161" s="11">
        <v>731</v>
      </c>
      <c r="C161" s="12" t="s">
        <v>172</v>
      </c>
      <c r="D161" s="13">
        <v>1348183</v>
      </c>
      <c r="E161" s="14">
        <f t="shared" si="2"/>
        <v>8.4977296871003444E-2</v>
      </c>
    </row>
    <row r="162" spans="1:5" x14ac:dyDescent="0.25">
      <c r="A162" s="10"/>
      <c r="B162" s="11">
        <v>732</v>
      </c>
      <c r="C162" s="12" t="s">
        <v>112</v>
      </c>
      <c r="D162" s="13">
        <v>1034600</v>
      </c>
      <c r="E162" s="14">
        <f t="shared" si="2"/>
        <v>6.5211852799464287E-2</v>
      </c>
    </row>
    <row r="163" spans="1:5" x14ac:dyDescent="0.25">
      <c r="A163" s="10"/>
      <c r="B163" s="11">
        <v>733</v>
      </c>
      <c r="C163" s="12" t="s">
        <v>113</v>
      </c>
      <c r="D163" s="13">
        <v>7403633</v>
      </c>
      <c r="E163" s="14">
        <f t="shared" si="2"/>
        <v>0.46665824992968896</v>
      </c>
    </row>
    <row r="164" spans="1:5" x14ac:dyDescent="0.25">
      <c r="A164" s="10"/>
      <c r="B164" s="11">
        <v>739</v>
      </c>
      <c r="C164" s="12" t="s">
        <v>114</v>
      </c>
      <c r="D164" s="13">
        <v>998344</v>
      </c>
      <c r="E164" s="14">
        <f t="shared" si="2"/>
        <v>6.2926601557344267E-2</v>
      </c>
    </row>
    <row r="165" spans="1:5" x14ac:dyDescent="0.25">
      <c r="A165" s="10"/>
      <c r="B165" s="11">
        <v>741</v>
      </c>
      <c r="C165" s="12" t="s">
        <v>115</v>
      </c>
      <c r="D165" s="13">
        <v>793463</v>
      </c>
      <c r="E165" s="14">
        <f t="shared" si="2"/>
        <v>5.0012751167428315E-2</v>
      </c>
    </row>
    <row r="166" spans="1:5" x14ac:dyDescent="0.25">
      <c r="A166" s="10"/>
      <c r="B166" s="11">
        <v>742</v>
      </c>
      <c r="C166" s="12" t="s">
        <v>194</v>
      </c>
      <c r="D166" s="13">
        <v>10</v>
      </c>
      <c r="E166" s="14">
        <f t="shared" si="2"/>
        <v>6.3030980861651158E-7</v>
      </c>
    </row>
    <row r="167" spans="1:5" x14ac:dyDescent="0.25">
      <c r="A167" s="10"/>
      <c r="B167" s="11">
        <v>744</v>
      </c>
      <c r="C167" s="12" t="s">
        <v>116</v>
      </c>
      <c r="D167" s="13">
        <v>17834970</v>
      </c>
      <c r="E167" s="14">
        <f t="shared" si="2"/>
        <v>1.1241556527381225</v>
      </c>
    </row>
    <row r="168" spans="1:5" x14ac:dyDescent="0.25">
      <c r="A168" s="10"/>
      <c r="B168" s="11">
        <v>745</v>
      </c>
      <c r="C168" s="12" t="s">
        <v>159</v>
      </c>
      <c r="D168" s="13">
        <v>109710</v>
      </c>
      <c r="E168" s="14">
        <f t="shared" si="2"/>
        <v>6.9151289103317488E-3</v>
      </c>
    </row>
    <row r="169" spans="1:5" x14ac:dyDescent="0.25">
      <c r="A169" s="10"/>
      <c r="B169" s="11">
        <v>746</v>
      </c>
      <c r="C169" s="12" t="s">
        <v>185</v>
      </c>
      <c r="D169" s="13">
        <v>400</v>
      </c>
      <c r="E169" s="14">
        <f t="shared" si="2"/>
        <v>2.5212392344660462E-5</v>
      </c>
    </row>
    <row r="170" spans="1:5" x14ac:dyDescent="0.25">
      <c r="A170" s="10"/>
      <c r="B170" s="11">
        <v>747</v>
      </c>
      <c r="C170" s="12" t="s">
        <v>186</v>
      </c>
      <c r="D170" s="13">
        <v>34641</v>
      </c>
      <c r="E170" s="14">
        <f t="shared" si="2"/>
        <v>2.1834562080284576E-3</v>
      </c>
    </row>
    <row r="171" spans="1:5" x14ac:dyDescent="0.25">
      <c r="A171" s="10"/>
      <c r="B171" s="11">
        <v>748</v>
      </c>
      <c r="C171" s="12" t="s">
        <v>187</v>
      </c>
      <c r="D171" s="13">
        <v>14163</v>
      </c>
      <c r="E171" s="14">
        <f t="shared" si="2"/>
        <v>8.9270778194356531E-4</v>
      </c>
    </row>
    <row r="172" spans="1:5" x14ac:dyDescent="0.25">
      <c r="A172" s="10"/>
      <c r="B172" s="11">
        <v>749</v>
      </c>
      <c r="C172" s="12" t="s">
        <v>188</v>
      </c>
      <c r="D172" s="13">
        <v>22060</v>
      </c>
      <c r="E172" s="14">
        <f t="shared" si="2"/>
        <v>1.3904634378080246E-3</v>
      </c>
    </row>
    <row r="173" spans="1:5" x14ac:dyDescent="0.25">
      <c r="A173" s="10"/>
      <c r="B173" s="11">
        <v>751</v>
      </c>
      <c r="C173" s="12" t="s">
        <v>189</v>
      </c>
      <c r="D173" s="13">
        <v>115223</v>
      </c>
      <c r="E173" s="14">
        <f t="shared" si="2"/>
        <v>7.2626187078220312E-3</v>
      </c>
    </row>
    <row r="174" spans="1:5" x14ac:dyDescent="0.25">
      <c r="A174" s="10"/>
      <c r="B174" s="11">
        <v>752</v>
      </c>
      <c r="C174" s="12" t="s">
        <v>117</v>
      </c>
      <c r="D174" s="13">
        <v>2741828</v>
      </c>
      <c r="E174" s="14">
        <f t="shared" si="2"/>
        <v>0.17282010819393928</v>
      </c>
    </row>
    <row r="175" spans="1:5" x14ac:dyDescent="0.25">
      <c r="A175" s="10"/>
      <c r="B175" s="11">
        <v>759</v>
      </c>
      <c r="C175" s="12" t="s">
        <v>118</v>
      </c>
      <c r="D175" s="13">
        <v>198193</v>
      </c>
      <c r="E175" s="14">
        <f t="shared" si="2"/>
        <v>1.2492299189913228E-2</v>
      </c>
    </row>
    <row r="176" spans="1:5" x14ac:dyDescent="0.25">
      <c r="A176" s="10"/>
      <c r="B176" s="11">
        <v>761</v>
      </c>
      <c r="C176" s="12" t="s">
        <v>119</v>
      </c>
      <c r="D176" s="13">
        <v>605501</v>
      </c>
      <c r="E176" s="14">
        <f t="shared" si="2"/>
        <v>3.8165321942710634E-2</v>
      </c>
    </row>
    <row r="177" spans="1:5" x14ac:dyDescent="0.25">
      <c r="A177" s="10"/>
      <c r="B177" s="11">
        <v>762</v>
      </c>
      <c r="C177" s="12" t="s">
        <v>173</v>
      </c>
      <c r="D177" s="13">
        <v>77368</v>
      </c>
      <c r="E177" s="14">
        <f t="shared" si="2"/>
        <v>4.8765809273042266E-3</v>
      </c>
    </row>
    <row r="178" spans="1:5" x14ac:dyDescent="0.25">
      <c r="A178" s="10"/>
      <c r="B178" s="11">
        <v>763</v>
      </c>
      <c r="C178" s="12" t="s">
        <v>174</v>
      </c>
      <c r="D178" s="13">
        <v>115823</v>
      </c>
      <c r="E178" s="14">
        <f t="shared" si="2"/>
        <v>7.3004372963390218E-3</v>
      </c>
    </row>
    <row r="179" spans="1:5" x14ac:dyDescent="0.25">
      <c r="A179" s="10"/>
      <c r="B179" s="11">
        <v>764</v>
      </c>
      <c r="C179" s="12" t="s">
        <v>120</v>
      </c>
      <c r="D179" s="13">
        <v>56452771</v>
      </c>
      <c r="E179" s="14">
        <f t="shared" si="2"/>
        <v>3.5582735284881752</v>
      </c>
    </row>
    <row r="180" spans="1:5" x14ac:dyDescent="0.25">
      <c r="A180" s="10"/>
      <c r="B180" s="11">
        <v>765</v>
      </c>
      <c r="C180" s="12" t="s">
        <v>121</v>
      </c>
      <c r="D180" s="13">
        <v>1262776</v>
      </c>
      <c r="E180" s="14">
        <f t="shared" si="2"/>
        <v>7.9594009888552406E-2</v>
      </c>
    </row>
    <row r="181" spans="1:5" ht="15.75" thickBot="1" x14ac:dyDescent="0.3">
      <c r="A181" s="10"/>
      <c r="B181" s="11">
        <v>769</v>
      </c>
      <c r="C181" s="12" t="s">
        <v>122</v>
      </c>
      <c r="D181" s="13">
        <v>492085</v>
      </c>
      <c r="E181" s="14">
        <f t="shared" si="2"/>
        <v>3.1016600217305609E-2</v>
      </c>
    </row>
    <row r="182" spans="1:5" ht="16.5" thickBot="1" x14ac:dyDescent="0.3">
      <c r="A182" s="21" t="s">
        <v>79</v>
      </c>
      <c r="B182" s="22"/>
      <c r="C182" s="23"/>
      <c r="D182" s="24">
        <f>SUM(D5,D14,D24,D33,D40,D46,D53,D60,D68)</f>
        <v>26316317620</v>
      </c>
      <c r="E182" s="25">
        <f t="shared" si="2"/>
        <v>1658.7433122553532</v>
      </c>
    </row>
    <row r="183" spans="1:5" x14ac:dyDescent="0.25">
      <c r="A183" s="20"/>
      <c r="B183" s="26"/>
      <c r="C183" s="26"/>
      <c r="D183" s="27"/>
      <c r="E183" s="28"/>
    </row>
    <row r="184" spans="1:5" x14ac:dyDescent="0.25">
      <c r="A184" s="20"/>
      <c r="B184" s="26"/>
      <c r="C184" s="26"/>
      <c r="D184" s="29" t="s">
        <v>195</v>
      </c>
      <c r="E184" s="28">
        <v>15865214</v>
      </c>
    </row>
    <row r="185" spans="1:5" x14ac:dyDescent="0.25">
      <c r="A185" s="20"/>
      <c r="B185" s="26"/>
      <c r="C185" s="26"/>
      <c r="D185" s="27"/>
      <c r="E185" s="28"/>
    </row>
    <row r="186" spans="1:5" ht="30" customHeight="1" x14ac:dyDescent="0.25">
      <c r="A186" s="44" t="s">
        <v>82</v>
      </c>
      <c r="B186" s="45"/>
      <c r="C186" s="45"/>
      <c r="D186" s="45"/>
      <c r="E186" s="46"/>
    </row>
    <row r="187" spans="1:5" x14ac:dyDescent="0.25">
      <c r="A187" s="20"/>
      <c r="B187" s="26"/>
      <c r="C187" s="26"/>
      <c r="D187" s="27"/>
      <c r="E187" s="28"/>
    </row>
    <row r="188" spans="1:5" ht="15.75" thickBot="1" x14ac:dyDescent="0.3">
      <c r="A188" s="47" t="s">
        <v>80</v>
      </c>
      <c r="B188" s="48"/>
      <c r="C188" s="48"/>
      <c r="D188" s="48"/>
      <c r="E188" s="49"/>
    </row>
  </sheetData>
  <mergeCells count="5">
    <mergeCell ref="A1:E1"/>
    <mergeCell ref="A2:E2"/>
    <mergeCell ref="A3:C4"/>
    <mergeCell ref="A186:E186"/>
    <mergeCell ref="A188:E188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2001-02 County Expenditures&amp;R&amp;12Page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0"/>
  <sheetViews>
    <sheetView workbookViewId="0">
      <selection sqref="A1:E1"/>
    </sheetView>
  </sheetViews>
  <sheetFormatPr defaultColWidth="12.5703125" defaultRowHeight="15" x14ac:dyDescent="0.25"/>
  <cols>
    <col min="1" max="1" width="2.28515625" style="30" customWidth="1"/>
    <col min="2" max="2" width="8.7109375" style="30" customWidth="1"/>
    <col min="3" max="3" width="67.7109375" style="30" customWidth="1"/>
    <col min="4" max="4" width="18.7109375" style="31" customWidth="1"/>
    <col min="5" max="5" width="14.7109375" style="31" customWidth="1"/>
    <col min="6" max="251" width="12.5703125" style="1"/>
    <col min="252" max="252" width="2.28515625" style="1" customWidth="1"/>
    <col min="253" max="253" width="8.7109375" style="1" customWidth="1"/>
    <col min="254" max="254" width="78.140625" style="1" customWidth="1"/>
    <col min="255" max="256" width="0" style="1" hidden="1" customWidth="1"/>
    <col min="257" max="257" width="21.5703125" style="1" customWidth="1"/>
    <col min="258" max="258" width="16.42578125" style="1" customWidth="1"/>
    <col min="259" max="507" width="12.5703125" style="1"/>
    <col min="508" max="508" width="2.28515625" style="1" customWidth="1"/>
    <col min="509" max="509" width="8.7109375" style="1" customWidth="1"/>
    <col min="510" max="510" width="78.140625" style="1" customWidth="1"/>
    <col min="511" max="512" width="0" style="1" hidden="1" customWidth="1"/>
    <col min="513" max="513" width="21.5703125" style="1" customWidth="1"/>
    <col min="514" max="514" width="16.42578125" style="1" customWidth="1"/>
    <col min="515" max="763" width="12.5703125" style="1"/>
    <col min="764" max="764" width="2.28515625" style="1" customWidth="1"/>
    <col min="765" max="765" width="8.7109375" style="1" customWidth="1"/>
    <col min="766" max="766" width="78.140625" style="1" customWidth="1"/>
    <col min="767" max="768" width="0" style="1" hidden="1" customWidth="1"/>
    <col min="769" max="769" width="21.5703125" style="1" customWidth="1"/>
    <col min="770" max="770" width="16.42578125" style="1" customWidth="1"/>
    <col min="771" max="1019" width="12.5703125" style="1"/>
    <col min="1020" max="1020" width="2.28515625" style="1" customWidth="1"/>
    <col min="1021" max="1021" width="8.7109375" style="1" customWidth="1"/>
    <col min="1022" max="1022" width="78.140625" style="1" customWidth="1"/>
    <col min="1023" max="1024" width="0" style="1" hidden="1" customWidth="1"/>
    <col min="1025" max="1025" width="21.5703125" style="1" customWidth="1"/>
    <col min="1026" max="1026" width="16.42578125" style="1" customWidth="1"/>
    <col min="1027" max="1275" width="12.5703125" style="1"/>
    <col min="1276" max="1276" width="2.28515625" style="1" customWidth="1"/>
    <col min="1277" max="1277" width="8.7109375" style="1" customWidth="1"/>
    <col min="1278" max="1278" width="78.140625" style="1" customWidth="1"/>
    <col min="1279" max="1280" width="0" style="1" hidden="1" customWidth="1"/>
    <col min="1281" max="1281" width="21.5703125" style="1" customWidth="1"/>
    <col min="1282" max="1282" width="16.42578125" style="1" customWidth="1"/>
    <col min="1283" max="1531" width="12.5703125" style="1"/>
    <col min="1532" max="1532" width="2.28515625" style="1" customWidth="1"/>
    <col min="1533" max="1533" width="8.7109375" style="1" customWidth="1"/>
    <col min="1534" max="1534" width="78.140625" style="1" customWidth="1"/>
    <col min="1535" max="1536" width="0" style="1" hidden="1" customWidth="1"/>
    <col min="1537" max="1537" width="21.5703125" style="1" customWidth="1"/>
    <col min="1538" max="1538" width="16.42578125" style="1" customWidth="1"/>
    <col min="1539" max="1787" width="12.5703125" style="1"/>
    <col min="1788" max="1788" width="2.28515625" style="1" customWidth="1"/>
    <col min="1789" max="1789" width="8.7109375" style="1" customWidth="1"/>
    <col min="1790" max="1790" width="78.140625" style="1" customWidth="1"/>
    <col min="1791" max="1792" width="0" style="1" hidden="1" customWidth="1"/>
    <col min="1793" max="1793" width="21.5703125" style="1" customWidth="1"/>
    <col min="1794" max="1794" width="16.42578125" style="1" customWidth="1"/>
    <col min="1795" max="2043" width="12.5703125" style="1"/>
    <col min="2044" max="2044" width="2.28515625" style="1" customWidth="1"/>
    <col min="2045" max="2045" width="8.7109375" style="1" customWidth="1"/>
    <col min="2046" max="2046" width="78.140625" style="1" customWidth="1"/>
    <col min="2047" max="2048" width="0" style="1" hidden="1" customWidth="1"/>
    <col min="2049" max="2049" width="21.5703125" style="1" customWidth="1"/>
    <col min="2050" max="2050" width="16.42578125" style="1" customWidth="1"/>
    <col min="2051" max="2299" width="12.5703125" style="1"/>
    <col min="2300" max="2300" width="2.28515625" style="1" customWidth="1"/>
    <col min="2301" max="2301" width="8.7109375" style="1" customWidth="1"/>
    <col min="2302" max="2302" width="78.140625" style="1" customWidth="1"/>
    <col min="2303" max="2304" width="0" style="1" hidden="1" customWidth="1"/>
    <col min="2305" max="2305" width="21.5703125" style="1" customWidth="1"/>
    <col min="2306" max="2306" width="16.42578125" style="1" customWidth="1"/>
    <col min="2307" max="2555" width="12.5703125" style="1"/>
    <col min="2556" max="2556" width="2.28515625" style="1" customWidth="1"/>
    <col min="2557" max="2557" width="8.7109375" style="1" customWidth="1"/>
    <col min="2558" max="2558" width="78.140625" style="1" customWidth="1"/>
    <col min="2559" max="2560" width="0" style="1" hidden="1" customWidth="1"/>
    <col min="2561" max="2561" width="21.5703125" style="1" customWidth="1"/>
    <col min="2562" max="2562" width="16.42578125" style="1" customWidth="1"/>
    <col min="2563" max="2811" width="12.5703125" style="1"/>
    <col min="2812" max="2812" width="2.28515625" style="1" customWidth="1"/>
    <col min="2813" max="2813" width="8.7109375" style="1" customWidth="1"/>
    <col min="2814" max="2814" width="78.140625" style="1" customWidth="1"/>
    <col min="2815" max="2816" width="0" style="1" hidden="1" customWidth="1"/>
    <col min="2817" max="2817" width="21.5703125" style="1" customWidth="1"/>
    <col min="2818" max="2818" width="16.42578125" style="1" customWidth="1"/>
    <col min="2819" max="3067" width="12.5703125" style="1"/>
    <col min="3068" max="3068" width="2.28515625" style="1" customWidth="1"/>
    <col min="3069" max="3069" width="8.7109375" style="1" customWidth="1"/>
    <col min="3070" max="3070" width="78.140625" style="1" customWidth="1"/>
    <col min="3071" max="3072" width="0" style="1" hidden="1" customWidth="1"/>
    <col min="3073" max="3073" width="21.5703125" style="1" customWidth="1"/>
    <col min="3074" max="3074" width="16.42578125" style="1" customWidth="1"/>
    <col min="3075" max="3323" width="12.5703125" style="1"/>
    <col min="3324" max="3324" width="2.28515625" style="1" customWidth="1"/>
    <col min="3325" max="3325" width="8.7109375" style="1" customWidth="1"/>
    <col min="3326" max="3326" width="78.140625" style="1" customWidth="1"/>
    <col min="3327" max="3328" width="0" style="1" hidden="1" customWidth="1"/>
    <col min="3329" max="3329" width="21.5703125" style="1" customWidth="1"/>
    <col min="3330" max="3330" width="16.42578125" style="1" customWidth="1"/>
    <col min="3331" max="3579" width="12.5703125" style="1"/>
    <col min="3580" max="3580" width="2.28515625" style="1" customWidth="1"/>
    <col min="3581" max="3581" width="8.7109375" style="1" customWidth="1"/>
    <col min="3582" max="3582" width="78.140625" style="1" customWidth="1"/>
    <col min="3583" max="3584" width="0" style="1" hidden="1" customWidth="1"/>
    <col min="3585" max="3585" width="21.5703125" style="1" customWidth="1"/>
    <col min="3586" max="3586" width="16.42578125" style="1" customWidth="1"/>
    <col min="3587" max="3835" width="12.5703125" style="1"/>
    <col min="3836" max="3836" width="2.28515625" style="1" customWidth="1"/>
    <col min="3837" max="3837" width="8.7109375" style="1" customWidth="1"/>
    <col min="3838" max="3838" width="78.140625" style="1" customWidth="1"/>
    <col min="3839" max="3840" width="0" style="1" hidden="1" customWidth="1"/>
    <col min="3841" max="3841" width="21.5703125" style="1" customWidth="1"/>
    <col min="3842" max="3842" width="16.42578125" style="1" customWidth="1"/>
    <col min="3843" max="4091" width="12.5703125" style="1"/>
    <col min="4092" max="4092" width="2.28515625" style="1" customWidth="1"/>
    <col min="4093" max="4093" width="8.7109375" style="1" customWidth="1"/>
    <col min="4094" max="4094" width="78.140625" style="1" customWidth="1"/>
    <col min="4095" max="4096" width="0" style="1" hidden="1" customWidth="1"/>
    <col min="4097" max="4097" width="21.5703125" style="1" customWidth="1"/>
    <col min="4098" max="4098" width="16.42578125" style="1" customWidth="1"/>
    <col min="4099" max="4347" width="12.5703125" style="1"/>
    <col min="4348" max="4348" width="2.28515625" style="1" customWidth="1"/>
    <col min="4349" max="4349" width="8.7109375" style="1" customWidth="1"/>
    <col min="4350" max="4350" width="78.140625" style="1" customWidth="1"/>
    <col min="4351" max="4352" width="0" style="1" hidden="1" customWidth="1"/>
    <col min="4353" max="4353" width="21.5703125" style="1" customWidth="1"/>
    <col min="4354" max="4354" width="16.42578125" style="1" customWidth="1"/>
    <col min="4355" max="4603" width="12.5703125" style="1"/>
    <col min="4604" max="4604" width="2.28515625" style="1" customWidth="1"/>
    <col min="4605" max="4605" width="8.7109375" style="1" customWidth="1"/>
    <col min="4606" max="4606" width="78.140625" style="1" customWidth="1"/>
    <col min="4607" max="4608" width="0" style="1" hidden="1" customWidth="1"/>
    <col min="4609" max="4609" width="21.5703125" style="1" customWidth="1"/>
    <col min="4610" max="4610" width="16.42578125" style="1" customWidth="1"/>
    <col min="4611" max="4859" width="12.5703125" style="1"/>
    <col min="4860" max="4860" width="2.28515625" style="1" customWidth="1"/>
    <col min="4861" max="4861" width="8.7109375" style="1" customWidth="1"/>
    <col min="4862" max="4862" width="78.140625" style="1" customWidth="1"/>
    <col min="4863" max="4864" width="0" style="1" hidden="1" customWidth="1"/>
    <col min="4865" max="4865" width="21.5703125" style="1" customWidth="1"/>
    <col min="4866" max="4866" width="16.42578125" style="1" customWidth="1"/>
    <col min="4867" max="5115" width="12.5703125" style="1"/>
    <col min="5116" max="5116" width="2.28515625" style="1" customWidth="1"/>
    <col min="5117" max="5117" width="8.7109375" style="1" customWidth="1"/>
    <col min="5118" max="5118" width="78.140625" style="1" customWidth="1"/>
    <col min="5119" max="5120" width="0" style="1" hidden="1" customWidth="1"/>
    <col min="5121" max="5121" width="21.5703125" style="1" customWidth="1"/>
    <col min="5122" max="5122" width="16.42578125" style="1" customWidth="1"/>
    <col min="5123" max="5371" width="12.5703125" style="1"/>
    <col min="5372" max="5372" width="2.28515625" style="1" customWidth="1"/>
    <col min="5373" max="5373" width="8.7109375" style="1" customWidth="1"/>
    <col min="5374" max="5374" width="78.140625" style="1" customWidth="1"/>
    <col min="5375" max="5376" width="0" style="1" hidden="1" customWidth="1"/>
    <col min="5377" max="5377" width="21.5703125" style="1" customWidth="1"/>
    <col min="5378" max="5378" width="16.42578125" style="1" customWidth="1"/>
    <col min="5379" max="5627" width="12.5703125" style="1"/>
    <col min="5628" max="5628" width="2.28515625" style="1" customWidth="1"/>
    <col min="5629" max="5629" width="8.7109375" style="1" customWidth="1"/>
    <col min="5630" max="5630" width="78.140625" style="1" customWidth="1"/>
    <col min="5631" max="5632" width="0" style="1" hidden="1" customWidth="1"/>
    <col min="5633" max="5633" width="21.5703125" style="1" customWidth="1"/>
    <col min="5634" max="5634" width="16.42578125" style="1" customWidth="1"/>
    <col min="5635" max="5883" width="12.5703125" style="1"/>
    <col min="5884" max="5884" width="2.28515625" style="1" customWidth="1"/>
    <col min="5885" max="5885" width="8.7109375" style="1" customWidth="1"/>
    <col min="5886" max="5886" width="78.140625" style="1" customWidth="1"/>
    <col min="5887" max="5888" width="0" style="1" hidden="1" customWidth="1"/>
    <col min="5889" max="5889" width="21.5703125" style="1" customWidth="1"/>
    <col min="5890" max="5890" width="16.42578125" style="1" customWidth="1"/>
    <col min="5891" max="6139" width="12.5703125" style="1"/>
    <col min="6140" max="6140" width="2.28515625" style="1" customWidth="1"/>
    <col min="6141" max="6141" width="8.7109375" style="1" customWidth="1"/>
    <col min="6142" max="6142" width="78.140625" style="1" customWidth="1"/>
    <col min="6143" max="6144" width="0" style="1" hidden="1" customWidth="1"/>
    <col min="6145" max="6145" width="21.5703125" style="1" customWidth="1"/>
    <col min="6146" max="6146" width="16.42578125" style="1" customWidth="1"/>
    <col min="6147" max="6395" width="12.5703125" style="1"/>
    <col min="6396" max="6396" width="2.28515625" style="1" customWidth="1"/>
    <col min="6397" max="6397" width="8.7109375" style="1" customWidth="1"/>
    <col min="6398" max="6398" width="78.140625" style="1" customWidth="1"/>
    <col min="6399" max="6400" width="0" style="1" hidden="1" customWidth="1"/>
    <col min="6401" max="6401" width="21.5703125" style="1" customWidth="1"/>
    <col min="6402" max="6402" width="16.42578125" style="1" customWidth="1"/>
    <col min="6403" max="6651" width="12.5703125" style="1"/>
    <col min="6652" max="6652" width="2.28515625" style="1" customWidth="1"/>
    <col min="6653" max="6653" width="8.7109375" style="1" customWidth="1"/>
    <col min="6654" max="6654" width="78.140625" style="1" customWidth="1"/>
    <col min="6655" max="6656" width="0" style="1" hidden="1" customWidth="1"/>
    <col min="6657" max="6657" width="21.5703125" style="1" customWidth="1"/>
    <col min="6658" max="6658" width="16.42578125" style="1" customWidth="1"/>
    <col min="6659" max="6907" width="12.5703125" style="1"/>
    <col min="6908" max="6908" width="2.28515625" style="1" customWidth="1"/>
    <col min="6909" max="6909" width="8.7109375" style="1" customWidth="1"/>
    <col min="6910" max="6910" width="78.140625" style="1" customWidth="1"/>
    <col min="6911" max="6912" width="0" style="1" hidden="1" customWidth="1"/>
    <col min="6913" max="6913" width="21.5703125" style="1" customWidth="1"/>
    <col min="6914" max="6914" width="16.42578125" style="1" customWidth="1"/>
    <col min="6915" max="7163" width="12.5703125" style="1"/>
    <col min="7164" max="7164" width="2.28515625" style="1" customWidth="1"/>
    <col min="7165" max="7165" width="8.7109375" style="1" customWidth="1"/>
    <col min="7166" max="7166" width="78.140625" style="1" customWidth="1"/>
    <col min="7167" max="7168" width="0" style="1" hidden="1" customWidth="1"/>
    <col min="7169" max="7169" width="21.5703125" style="1" customWidth="1"/>
    <col min="7170" max="7170" width="16.42578125" style="1" customWidth="1"/>
    <col min="7171" max="7419" width="12.5703125" style="1"/>
    <col min="7420" max="7420" width="2.28515625" style="1" customWidth="1"/>
    <col min="7421" max="7421" width="8.7109375" style="1" customWidth="1"/>
    <col min="7422" max="7422" width="78.140625" style="1" customWidth="1"/>
    <col min="7423" max="7424" width="0" style="1" hidden="1" customWidth="1"/>
    <col min="7425" max="7425" width="21.5703125" style="1" customWidth="1"/>
    <col min="7426" max="7426" width="16.42578125" style="1" customWidth="1"/>
    <col min="7427" max="7675" width="12.5703125" style="1"/>
    <col min="7676" max="7676" width="2.28515625" style="1" customWidth="1"/>
    <col min="7677" max="7677" width="8.7109375" style="1" customWidth="1"/>
    <col min="7678" max="7678" width="78.140625" style="1" customWidth="1"/>
    <col min="7679" max="7680" width="0" style="1" hidden="1" customWidth="1"/>
    <col min="7681" max="7681" width="21.5703125" style="1" customWidth="1"/>
    <col min="7682" max="7682" width="16.42578125" style="1" customWidth="1"/>
    <col min="7683" max="7931" width="12.5703125" style="1"/>
    <col min="7932" max="7932" width="2.28515625" style="1" customWidth="1"/>
    <col min="7933" max="7933" width="8.7109375" style="1" customWidth="1"/>
    <col min="7934" max="7934" width="78.140625" style="1" customWidth="1"/>
    <col min="7935" max="7936" width="0" style="1" hidden="1" customWidth="1"/>
    <col min="7937" max="7937" width="21.5703125" style="1" customWidth="1"/>
    <col min="7938" max="7938" width="16.42578125" style="1" customWidth="1"/>
    <col min="7939" max="8187" width="12.5703125" style="1"/>
    <col min="8188" max="8188" width="2.28515625" style="1" customWidth="1"/>
    <col min="8189" max="8189" width="8.7109375" style="1" customWidth="1"/>
    <col min="8190" max="8190" width="78.140625" style="1" customWidth="1"/>
    <col min="8191" max="8192" width="0" style="1" hidden="1" customWidth="1"/>
    <col min="8193" max="8193" width="21.5703125" style="1" customWidth="1"/>
    <col min="8194" max="8194" width="16.42578125" style="1" customWidth="1"/>
    <col min="8195" max="8443" width="12.5703125" style="1"/>
    <col min="8444" max="8444" width="2.28515625" style="1" customWidth="1"/>
    <col min="8445" max="8445" width="8.7109375" style="1" customWidth="1"/>
    <col min="8446" max="8446" width="78.140625" style="1" customWidth="1"/>
    <col min="8447" max="8448" width="0" style="1" hidden="1" customWidth="1"/>
    <col min="8449" max="8449" width="21.5703125" style="1" customWidth="1"/>
    <col min="8450" max="8450" width="16.42578125" style="1" customWidth="1"/>
    <col min="8451" max="8699" width="12.5703125" style="1"/>
    <col min="8700" max="8700" width="2.28515625" style="1" customWidth="1"/>
    <col min="8701" max="8701" width="8.7109375" style="1" customWidth="1"/>
    <col min="8702" max="8702" width="78.140625" style="1" customWidth="1"/>
    <col min="8703" max="8704" width="0" style="1" hidden="1" customWidth="1"/>
    <col min="8705" max="8705" width="21.5703125" style="1" customWidth="1"/>
    <col min="8706" max="8706" width="16.42578125" style="1" customWidth="1"/>
    <col min="8707" max="8955" width="12.5703125" style="1"/>
    <col min="8956" max="8956" width="2.28515625" style="1" customWidth="1"/>
    <col min="8957" max="8957" width="8.7109375" style="1" customWidth="1"/>
    <col min="8958" max="8958" width="78.140625" style="1" customWidth="1"/>
    <col min="8959" max="8960" width="0" style="1" hidden="1" customWidth="1"/>
    <col min="8961" max="8961" width="21.5703125" style="1" customWidth="1"/>
    <col min="8962" max="8962" width="16.42578125" style="1" customWidth="1"/>
    <col min="8963" max="9211" width="12.5703125" style="1"/>
    <col min="9212" max="9212" width="2.28515625" style="1" customWidth="1"/>
    <col min="9213" max="9213" width="8.7109375" style="1" customWidth="1"/>
    <col min="9214" max="9214" width="78.140625" style="1" customWidth="1"/>
    <col min="9215" max="9216" width="0" style="1" hidden="1" customWidth="1"/>
    <col min="9217" max="9217" width="21.5703125" style="1" customWidth="1"/>
    <col min="9218" max="9218" width="16.42578125" style="1" customWidth="1"/>
    <col min="9219" max="9467" width="12.5703125" style="1"/>
    <col min="9468" max="9468" width="2.28515625" style="1" customWidth="1"/>
    <col min="9469" max="9469" width="8.7109375" style="1" customWidth="1"/>
    <col min="9470" max="9470" width="78.140625" style="1" customWidth="1"/>
    <col min="9471" max="9472" width="0" style="1" hidden="1" customWidth="1"/>
    <col min="9473" max="9473" width="21.5703125" style="1" customWidth="1"/>
    <col min="9474" max="9474" width="16.42578125" style="1" customWidth="1"/>
    <col min="9475" max="9723" width="12.5703125" style="1"/>
    <col min="9724" max="9724" width="2.28515625" style="1" customWidth="1"/>
    <col min="9725" max="9725" width="8.7109375" style="1" customWidth="1"/>
    <col min="9726" max="9726" width="78.140625" style="1" customWidth="1"/>
    <col min="9727" max="9728" width="0" style="1" hidden="1" customWidth="1"/>
    <col min="9729" max="9729" width="21.5703125" style="1" customWidth="1"/>
    <col min="9730" max="9730" width="16.42578125" style="1" customWidth="1"/>
    <col min="9731" max="9979" width="12.5703125" style="1"/>
    <col min="9980" max="9980" width="2.28515625" style="1" customWidth="1"/>
    <col min="9981" max="9981" width="8.7109375" style="1" customWidth="1"/>
    <col min="9982" max="9982" width="78.140625" style="1" customWidth="1"/>
    <col min="9983" max="9984" width="0" style="1" hidden="1" customWidth="1"/>
    <col min="9985" max="9985" width="21.5703125" style="1" customWidth="1"/>
    <col min="9986" max="9986" width="16.42578125" style="1" customWidth="1"/>
    <col min="9987" max="10235" width="12.5703125" style="1"/>
    <col min="10236" max="10236" width="2.28515625" style="1" customWidth="1"/>
    <col min="10237" max="10237" width="8.7109375" style="1" customWidth="1"/>
    <col min="10238" max="10238" width="78.140625" style="1" customWidth="1"/>
    <col min="10239" max="10240" width="0" style="1" hidden="1" customWidth="1"/>
    <col min="10241" max="10241" width="21.5703125" style="1" customWidth="1"/>
    <col min="10242" max="10242" width="16.42578125" style="1" customWidth="1"/>
    <col min="10243" max="10491" width="12.5703125" style="1"/>
    <col min="10492" max="10492" width="2.28515625" style="1" customWidth="1"/>
    <col min="10493" max="10493" width="8.7109375" style="1" customWidth="1"/>
    <col min="10494" max="10494" width="78.140625" style="1" customWidth="1"/>
    <col min="10495" max="10496" width="0" style="1" hidden="1" customWidth="1"/>
    <col min="10497" max="10497" width="21.5703125" style="1" customWidth="1"/>
    <col min="10498" max="10498" width="16.42578125" style="1" customWidth="1"/>
    <col min="10499" max="10747" width="12.5703125" style="1"/>
    <col min="10748" max="10748" width="2.28515625" style="1" customWidth="1"/>
    <col min="10749" max="10749" width="8.7109375" style="1" customWidth="1"/>
    <col min="10750" max="10750" width="78.140625" style="1" customWidth="1"/>
    <col min="10751" max="10752" width="0" style="1" hidden="1" customWidth="1"/>
    <col min="10753" max="10753" width="21.5703125" style="1" customWidth="1"/>
    <col min="10754" max="10754" width="16.42578125" style="1" customWidth="1"/>
    <col min="10755" max="11003" width="12.5703125" style="1"/>
    <col min="11004" max="11004" width="2.28515625" style="1" customWidth="1"/>
    <col min="11005" max="11005" width="8.7109375" style="1" customWidth="1"/>
    <col min="11006" max="11006" width="78.140625" style="1" customWidth="1"/>
    <col min="11007" max="11008" width="0" style="1" hidden="1" customWidth="1"/>
    <col min="11009" max="11009" width="21.5703125" style="1" customWidth="1"/>
    <col min="11010" max="11010" width="16.42578125" style="1" customWidth="1"/>
    <col min="11011" max="11259" width="12.5703125" style="1"/>
    <col min="11260" max="11260" width="2.28515625" style="1" customWidth="1"/>
    <col min="11261" max="11261" width="8.7109375" style="1" customWidth="1"/>
    <col min="11262" max="11262" width="78.140625" style="1" customWidth="1"/>
    <col min="11263" max="11264" width="0" style="1" hidden="1" customWidth="1"/>
    <col min="11265" max="11265" width="21.5703125" style="1" customWidth="1"/>
    <col min="11266" max="11266" width="16.42578125" style="1" customWidth="1"/>
    <col min="11267" max="11515" width="12.5703125" style="1"/>
    <col min="11516" max="11516" width="2.28515625" style="1" customWidth="1"/>
    <col min="11517" max="11517" width="8.7109375" style="1" customWidth="1"/>
    <col min="11518" max="11518" width="78.140625" style="1" customWidth="1"/>
    <col min="11519" max="11520" width="0" style="1" hidden="1" customWidth="1"/>
    <col min="11521" max="11521" width="21.5703125" style="1" customWidth="1"/>
    <col min="11522" max="11522" width="16.42578125" style="1" customWidth="1"/>
    <col min="11523" max="11771" width="12.5703125" style="1"/>
    <col min="11772" max="11772" width="2.28515625" style="1" customWidth="1"/>
    <col min="11773" max="11773" width="8.7109375" style="1" customWidth="1"/>
    <col min="11774" max="11774" width="78.140625" style="1" customWidth="1"/>
    <col min="11775" max="11776" width="0" style="1" hidden="1" customWidth="1"/>
    <col min="11777" max="11777" width="21.5703125" style="1" customWidth="1"/>
    <col min="11778" max="11778" width="16.42578125" style="1" customWidth="1"/>
    <col min="11779" max="12027" width="12.5703125" style="1"/>
    <col min="12028" max="12028" width="2.28515625" style="1" customWidth="1"/>
    <col min="12029" max="12029" width="8.7109375" style="1" customWidth="1"/>
    <col min="12030" max="12030" width="78.140625" style="1" customWidth="1"/>
    <col min="12031" max="12032" width="0" style="1" hidden="1" customWidth="1"/>
    <col min="12033" max="12033" width="21.5703125" style="1" customWidth="1"/>
    <col min="12034" max="12034" width="16.42578125" style="1" customWidth="1"/>
    <col min="12035" max="12283" width="12.5703125" style="1"/>
    <col min="12284" max="12284" width="2.28515625" style="1" customWidth="1"/>
    <col min="12285" max="12285" width="8.7109375" style="1" customWidth="1"/>
    <col min="12286" max="12286" width="78.140625" style="1" customWidth="1"/>
    <col min="12287" max="12288" width="0" style="1" hidden="1" customWidth="1"/>
    <col min="12289" max="12289" width="21.5703125" style="1" customWidth="1"/>
    <col min="12290" max="12290" width="16.42578125" style="1" customWidth="1"/>
    <col min="12291" max="12539" width="12.5703125" style="1"/>
    <col min="12540" max="12540" width="2.28515625" style="1" customWidth="1"/>
    <col min="12541" max="12541" width="8.7109375" style="1" customWidth="1"/>
    <col min="12542" max="12542" width="78.140625" style="1" customWidth="1"/>
    <col min="12543" max="12544" width="0" style="1" hidden="1" customWidth="1"/>
    <col min="12545" max="12545" width="21.5703125" style="1" customWidth="1"/>
    <col min="12546" max="12546" width="16.42578125" style="1" customWidth="1"/>
    <col min="12547" max="12795" width="12.5703125" style="1"/>
    <col min="12796" max="12796" width="2.28515625" style="1" customWidth="1"/>
    <col min="12797" max="12797" width="8.7109375" style="1" customWidth="1"/>
    <col min="12798" max="12798" width="78.140625" style="1" customWidth="1"/>
    <col min="12799" max="12800" width="0" style="1" hidden="1" customWidth="1"/>
    <col min="12801" max="12801" width="21.5703125" style="1" customWidth="1"/>
    <col min="12802" max="12802" width="16.42578125" style="1" customWidth="1"/>
    <col min="12803" max="13051" width="12.5703125" style="1"/>
    <col min="13052" max="13052" width="2.28515625" style="1" customWidth="1"/>
    <col min="13053" max="13053" width="8.7109375" style="1" customWidth="1"/>
    <col min="13054" max="13054" width="78.140625" style="1" customWidth="1"/>
    <col min="13055" max="13056" width="0" style="1" hidden="1" customWidth="1"/>
    <col min="13057" max="13057" width="21.5703125" style="1" customWidth="1"/>
    <col min="13058" max="13058" width="16.42578125" style="1" customWidth="1"/>
    <col min="13059" max="13307" width="12.5703125" style="1"/>
    <col min="13308" max="13308" width="2.28515625" style="1" customWidth="1"/>
    <col min="13309" max="13309" width="8.7109375" style="1" customWidth="1"/>
    <col min="13310" max="13310" width="78.140625" style="1" customWidth="1"/>
    <col min="13311" max="13312" width="0" style="1" hidden="1" customWidth="1"/>
    <col min="13313" max="13313" width="21.5703125" style="1" customWidth="1"/>
    <col min="13314" max="13314" width="16.42578125" style="1" customWidth="1"/>
    <col min="13315" max="13563" width="12.5703125" style="1"/>
    <col min="13564" max="13564" width="2.28515625" style="1" customWidth="1"/>
    <col min="13565" max="13565" width="8.7109375" style="1" customWidth="1"/>
    <col min="13566" max="13566" width="78.140625" style="1" customWidth="1"/>
    <col min="13567" max="13568" width="0" style="1" hidden="1" customWidth="1"/>
    <col min="13569" max="13569" width="21.5703125" style="1" customWidth="1"/>
    <col min="13570" max="13570" width="16.42578125" style="1" customWidth="1"/>
    <col min="13571" max="13819" width="12.5703125" style="1"/>
    <col min="13820" max="13820" width="2.28515625" style="1" customWidth="1"/>
    <col min="13821" max="13821" width="8.7109375" style="1" customWidth="1"/>
    <col min="13822" max="13822" width="78.140625" style="1" customWidth="1"/>
    <col min="13823" max="13824" width="0" style="1" hidden="1" customWidth="1"/>
    <col min="13825" max="13825" width="21.5703125" style="1" customWidth="1"/>
    <col min="13826" max="13826" width="16.42578125" style="1" customWidth="1"/>
    <col min="13827" max="14075" width="12.5703125" style="1"/>
    <col min="14076" max="14076" width="2.28515625" style="1" customWidth="1"/>
    <col min="14077" max="14077" width="8.7109375" style="1" customWidth="1"/>
    <col min="14078" max="14078" width="78.140625" style="1" customWidth="1"/>
    <col min="14079" max="14080" width="0" style="1" hidden="1" customWidth="1"/>
    <col min="14081" max="14081" width="21.5703125" style="1" customWidth="1"/>
    <col min="14082" max="14082" width="16.42578125" style="1" customWidth="1"/>
    <col min="14083" max="14331" width="12.5703125" style="1"/>
    <col min="14332" max="14332" width="2.28515625" style="1" customWidth="1"/>
    <col min="14333" max="14333" width="8.7109375" style="1" customWidth="1"/>
    <col min="14334" max="14334" width="78.140625" style="1" customWidth="1"/>
    <col min="14335" max="14336" width="0" style="1" hidden="1" customWidth="1"/>
    <col min="14337" max="14337" width="21.5703125" style="1" customWidth="1"/>
    <col min="14338" max="14338" width="16.42578125" style="1" customWidth="1"/>
    <col min="14339" max="14587" width="12.5703125" style="1"/>
    <col min="14588" max="14588" width="2.28515625" style="1" customWidth="1"/>
    <col min="14589" max="14589" width="8.7109375" style="1" customWidth="1"/>
    <col min="14590" max="14590" width="78.140625" style="1" customWidth="1"/>
    <col min="14591" max="14592" width="0" style="1" hidden="1" customWidth="1"/>
    <col min="14593" max="14593" width="21.5703125" style="1" customWidth="1"/>
    <col min="14594" max="14594" width="16.42578125" style="1" customWidth="1"/>
    <col min="14595" max="14843" width="12.5703125" style="1"/>
    <col min="14844" max="14844" width="2.28515625" style="1" customWidth="1"/>
    <col min="14845" max="14845" width="8.7109375" style="1" customWidth="1"/>
    <col min="14846" max="14846" width="78.140625" style="1" customWidth="1"/>
    <col min="14847" max="14848" width="0" style="1" hidden="1" customWidth="1"/>
    <col min="14849" max="14849" width="21.5703125" style="1" customWidth="1"/>
    <col min="14850" max="14850" width="16.42578125" style="1" customWidth="1"/>
    <col min="14851" max="15099" width="12.5703125" style="1"/>
    <col min="15100" max="15100" width="2.28515625" style="1" customWidth="1"/>
    <col min="15101" max="15101" width="8.7109375" style="1" customWidth="1"/>
    <col min="15102" max="15102" width="78.140625" style="1" customWidth="1"/>
    <col min="15103" max="15104" width="0" style="1" hidden="1" customWidth="1"/>
    <col min="15105" max="15105" width="21.5703125" style="1" customWidth="1"/>
    <col min="15106" max="15106" width="16.42578125" style="1" customWidth="1"/>
    <col min="15107" max="15355" width="12.5703125" style="1"/>
    <col min="15356" max="15356" width="2.28515625" style="1" customWidth="1"/>
    <col min="15357" max="15357" width="8.7109375" style="1" customWidth="1"/>
    <col min="15358" max="15358" width="78.140625" style="1" customWidth="1"/>
    <col min="15359" max="15360" width="0" style="1" hidden="1" customWidth="1"/>
    <col min="15361" max="15361" width="21.5703125" style="1" customWidth="1"/>
    <col min="15362" max="15362" width="16.42578125" style="1" customWidth="1"/>
    <col min="15363" max="15611" width="12.5703125" style="1"/>
    <col min="15612" max="15612" width="2.28515625" style="1" customWidth="1"/>
    <col min="15613" max="15613" width="8.7109375" style="1" customWidth="1"/>
    <col min="15614" max="15614" width="78.140625" style="1" customWidth="1"/>
    <col min="15615" max="15616" width="0" style="1" hidden="1" customWidth="1"/>
    <col min="15617" max="15617" width="21.5703125" style="1" customWidth="1"/>
    <col min="15618" max="15618" width="16.42578125" style="1" customWidth="1"/>
    <col min="15619" max="15867" width="12.5703125" style="1"/>
    <col min="15868" max="15868" width="2.28515625" style="1" customWidth="1"/>
    <col min="15869" max="15869" width="8.7109375" style="1" customWidth="1"/>
    <col min="15870" max="15870" width="78.140625" style="1" customWidth="1"/>
    <col min="15871" max="15872" width="0" style="1" hidden="1" customWidth="1"/>
    <col min="15873" max="15873" width="21.5703125" style="1" customWidth="1"/>
    <col min="15874" max="15874" width="16.42578125" style="1" customWidth="1"/>
    <col min="15875" max="16123" width="12.5703125" style="1"/>
    <col min="16124" max="16124" width="2.28515625" style="1" customWidth="1"/>
    <col min="16125" max="16125" width="8.7109375" style="1" customWidth="1"/>
    <col min="16126" max="16126" width="78.140625" style="1" customWidth="1"/>
    <col min="16127" max="16128" width="0" style="1" hidden="1" customWidth="1"/>
    <col min="16129" max="16129" width="21.5703125" style="1" customWidth="1"/>
    <col min="16130" max="16130" width="16.42578125" style="1" customWidth="1"/>
    <col min="16131" max="16384" width="12.5703125" style="1"/>
  </cols>
  <sheetData>
    <row r="1" spans="1:5" ht="24" customHeight="1" x14ac:dyDescent="0.25">
      <c r="A1" s="32" t="s">
        <v>81</v>
      </c>
      <c r="B1" s="33"/>
      <c r="C1" s="33"/>
      <c r="D1" s="33"/>
      <c r="E1" s="34"/>
    </row>
    <row r="2" spans="1:5" ht="24" customHeight="1" thickBot="1" x14ac:dyDescent="0.3">
      <c r="A2" s="35" t="s">
        <v>196</v>
      </c>
      <c r="B2" s="36"/>
      <c r="C2" s="36"/>
      <c r="D2" s="36"/>
      <c r="E2" s="37"/>
    </row>
    <row r="3" spans="1:5" ht="15.75" customHeight="1" x14ac:dyDescent="0.25">
      <c r="A3" s="38" t="s">
        <v>0</v>
      </c>
      <c r="B3" s="39"/>
      <c r="C3" s="40"/>
      <c r="D3" s="2" t="s">
        <v>1</v>
      </c>
      <c r="E3" s="3" t="s">
        <v>2</v>
      </c>
    </row>
    <row r="4" spans="1:5" ht="15.75" customHeight="1" thickBot="1" x14ac:dyDescent="0.3">
      <c r="A4" s="41"/>
      <c r="B4" s="42"/>
      <c r="C4" s="43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SUM(D6:D13)</f>
        <v>3843609111</v>
      </c>
      <c r="E5" s="9">
        <f t="shared" ref="E5:E68" si="0">(D5/E$186)</f>
        <v>247.37086130563441</v>
      </c>
    </row>
    <row r="6" spans="1:5" x14ac:dyDescent="0.25">
      <c r="A6" s="10"/>
      <c r="B6" s="11">
        <v>511</v>
      </c>
      <c r="C6" s="12" t="s">
        <v>5</v>
      </c>
      <c r="D6" s="13">
        <v>86920508</v>
      </c>
      <c r="E6" s="14">
        <f t="shared" si="0"/>
        <v>5.5941174838898142</v>
      </c>
    </row>
    <row r="7" spans="1:5" x14ac:dyDescent="0.25">
      <c r="A7" s="10"/>
      <c r="B7" s="11">
        <v>512</v>
      </c>
      <c r="C7" s="12" t="s">
        <v>6</v>
      </c>
      <c r="D7" s="13">
        <v>84928555</v>
      </c>
      <c r="E7" s="14">
        <f t="shared" si="0"/>
        <v>5.4659173690862195</v>
      </c>
    </row>
    <row r="8" spans="1:5" x14ac:dyDescent="0.25">
      <c r="A8" s="10"/>
      <c r="B8" s="11">
        <v>513</v>
      </c>
      <c r="C8" s="12" t="s">
        <v>7</v>
      </c>
      <c r="D8" s="13">
        <v>985771917</v>
      </c>
      <c r="E8" s="14">
        <f t="shared" si="0"/>
        <v>63.443300584682262</v>
      </c>
    </row>
    <row r="9" spans="1:5" x14ac:dyDescent="0.25">
      <c r="A9" s="10"/>
      <c r="B9" s="11">
        <v>514</v>
      </c>
      <c r="C9" s="12" t="s">
        <v>8</v>
      </c>
      <c r="D9" s="13">
        <v>66399643</v>
      </c>
      <c r="E9" s="14">
        <f t="shared" si="0"/>
        <v>4.2734150130639126</v>
      </c>
    </row>
    <row r="10" spans="1:5" x14ac:dyDescent="0.25">
      <c r="A10" s="10"/>
      <c r="B10" s="11">
        <v>515</v>
      </c>
      <c r="C10" s="12" t="s">
        <v>9</v>
      </c>
      <c r="D10" s="13">
        <v>98539608</v>
      </c>
      <c r="E10" s="14">
        <f t="shared" si="0"/>
        <v>6.3419112088996146</v>
      </c>
    </row>
    <row r="11" spans="1:5" x14ac:dyDescent="0.25">
      <c r="A11" s="10"/>
      <c r="B11" s="11">
        <v>517</v>
      </c>
      <c r="C11" s="12" t="s">
        <v>10</v>
      </c>
      <c r="D11" s="13">
        <v>796089959</v>
      </c>
      <c r="E11" s="14">
        <f t="shared" si="0"/>
        <v>51.235558337866891</v>
      </c>
    </row>
    <row r="12" spans="1:5" x14ac:dyDescent="0.25">
      <c r="A12" s="10"/>
      <c r="B12" s="11">
        <v>518</v>
      </c>
      <c r="C12" s="12" t="s">
        <v>11</v>
      </c>
      <c r="D12" s="13">
        <v>125973</v>
      </c>
      <c r="E12" s="14">
        <f t="shared" si="0"/>
        <v>8.107497045438939E-3</v>
      </c>
    </row>
    <row r="13" spans="1:5" x14ac:dyDescent="0.25">
      <c r="A13" s="10"/>
      <c r="B13" s="11">
        <v>519</v>
      </c>
      <c r="C13" s="12" t="s">
        <v>12</v>
      </c>
      <c r="D13" s="13">
        <v>1724832948</v>
      </c>
      <c r="E13" s="14">
        <f t="shared" si="0"/>
        <v>111.00853381110026</v>
      </c>
    </row>
    <row r="14" spans="1:5" ht="15.75" x14ac:dyDescent="0.25">
      <c r="A14" s="15" t="s">
        <v>13</v>
      </c>
      <c r="B14" s="16"/>
      <c r="C14" s="17"/>
      <c r="D14" s="18">
        <f>SUM(D15:D23)</f>
        <v>4791842916</v>
      </c>
      <c r="E14" s="19">
        <f t="shared" si="0"/>
        <v>308.39824632006469</v>
      </c>
    </row>
    <row r="15" spans="1:5" x14ac:dyDescent="0.25">
      <c r="A15" s="10"/>
      <c r="B15" s="11">
        <v>521</v>
      </c>
      <c r="C15" s="12" t="s">
        <v>14</v>
      </c>
      <c r="D15" s="13">
        <v>2046720966</v>
      </c>
      <c r="E15" s="14">
        <f t="shared" si="0"/>
        <v>131.72492664843205</v>
      </c>
    </row>
    <row r="16" spans="1:5" x14ac:dyDescent="0.25">
      <c r="A16" s="10"/>
      <c r="B16" s="11">
        <v>522</v>
      </c>
      <c r="C16" s="12" t="s">
        <v>15</v>
      </c>
      <c r="D16" s="13">
        <v>707828837</v>
      </c>
      <c r="E16" s="14">
        <f t="shared" si="0"/>
        <v>45.55516026969255</v>
      </c>
    </row>
    <row r="17" spans="1:5" x14ac:dyDescent="0.25">
      <c r="A17" s="10"/>
      <c r="B17" s="11">
        <v>523</v>
      </c>
      <c r="C17" s="12" t="s">
        <v>16</v>
      </c>
      <c r="D17" s="13">
        <v>1149204508</v>
      </c>
      <c r="E17" s="14">
        <f t="shared" si="0"/>
        <v>73.961659666873928</v>
      </c>
    </row>
    <row r="18" spans="1:5" x14ac:dyDescent="0.25">
      <c r="A18" s="10"/>
      <c r="B18" s="11">
        <v>524</v>
      </c>
      <c r="C18" s="12" t="s">
        <v>17</v>
      </c>
      <c r="D18" s="13">
        <v>200276946</v>
      </c>
      <c r="E18" s="14">
        <f t="shared" si="0"/>
        <v>12.889625141613948</v>
      </c>
    </row>
    <row r="19" spans="1:5" x14ac:dyDescent="0.25">
      <c r="A19" s="10"/>
      <c r="B19" s="11">
        <v>525</v>
      </c>
      <c r="C19" s="12" t="s">
        <v>18</v>
      </c>
      <c r="D19" s="13">
        <v>161030201</v>
      </c>
      <c r="E19" s="14">
        <f t="shared" si="0"/>
        <v>10.363743650099135</v>
      </c>
    </row>
    <row r="20" spans="1:5" x14ac:dyDescent="0.25">
      <c r="A20" s="10"/>
      <c r="B20" s="11">
        <v>526</v>
      </c>
      <c r="C20" s="12" t="s">
        <v>19</v>
      </c>
      <c r="D20" s="13">
        <v>265170636</v>
      </c>
      <c r="E20" s="14">
        <f t="shared" si="0"/>
        <v>17.06611851672314</v>
      </c>
    </row>
    <row r="21" spans="1:5" x14ac:dyDescent="0.25">
      <c r="A21" s="10"/>
      <c r="B21" s="11">
        <v>527</v>
      </c>
      <c r="C21" s="12" t="s">
        <v>20</v>
      </c>
      <c r="D21" s="13">
        <v>34136609</v>
      </c>
      <c r="E21" s="14">
        <f t="shared" si="0"/>
        <v>2.1969982187357946</v>
      </c>
    </row>
    <row r="22" spans="1:5" x14ac:dyDescent="0.25">
      <c r="A22" s="10"/>
      <c r="B22" s="11">
        <v>528</v>
      </c>
      <c r="C22" s="12" t="s">
        <v>21</v>
      </c>
      <c r="D22" s="13">
        <v>24956052</v>
      </c>
      <c r="E22" s="14">
        <f t="shared" si="0"/>
        <v>1.6061466969574474</v>
      </c>
    </row>
    <row r="23" spans="1:5" x14ac:dyDescent="0.25">
      <c r="A23" s="10"/>
      <c r="B23" s="11">
        <v>529</v>
      </c>
      <c r="C23" s="12" t="s">
        <v>22</v>
      </c>
      <c r="D23" s="13">
        <v>202518161</v>
      </c>
      <c r="E23" s="14">
        <f t="shared" si="0"/>
        <v>13.033867510936687</v>
      </c>
    </row>
    <row r="24" spans="1:5" ht="15.75" x14ac:dyDescent="0.25">
      <c r="A24" s="15" t="s">
        <v>23</v>
      </c>
      <c r="B24" s="16"/>
      <c r="C24" s="17"/>
      <c r="D24" s="18">
        <f>SUM(D25:D32)</f>
        <v>2656594000</v>
      </c>
      <c r="E24" s="19">
        <f t="shared" si="0"/>
        <v>170.97574881864219</v>
      </c>
    </row>
    <row r="25" spans="1:5" x14ac:dyDescent="0.25">
      <c r="A25" s="10"/>
      <c r="B25" s="11">
        <v>531</v>
      </c>
      <c r="C25" s="12" t="s">
        <v>24</v>
      </c>
      <c r="D25" s="13">
        <v>269391</v>
      </c>
      <c r="E25" s="14">
        <f t="shared" si="0"/>
        <v>1.7337736948138418E-2</v>
      </c>
    </row>
    <row r="26" spans="1:5" x14ac:dyDescent="0.25">
      <c r="A26" s="10"/>
      <c r="B26" s="11">
        <v>533</v>
      </c>
      <c r="C26" s="12" t="s">
        <v>25</v>
      </c>
      <c r="D26" s="13">
        <v>135477748</v>
      </c>
      <c r="E26" s="14">
        <f t="shared" si="0"/>
        <v>8.7192131776866546</v>
      </c>
    </row>
    <row r="27" spans="1:5" x14ac:dyDescent="0.25">
      <c r="A27" s="10"/>
      <c r="B27" s="11">
        <v>534</v>
      </c>
      <c r="C27" s="12" t="s">
        <v>26</v>
      </c>
      <c r="D27" s="13">
        <v>998617810</v>
      </c>
      <c r="E27" s="14">
        <f t="shared" si="0"/>
        <v>64.270049487570375</v>
      </c>
    </row>
    <row r="28" spans="1:5" x14ac:dyDescent="0.25">
      <c r="A28" s="10"/>
      <c r="B28" s="11">
        <v>535</v>
      </c>
      <c r="C28" s="12" t="s">
        <v>27</v>
      </c>
      <c r="D28" s="13">
        <v>85576018</v>
      </c>
      <c r="E28" s="14">
        <f t="shared" si="0"/>
        <v>5.5075874440985721</v>
      </c>
    </row>
    <row r="29" spans="1:5" x14ac:dyDescent="0.25">
      <c r="A29" s="10"/>
      <c r="B29" s="11">
        <v>536</v>
      </c>
      <c r="C29" s="12" t="s">
        <v>28</v>
      </c>
      <c r="D29" s="13">
        <v>982087808</v>
      </c>
      <c r="E29" s="14">
        <f t="shared" si="0"/>
        <v>63.206194991955449</v>
      </c>
    </row>
    <row r="30" spans="1:5" x14ac:dyDescent="0.25">
      <c r="A30" s="10"/>
      <c r="B30" s="11">
        <v>537</v>
      </c>
      <c r="C30" s="12" t="s">
        <v>29</v>
      </c>
      <c r="D30" s="13">
        <v>276716526</v>
      </c>
      <c r="E30" s="14">
        <f t="shared" si="0"/>
        <v>17.809200518913791</v>
      </c>
    </row>
    <row r="31" spans="1:5" x14ac:dyDescent="0.25">
      <c r="A31" s="10"/>
      <c r="B31" s="11">
        <v>538</v>
      </c>
      <c r="C31" s="12" t="s">
        <v>30</v>
      </c>
      <c r="D31" s="13">
        <v>95679624</v>
      </c>
      <c r="E31" s="14">
        <f t="shared" si="0"/>
        <v>6.1578454818787245</v>
      </c>
    </row>
    <row r="32" spans="1:5" x14ac:dyDescent="0.25">
      <c r="A32" s="10"/>
      <c r="B32" s="11">
        <v>539</v>
      </c>
      <c r="C32" s="12" t="s">
        <v>31</v>
      </c>
      <c r="D32" s="13">
        <v>82169075</v>
      </c>
      <c r="E32" s="14">
        <f t="shared" si="0"/>
        <v>5.2883199795904723</v>
      </c>
    </row>
    <row r="33" spans="1:5" ht="15.75" x14ac:dyDescent="0.25">
      <c r="A33" s="15" t="s">
        <v>32</v>
      </c>
      <c r="B33" s="16"/>
      <c r="C33" s="17"/>
      <c r="D33" s="18">
        <f>SUM(D34:D39)</f>
        <v>2896234416</v>
      </c>
      <c r="E33" s="19">
        <f t="shared" si="0"/>
        <v>186.39876775673017</v>
      </c>
    </row>
    <row r="34" spans="1:5" x14ac:dyDescent="0.25">
      <c r="A34" s="10"/>
      <c r="B34" s="11">
        <v>541</v>
      </c>
      <c r="C34" s="12" t="s">
        <v>33</v>
      </c>
      <c r="D34" s="13">
        <v>1411832819</v>
      </c>
      <c r="E34" s="14">
        <f t="shared" si="0"/>
        <v>90.864156674019256</v>
      </c>
    </row>
    <row r="35" spans="1:5" x14ac:dyDescent="0.25">
      <c r="A35" s="10"/>
      <c r="B35" s="11">
        <v>542</v>
      </c>
      <c r="C35" s="12" t="s">
        <v>34</v>
      </c>
      <c r="D35" s="13">
        <v>760070659</v>
      </c>
      <c r="E35" s="14">
        <f t="shared" si="0"/>
        <v>48.917391998025984</v>
      </c>
    </row>
    <row r="36" spans="1:5" x14ac:dyDescent="0.25">
      <c r="A36" s="10"/>
      <c r="B36" s="11">
        <v>543</v>
      </c>
      <c r="C36" s="12" t="s">
        <v>35</v>
      </c>
      <c r="D36" s="13">
        <v>136664292</v>
      </c>
      <c r="E36" s="14">
        <f t="shared" si="0"/>
        <v>8.7955779699380372</v>
      </c>
    </row>
    <row r="37" spans="1:5" x14ac:dyDescent="0.25">
      <c r="A37" s="10"/>
      <c r="B37" s="11">
        <v>544</v>
      </c>
      <c r="C37" s="12" t="s">
        <v>36</v>
      </c>
      <c r="D37" s="13">
        <v>571820169</v>
      </c>
      <c r="E37" s="14">
        <f t="shared" si="0"/>
        <v>36.801777608613705</v>
      </c>
    </row>
    <row r="38" spans="1:5" x14ac:dyDescent="0.25">
      <c r="A38" s="10"/>
      <c r="B38" s="11">
        <v>545</v>
      </c>
      <c r="C38" s="12" t="s">
        <v>37</v>
      </c>
      <c r="D38" s="13">
        <v>921685</v>
      </c>
      <c r="E38" s="14">
        <f t="shared" si="0"/>
        <v>5.9318730317809279E-2</v>
      </c>
    </row>
    <row r="39" spans="1:5" x14ac:dyDescent="0.25">
      <c r="A39" s="10"/>
      <c r="B39" s="11">
        <v>549</v>
      </c>
      <c r="C39" s="12" t="s">
        <v>38</v>
      </c>
      <c r="D39" s="13">
        <v>14924792</v>
      </c>
      <c r="E39" s="14">
        <f t="shared" si="0"/>
        <v>0.96054477581537867</v>
      </c>
    </row>
    <row r="40" spans="1:5" ht="15.75" x14ac:dyDescent="0.25">
      <c r="A40" s="15" t="s">
        <v>39</v>
      </c>
      <c r="B40" s="16"/>
      <c r="C40" s="17"/>
      <c r="D40" s="18">
        <f>SUM(D41:D45)</f>
        <v>761422816</v>
      </c>
      <c r="E40" s="19">
        <f t="shared" si="0"/>
        <v>49.004415478315167</v>
      </c>
    </row>
    <row r="41" spans="1:5" x14ac:dyDescent="0.25">
      <c r="A41" s="10"/>
      <c r="B41" s="11">
        <v>551</v>
      </c>
      <c r="C41" s="12" t="s">
        <v>40</v>
      </c>
      <c r="D41" s="13">
        <v>19551634</v>
      </c>
      <c r="E41" s="14">
        <f t="shared" si="0"/>
        <v>1.2583237272153833</v>
      </c>
    </row>
    <row r="42" spans="1:5" x14ac:dyDescent="0.25">
      <c r="A42" s="10"/>
      <c r="B42" s="11">
        <v>552</v>
      </c>
      <c r="C42" s="12" t="s">
        <v>41</v>
      </c>
      <c r="D42" s="13">
        <v>227696193</v>
      </c>
      <c r="E42" s="14">
        <f t="shared" si="0"/>
        <v>14.654300620015356</v>
      </c>
    </row>
    <row r="43" spans="1:5" x14ac:dyDescent="0.25">
      <c r="A43" s="10"/>
      <c r="B43" s="11">
        <v>553</v>
      </c>
      <c r="C43" s="12" t="s">
        <v>42</v>
      </c>
      <c r="D43" s="13">
        <v>7712960</v>
      </c>
      <c r="E43" s="14">
        <f t="shared" si="0"/>
        <v>0.49639843785246612</v>
      </c>
    </row>
    <row r="44" spans="1:5" x14ac:dyDescent="0.25">
      <c r="A44" s="10"/>
      <c r="B44" s="11">
        <v>554</v>
      </c>
      <c r="C44" s="12" t="s">
        <v>43</v>
      </c>
      <c r="D44" s="13">
        <v>410214734</v>
      </c>
      <c r="E44" s="14">
        <f t="shared" si="0"/>
        <v>26.401012470136617</v>
      </c>
    </row>
    <row r="45" spans="1:5" x14ac:dyDescent="0.25">
      <c r="A45" s="10"/>
      <c r="B45" s="11">
        <v>559</v>
      </c>
      <c r="C45" s="12" t="s">
        <v>44</v>
      </c>
      <c r="D45" s="13">
        <v>96247295</v>
      </c>
      <c r="E45" s="14">
        <f t="shared" si="0"/>
        <v>6.1943802230953455</v>
      </c>
    </row>
    <row r="46" spans="1:5" ht="15.75" x14ac:dyDescent="0.25">
      <c r="A46" s="15" t="s">
        <v>45</v>
      </c>
      <c r="B46" s="16"/>
      <c r="C46" s="17"/>
      <c r="D46" s="18">
        <f>SUM(D47:D52)</f>
        <v>2154127269</v>
      </c>
      <c r="E46" s="19">
        <f t="shared" si="0"/>
        <v>138.6374895328122</v>
      </c>
    </row>
    <row r="47" spans="1:5" x14ac:dyDescent="0.25">
      <c r="A47" s="10"/>
      <c r="B47" s="11">
        <v>561</v>
      </c>
      <c r="C47" s="12" t="s">
        <v>46</v>
      </c>
      <c r="D47" s="13">
        <v>1113637502</v>
      </c>
      <c r="E47" s="14">
        <f t="shared" si="0"/>
        <v>71.67260251923031</v>
      </c>
    </row>
    <row r="48" spans="1:5" x14ac:dyDescent="0.25">
      <c r="A48" s="10"/>
      <c r="B48" s="11">
        <v>562</v>
      </c>
      <c r="C48" s="12" t="s">
        <v>47</v>
      </c>
      <c r="D48" s="13">
        <v>408040011</v>
      </c>
      <c r="E48" s="14">
        <f t="shared" si="0"/>
        <v>26.261049459831646</v>
      </c>
    </row>
    <row r="49" spans="1:5" x14ac:dyDescent="0.25">
      <c r="A49" s="10"/>
      <c r="B49" s="11">
        <v>563</v>
      </c>
      <c r="C49" s="12" t="s">
        <v>48</v>
      </c>
      <c r="D49" s="13">
        <v>33493575</v>
      </c>
      <c r="E49" s="14">
        <f t="shared" si="0"/>
        <v>2.1556131897604049</v>
      </c>
    </row>
    <row r="50" spans="1:5" x14ac:dyDescent="0.25">
      <c r="A50" s="10"/>
      <c r="B50" s="11">
        <v>564</v>
      </c>
      <c r="C50" s="12" t="s">
        <v>49</v>
      </c>
      <c r="D50" s="13">
        <v>173806676</v>
      </c>
      <c r="E50" s="14">
        <f t="shared" si="0"/>
        <v>11.186024879518332</v>
      </c>
    </row>
    <row r="51" spans="1:5" x14ac:dyDescent="0.25">
      <c r="A51" s="10"/>
      <c r="B51" s="11">
        <v>565</v>
      </c>
      <c r="C51" s="12" t="s">
        <v>50</v>
      </c>
      <c r="D51" s="13">
        <v>1802614</v>
      </c>
      <c r="E51" s="14">
        <f t="shared" si="0"/>
        <v>0.11601444499271167</v>
      </c>
    </row>
    <row r="52" spans="1:5" x14ac:dyDescent="0.25">
      <c r="A52" s="10"/>
      <c r="B52" s="11">
        <v>569</v>
      </c>
      <c r="C52" s="12" t="s">
        <v>51</v>
      </c>
      <c r="D52" s="13">
        <v>423346891</v>
      </c>
      <c r="E52" s="14">
        <f t="shared" si="0"/>
        <v>27.246185039478778</v>
      </c>
    </row>
    <row r="53" spans="1:5" ht="15.75" x14ac:dyDescent="0.25">
      <c r="A53" s="15" t="s">
        <v>52</v>
      </c>
      <c r="B53" s="16"/>
      <c r="C53" s="17"/>
      <c r="D53" s="18">
        <f>SUM(D54:D59)</f>
        <v>1069374769</v>
      </c>
      <c r="E53" s="19">
        <f t="shared" si="0"/>
        <v>68.823897026620358</v>
      </c>
    </row>
    <row r="54" spans="1:5" x14ac:dyDescent="0.25">
      <c r="A54" s="10"/>
      <c r="B54" s="11">
        <v>571</v>
      </c>
      <c r="C54" s="12" t="s">
        <v>53</v>
      </c>
      <c r="D54" s="13">
        <v>317499099</v>
      </c>
      <c r="E54" s="14">
        <f t="shared" si="0"/>
        <v>20.433926373683448</v>
      </c>
    </row>
    <row r="55" spans="1:5" x14ac:dyDescent="0.25">
      <c r="A55" s="10"/>
      <c r="B55" s="11">
        <v>572</v>
      </c>
      <c r="C55" s="12" t="s">
        <v>54</v>
      </c>
      <c r="D55" s="13">
        <v>578613448</v>
      </c>
      <c r="E55" s="14">
        <f t="shared" si="0"/>
        <v>37.238986291596113</v>
      </c>
    </row>
    <row r="56" spans="1:5" x14ac:dyDescent="0.25">
      <c r="A56" s="10"/>
      <c r="B56" s="11">
        <v>573</v>
      </c>
      <c r="C56" s="12" t="s">
        <v>55</v>
      </c>
      <c r="D56" s="13">
        <v>26262453</v>
      </c>
      <c r="E56" s="14">
        <f t="shared" si="0"/>
        <v>1.6902253665744167</v>
      </c>
    </row>
    <row r="57" spans="1:5" x14ac:dyDescent="0.25">
      <c r="A57" s="10"/>
      <c r="B57" s="11">
        <v>574</v>
      </c>
      <c r="C57" s="12" t="s">
        <v>56</v>
      </c>
      <c r="D57" s="13">
        <v>739772</v>
      </c>
      <c r="E57" s="14">
        <f t="shared" si="0"/>
        <v>4.7610990484456626E-2</v>
      </c>
    </row>
    <row r="58" spans="1:5" x14ac:dyDescent="0.25">
      <c r="A58" s="10"/>
      <c r="B58" s="11">
        <v>575</v>
      </c>
      <c r="C58" s="12" t="s">
        <v>57</v>
      </c>
      <c r="D58" s="13">
        <v>111464573</v>
      </c>
      <c r="E58" s="14">
        <f t="shared" si="0"/>
        <v>7.1737491070992423</v>
      </c>
    </row>
    <row r="59" spans="1:5" x14ac:dyDescent="0.25">
      <c r="A59" s="10"/>
      <c r="B59" s="11">
        <v>579</v>
      </c>
      <c r="C59" s="12" t="s">
        <v>58</v>
      </c>
      <c r="D59" s="13">
        <v>34795424</v>
      </c>
      <c r="E59" s="14">
        <f t="shared" si="0"/>
        <v>2.2393988971826908</v>
      </c>
    </row>
    <row r="60" spans="1:5" ht="15.75" x14ac:dyDescent="0.25">
      <c r="A60" s="15" t="s">
        <v>59</v>
      </c>
      <c r="B60" s="16"/>
      <c r="C60" s="17"/>
      <c r="D60" s="18">
        <f>SUM(D61:D68)</f>
        <v>4894002708</v>
      </c>
      <c r="E60" s="19">
        <f t="shared" si="0"/>
        <v>314.9731489722414</v>
      </c>
    </row>
    <row r="61" spans="1:5" x14ac:dyDescent="0.25">
      <c r="A61" s="10"/>
      <c r="B61" s="11">
        <v>581</v>
      </c>
      <c r="C61" s="12" t="s">
        <v>60</v>
      </c>
      <c r="D61" s="13">
        <v>4365874370</v>
      </c>
      <c r="E61" s="14">
        <f t="shared" si="0"/>
        <v>280.98333417107307</v>
      </c>
    </row>
    <row r="62" spans="1:5" x14ac:dyDescent="0.25">
      <c r="A62" s="10"/>
      <c r="B62" s="11">
        <v>583</v>
      </c>
      <c r="C62" s="12" t="s">
        <v>61</v>
      </c>
      <c r="D62" s="13">
        <v>302540</v>
      </c>
      <c r="E62" s="14">
        <f t="shared" si="0"/>
        <v>1.9471173633453964E-2</v>
      </c>
    </row>
    <row r="63" spans="1:5" x14ac:dyDescent="0.25">
      <c r="A63" s="10"/>
      <c r="B63" s="11">
        <v>584</v>
      </c>
      <c r="C63" s="12" t="s">
        <v>62</v>
      </c>
      <c r="D63" s="13">
        <v>3208799</v>
      </c>
      <c r="E63" s="14">
        <f t="shared" si="0"/>
        <v>0.20651511365060307</v>
      </c>
    </row>
    <row r="64" spans="1:5" x14ac:dyDescent="0.25">
      <c r="A64" s="10"/>
      <c r="B64" s="11">
        <v>585</v>
      </c>
      <c r="C64" s="12" t="s">
        <v>63</v>
      </c>
      <c r="D64" s="13">
        <v>17652038</v>
      </c>
      <c r="E64" s="14">
        <f t="shared" si="0"/>
        <v>1.1360676171161745</v>
      </c>
    </row>
    <row r="65" spans="1:5" x14ac:dyDescent="0.25">
      <c r="A65" s="10"/>
      <c r="B65" s="11">
        <v>586</v>
      </c>
      <c r="C65" s="12" t="s">
        <v>160</v>
      </c>
      <c r="D65" s="13">
        <v>96598821</v>
      </c>
      <c r="E65" s="14">
        <f t="shared" si="0"/>
        <v>6.2170040869899497</v>
      </c>
    </row>
    <row r="66" spans="1:5" x14ac:dyDescent="0.25">
      <c r="A66" s="10"/>
      <c r="B66" s="11">
        <v>590</v>
      </c>
      <c r="C66" s="12" t="s">
        <v>65</v>
      </c>
      <c r="D66" s="13">
        <v>130096029</v>
      </c>
      <c r="E66" s="14">
        <f t="shared" si="0"/>
        <v>8.3728510930186513</v>
      </c>
    </row>
    <row r="67" spans="1:5" x14ac:dyDescent="0.25">
      <c r="A67" s="10"/>
      <c r="B67" s="11">
        <v>591</v>
      </c>
      <c r="C67" s="12" t="s">
        <v>66</v>
      </c>
      <c r="D67" s="13">
        <v>280138343</v>
      </c>
      <c r="E67" s="14">
        <f t="shared" si="0"/>
        <v>18.029425259275083</v>
      </c>
    </row>
    <row r="68" spans="1:5" x14ac:dyDescent="0.25">
      <c r="A68" s="10"/>
      <c r="B68" s="11">
        <v>592</v>
      </c>
      <c r="C68" s="12" t="s">
        <v>67</v>
      </c>
      <c r="D68" s="13">
        <v>131768</v>
      </c>
      <c r="E68" s="14">
        <f t="shared" si="0"/>
        <v>8.4804574844085483E-3</v>
      </c>
    </row>
    <row r="69" spans="1:5" ht="15.75" x14ac:dyDescent="0.25">
      <c r="A69" s="15" t="s">
        <v>68</v>
      </c>
      <c r="B69" s="16"/>
      <c r="C69" s="17"/>
      <c r="D69" s="18">
        <f>SUM(D70:D183)</f>
        <v>750804864</v>
      </c>
      <c r="E69" s="19">
        <f t="shared" ref="E69:E132" si="1">(D69/E$186)</f>
        <v>48.321054643305978</v>
      </c>
    </row>
    <row r="70" spans="1:5" x14ac:dyDescent="0.25">
      <c r="A70" s="10"/>
      <c r="B70" s="11">
        <v>601</v>
      </c>
      <c r="C70" s="12" t="s">
        <v>69</v>
      </c>
      <c r="D70" s="13">
        <v>26164834</v>
      </c>
      <c r="E70" s="14">
        <f t="shared" si="1"/>
        <v>1.6839427047811855</v>
      </c>
    </row>
    <row r="71" spans="1:5" x14ac:dyDescent="0.25">
      <c r="A71" s="10"/>
      <c r="B71" s="11">
        <v>602</v>
      </c>
      <c r="C71" s="12" t="s">
        <v>70</v>
      </c>
      <c r="D71" s="13">
        <v>13689836</v>
      </c>
      <c r="E71" s="14">
        <f t="shared" si="1"/>
        <v>0.88106423537221157</v>
      </c>
    </row>
    <row r="72" spans="1:5" x14ac:dyDescent="0.25">
      <c r="A72" s="10"/>
      <c r="B72" s="11">
        <v>603</v>
      </c>
      <c r="C72" s="12" t="s">
        <v>71</v>
      </c>
      <c r="D72" s="13">
        <v>12223427</v>
      </c>
      <c r="E72" s="14">
        <f t="shared" si="1"/>
        <v>0.78668760994529419</v>
      </c>
    </row>
    <row r="73" spans="1:5" x14ac:dyDescent="0.25">
      <c r="A73" s="10"/>
      <c r="B73" s="11">
        <v>604</v>
      </c>
      <c r="C73" s="12" t="s">
        <v>72</v>
      </c>
      <c r="D73" s="13">
        <v>92565056</v>
      </c>
      <c r="E73" s="14">
        <f t="shared" si="1"/>
        <v>5.9573949817094922</v>
      </c>
    </row>
    <row r="74" spans="1:5" x14ac:dyDescent="0.25">
      <c r="A74" s="10"/>
      <c r="B74" s="11">
        <v>605</v>
      </c>
      <c r="C74" s="12" t="s">
        <v>73</v>
      </c>
      <c r="D74" s="13">
        <v>12068068</v>
      </c>
      <c r="E74" s="14">
        <f t="shared" si="1"/>
        <v>0.77668885915359798</v>
      </c>
    </row>
    <row r="75" spans="1:5" x14ac:dyDescent="0.25">
      <c r="A75" s="10"/>
      <c r="B75" s="11">
        <v>606</v>
      </c>
      <c r="C75" s="12" t="s">
        <v>83</v>
      </c>
      <c r="D75" s="13">
        <v>6357719</v>
      </c>
      <c r="E75" s="14">
        <f t="shared" si="1"/>
        <v>0.40917647438920246</v>
      </c>
    </row>
    <row r="76" spans="1:5" x14ac:dyDescent="0.25">
      <c r="A76" s="10"/>
      <c r="B76" s="11">
        <v>607</v>
      </c>
      <c r="C76" s="12" t="s">
        <v>84</v>
      </c>
      <c r="D76" s="13">
        <v>2877608</v>
      </c>
      <c r="E76" s="14">
        <f t="shared" si="1"/>
        <v>0.1851999901402003</v>
      </c>
    </row>
    <row r="77" spans="1:5" x14ac:dyDescent="0.25">
      <c r="A77" s="10"/>
      <c r="B77" s="11">
        <v>608</v>
      </c>
      <c r="C77" s="12" t="s">
        <v>85</v>
      </c>
      <c r="D77" s="13">
        <v>3400278</v>
      </c>
      <c r="E77" s="14">
        <f t="shared" si="1"/>
        <v>0.21883851173403049</v>
      </c>
    </row>
    <row r="78" spans="1:5" x14ac:dyDescent="0.25">
      <c r="A78" s="10"/>
      <c r="B78" s="11">
        <v>609</v>
      </c>
      <c r="C78" s="12" t="s">
        <v>86</v>
      </c>
      <c r="D78" s="13">
        <v>200902</v>
      </c>
      <c r="E78" s="14">
        <f t="shared" si="1"/>
        <v>1.2929852995663941E-2</v>
      </c>
    </row>
    <row r="79" spans="1:5" x14ac:dyDescent="0.25">
      <c r="A79" s="10"/>
      <c r="B79" s="11">
        <v>611</v>
      </c>
      <c r="C79" s="12" t="s">
        <v>74</v>
      </c>
      <c r="D79" s="13">
        <v>4850132</v>
      </c>
      <c r="E79" s="14">
        <f t="shared" si="1"/>
        <v>0.31214967381890446</v>
      </c>
    </row>
    <row r="80" spans="1:5" x14ac:dyDescent="0.25">
      <c r="A80" s="10"/>
      <c r="B80" s="11">
        <v>612</v>
      </c>
      <c r="C80" s="12" t="s">
        <v>161</v>
      </c>
      <c r="D80" s="13">
        <v>3988902</v>
      </c>
      <c r="E80" s="14">
        <f t="shared" si="1"/>
        <v>0.25672176720047529</v>
      </c>
    </row>
    <row r="81" spans="1:5" x14ac:dyDescent="0.25">
      <c r="A81" s="10"/>
      <c r="B81" s="11">
        <v>613</v>
      </c>
      <c r="C81" s="12" t="s">
        <v>162</v>
      </c>
      <c r="D81" s="13">
        <v>6901474</v>
      </c>
      <c r="E81" s="14">
        <f t="shared" si="1"/>
        <v>0.44417200562163045</v>
      </c>
    </row>
    <row r="82" spans="1:5" x14ac:dyDescent="0.25">
      <c r="A82" s="10"/>
      <c r="B82" s="11">
        <v>614</v>
      </c>
      <c r="C82" s="12" t="s">
        <v>87</v>
      </c>
      <c r="D82" s="13">
        <v>44335423</v>
      </c>
      <c r="E82" s="14">
        <f t="shared" si="1"/>
        <v>2.8533837487460452</v>
      </c>
    </row>
    <row r="83" spans="1:5" x14ac:dyDescent="0.25">
      <c r="A83" s="10"/>
      <c r="B83" s="11">
        <v>615</v>
      </c>
      <c r="C83" s="12" t="s">
        <v>88</v>
      </c>
      <c r="D83" s="13">
        <v>15573051</v>
      </c>
      <c r="E83" s="14">
        <f t="shared" si="1"/>
        <v>1.002266080596397</v>
      </c>
    </row>
    <row r="84" spans="1:5" x14ac:dyDescent="0.25">
      <c r="A84" s="10"/>
      <c r="B84" s="11">
        <v>616</v>
      </c>
      <c r="C84" s="12" t="s">
        <v>89</v>
      </c>
      <c r="D84" s="13">
        <v>2862188</v>
      </c>
      <c r="E84" s="14">
        <f t="shared" si="1"/>
        <v>0.18420757426981008</v>
      </c>
    </row>
    <row r="85" spans="1:5" x14ac:dyDescent="0.25">
      <c r="A85" s="10"/>
      <c r="B85" s="11">
        <v>617</v>
      </c>
      <c r="C85" s="12" t="s">
        <v>90</v>
      </c>
      <c r="D85" s="13">
        <v>1592244</v>
      </c>
      <c r="E85" s="14">
        <f t="shared" si="1"/>
        <v>0.10247524092954742</v>
      </c>
    </row>
    <row r="86" spans="1:5" x14ac:dyDescent="0.25">
      <c r="A86" s="10"/>
      <c r="B86" s="11">
        <v>618</v>
      </c>
      <c r="C86" s="12" t="s">
        <v>91</v>
      </c>
      <c r="D86" s="13">
        <v>4636446</v>
      </c>
      <c r="E86" s="14">
        <f t="shared" si="1"/>
        <v>0.2983970552923022</v>
      </c>
    </row>
    <row r="87" spans="1:5" x14ac:dyDescent="0.25">
      <c r="A87" s="10"/>
      <c r="B87" s="11">
        <v>619</v>
      </c>
      <c r="C87" s="12" t="s">
        <v>123</v>
      </c>
      <c r="D87" s="13">
        <v>2682458</v>
      </c>
      <c r="E87" s="14">
        <f t="shared" si="1"/>
        <v>0.17264033014625391</v>
      </c>
    </row>
    <row r="88" spans="1:5" x14ac:dyDescent="0.25">
      <c r="A88" s="10"/>
      <c r="B88" s="11">
        <v>621</v>
      </c>
      <c r="C88" s="12" t="s">
        <v>163</v>
      </c>
      <c r="D88" s="13">
        <v>25419400</v>
      </c>
      <c r="E88" s="14">
        <f t="shared" si="1"/>
        <v>1.6359673136055388</v>
      </c>
    </row>
    <row r="89" spans="1:5" x14ac:dyDescent="0.25">
      <c r="A89" s="10"/>
      <c r="B89" s="11">
        <v>622</v>
      </c>
      <c r="C89" s="12" t="s">
        <v>92</v>
      </c>
      <c r="D89" s="13">
        <v>4077414</v>
      </c>
      <c r="E89" s="14">
        <f t="shared" si="1"/>
        <v>0.26241831152732226</v>
      </c>
    </row>
    <row r="90" spans="1:5" x14ac:dyDescent="0.25">
      <c r="A90" s="10"/>
      <c r="B90" s="11">
        <v>623</v>
      </c>
      <c r="C90" s="12" t="s">
        <v>93</v>
      </c>
      <c r="D90" s="13">
        <v>6830200</v>
      </c>
      <c r="E90" s="14">
        <f t="shared" si="1"/>
        <v>0.43958488183783062</v>
      </c>
    </row>
    <row r="91" spans="1:5" x14ac:dyDescent="0.25">
      <c r="A91" s="10"/>
      <c r="B91" s="11">
        <v>624</v>
      </c>
      <c r="C91" s="12" t="s">
        <v>94</v>
      </c>
      <c r="D91" s="13">
        <v>537014</v>
      </c>
      <c r="E91" s="14">
        <f t="shared" si="1"/>
        <v>3.456168717391303E-2</v>
      </c>
    </row>
    <row r="92" spans="1:5" x14ac:dyDescent="0.25">
      <c r="A92" s="10"/>
      <c r="B92" s="11">
        <v>629</v>
      </c>
      <c r="C92" s="12" t="s">
        <v>95</v>
      </c>
      <c r="D92" s="13">
        <v>3779982</v>
      </c>
      <c r="E92" s="14">
        <f t="shared" si="1"/>
        <v>0.24327588369581077</v>
      </c>
    </row>
    <row r="93" spans="1:5" x14ac:dyDescent="0.25">
      <c r="A93" s="10"/>
      <c r="B93" s="11">
        <v>631</v>
      </c>
      <c r="C93" s="12" t="s">
        <v>96</v>
      </c>
      <c r="D93" s="13">
        <v>2036319</v>
      </c>
      <c r="E93" s="14">
        <f t="shared" si="1"/>
        <v>0.13105546645766294</v>
      </c>
    </row>
    <row r="94" spans="1:5" x14ac:dyDescent="0.25">
      <c r="A94" s="10"/>
      <c r="B94" s="11">
        <v>632</v>
      </c>
      <c r="C94" s="12" t="s">
        <v>164</v>
      </c>
      <c r="D94" s="13">
        <v>1668</v>
      </c>
      <c r="E94" s="14">
        <f t="shared" si="1"/>
        <v>1.073508217776202E-4</v>
      </c>
    </row>
    <row r="95" spans="1:5" x14ac:dyDescent="0.25">
      <c r="A95" s="10"/>
      <c r="B95" s="11">
        <v>633</v>
      </c>
      <c r="C95" s="12" t="s">
        <v>165</v>
      </c>
      <c r="D95" s="13">
        <v>83</v>
      </c>
      <c r="E95" s="14">
        <f t="shared" si="1"/>
        <v>5.3417974865362572E-6</v>
      </c>
    </row>
    <row r="96" spans="1:5" x14ac:dyDescent="0.25">
      <c r="A96" s="10"/>
      <c r="B96" s="11">
        <v>634</v>
      </c>
      <c r="C96" s="12" t="s">
        <v>97</v>
      </c>
      <c r="D96" s="13">
        <v>30257794</v>
      </c>
      <c r="E96" s="14">
        <f t="shared" si="1"/>
        <v>1.9473615414136365</v>
      </c>
    </row>
    <row r="97" spans="1:5" x14ac:dyDescent="0.25">
      <c r="A97" s="10"/>
      <c r="B97" s="11">
        <v>635</v>
      </c>
      <c r="C97" s="12" t="s">
        <v>124</v>
      </c>
      <c r="D97" s="13">
        <v>340564</v>
      </c>
      <c r="E97" s="14">
        <f t="shared" si="1"/>
        <v>2.1918360472346191E-2</v>
      </c>
    </row>
    <row r="98" spans="1:5" x14ac:dyDescent="0.25">
      <c r="A98" s="10"/>
      <c r="B98" s="11">
        <v>636</v>
      </c>
      <c r="C98" s="12" t="s">
        <v>98</v>
      </c>
      <c r="D98" s="13">
        <v>22372</v>
      </c>
      <c r="E98" s="14">
        <f t="shared" si="1"/>
        <v>1.4398396791420378E-3</v>
      </c>
    </row>
    <row r="99" spans="1:5" x14ac:dyDescent="0.25">
      <c r="A99" s="10"/>
      <c r="B99" s="11">
        <v>637</v>
      </c>
      <c r="C99" s="12" t="s">
        <v>125</v>
      </c>
      <c r="D99" s="13">
        <v>2361845</v>
      </c>
      <c r="E99" s="14">
        <f t="shared" si="1"/>
        <v>0.15200599619985813</v>
      </c>
    </row>
    <row r="100" spans="1:5" x14ac:dyDescent="0.25">
      <c r="A100" s="10"/>
      <c r="B100" s="11">
        <v>638</v>
      </c>
      <c r="C100" s="12" t="s">
        <v>177</v>
      </c>
      <c r="D100" s="13">
        <v>25110</v>
      </c>
      <c r="E100" s="14">
        <f t="shared" si="1"/>
        <v>1.6160546371918724E-3</v>
      </c>
    </row>
    <row r="101" spans="1:5" x14ac:dyDescent="0.25">
      <c r="A101" s="10"/>
      <c r="B101" s="11">
        <v>639</v>
      </c>
      <c r="C101" s="12" t="s">
        <v>178</v>
      </c>
      <c r="D101" s="13">
        <v>27674</v>
      </c>
      <c r="E101" s="14">
        <f t="shared" si="1"/>
        <v>1.7810711282217394E-3</v>
      </c>
    </row>
    <row r="102" spans="1:5" x14ac:dyDescent="0.25">
      <c r="A102" s="10"/>
      <c r="B102" s="11">
        <v>641</v>
      </c>
      <c r="C102" s="12" t="s">
        <v>126</v>
      </c>
      <c r="D102" s="13">
        <v>412128</v>
      </c>
      <c r="E102" s="14">
        <f t="shared" si="1"/>
        <v>2.6524148367845956E-2</v>
      </c>
    </row>
    <row r="103" spans="1:5" x14ac:dyDescent="0.25">
      <c r="A103" s="10"/>
      <c r="B103" s="11">
        <v>642</v>
      </c>
      <c r="C103" s="12" t="s">
        <v>99</v>
      </c>
      <c r="D103" s="13">
        <v>737145</v>
      </c>
      <c r="E103" s="14">
        <f t="shared" si="1"/>
        <v>4.7441919376057462E-2</v>
      </c>
    </row>
    <row r="104" spans="1:5" x14ac:dyDescent="0.25">
      <c r="A104" s="10"/>
      <c r="B104" s="11">
        <v>649</v>
      </c>
      <c r="C104" s="12" t="s">
        <v>100</v>
      </c>
      <c r="D104" s="13">
        <v>993897</v>
      </c>
      <c r="E104" s="14">
        <f t="shared" si="1"/>
        <v>6.3966222849107537E-2</v>
      </c>
    </row>
    <row r="105" spans="1:5" x14ac:dyDescent="0.25">
      <c r="A105" s="10"/>
      <c r="B105" s="11">
        <v>651</v>
      </c>
      <c r="C105" s="12" t="s">
        <v>127</v>
      </c>
      <c r="D105" s="13">
        <v>2013896</v>
      </c>
      <c r="E105" s="14">
        <f t="shared" si="1"/>
        <v>0.12961234446922196</v>
      </c>
    </row>
    <row r="106" spans="1:5" x14ac:dyDescent="0.25">
      <c r="A106" s="10"/>
      <c r="B106" s="11">
        <v>653</v>
      </c>
      <c r="C106" s="12" t="s">
        <v>166</v>
      </c>
      <c r="D106" s="13">
        <v>196530</v>
      </c>
      <c r="E106" s="14">
        <f t="shared" si="1"/>
        <v>1.2648475422035789E-2</v>
      </c>
    </row>
    <row r="107" spans="1:5" x14ac:dyDescent="0.25">
      <c r="A107" s="10"/>
      <c r="B107" s="11">
        <v>654</v>
      </c>
      <c r="C107" s="12" t="s">
        <v>128</v>
      </c>
      <c r="D107" s="13">
        <v>28584190</v>
      </c>
      <c r="E107" s="14">
        <f t="shared" si="1"/>
        <v>1.8396500517671663</v>
      </c>
    </row>
    <row r="108" spans="1:5" x14ac:dyDescent="0.25">
      <c r="A108" s="10"/>
      <c r="B108" s="11">
        <v>655</v>
      </c>
      <c r="C108" s="12" t="s">
        <v>129</v>
      </c>
      <c r="D108" s="13">
        <v>426580</v>
      </c>
      <c r="E108" s="14">
        <f t="shared" si="1"/>
        <v>2.7454264720561884E-2</v>
      </c>
    </row>
    <row r="109" spans="1:5" x14ac:dyDescent="0.25">
      <c r="A109" s="10"/>
      <c r="B109" s="11">
        <v>656</v>
      </c>
      <c r="C109" s="12" t="s">
        <v>130</v>
      </c>
      <c r="D109" s="13">
        <v>738958</v>
      </c>
      <c r="E109" s="14">
        <f t="shared" si="1"/>
        <v>4.7558602253685051E-2</v>
      </c>
    </row>
    <row r="110" spans="1:5" x14ac:dyDescent="0.25">
      <c r="A110" s="10"/>
      <c r="B110" s="11">
        <v>657</v>
      </c>
      <c r="C110" s="12" t="s">
        <v>131</v>
      </c>
      <c r="D110" s="13">
        <v>82259</v>
      </c>
      <c r="E110" s="14">
        <f t="shared" si="1"/>
        <v>5.2941074631926016E-3</v>
      </c>
    </row>
    <row r="111" spans="1:5" x14ac:dyDescent="0.25">
      <c r="A111" s="10"/>
      <c r="B111" s="11">
        <v>658</v>
      </c>
      <c r="C111" s="12" t="s">
        <v>132</v>
      </c>
      <c r="D111" s="13">
        <v>26997</v>
      </c>
      <c r="E111" s="14">
        <f t="shared" si="1"/>
        <v>1.7375000812532449E-3</v>
      </c>
    </row>
    <row r="112" spans="1:5" x14ac:dyDescent="0.25">
      <c r="A112" s="10"/>
      <c r="B112" s="11">
        <v>659</v>
      </c>
      <c r="C112" s="12" t="s">
        <v>180</v>
      </c>
      <c r="D112" s="13">
        <v>38252</v>
      </c>
      <c r="E112" s="14">
        <f t="shared" si="1"/>
        <v>2.4618606922287337E-3</v>
      </c>
    </row>
    <row r="113" spans="1:5" x14ac:dyDescent="0.25">
      <c r="A113" s="10"/>
      <c r="B113" s="11">
        <v>661</v>
      </c>
      <c r="C113" s="12" t="s">
        <v>133</v>
      </c>
      <c r="D113" s="13">
        <v>4461869</v>
      </c>
      <c r="E113" s="14">
        <f t="shared" si="1"/>
        <v>0.28716145312595232</v>
      </c>
    </row>
    <row r="114" spans="1:5" x14ac:dyDescent="0.25">
      <c r="A114" s="10"/>
      <c r="B114" s="11">
        <v>662</v>
      </c>
      <c r="C114" s="12" t="s">
        <v>134</v>
      </c>
      <c r="D114" s="13">
        <v>2963798</v>
      </c>
      <c r="E114" s="14">
        <f t="shared" si="1"/>
        <v>0.19074709285543595</v>
      </c>
    </row>
    <row r="115" spans="1:5" x14ac:dyDescent="0.25">
      <c r="A115" s="10"/>
      <c r="B115" s="11">
        <v>663</v>
      </c>
      <c r="C115" s="12" t="s">
        <v>135</v>
      </c>
      <c r="D115" s="13">
        <v>845365</v>
      </c>
      <c r="E115" s="14">
        <f t="shared" si="1"/>
        <v>5.4406850990430397E-2</v>
      </c>
    </row>
    <row r="116" spans="1:5" x14ac:dyDescent="0.25">
      <c r="A116" s="10"/>
      <c r="B116" s="11">
        <v>664</v>
      </c>
      <c r="C116" s="12" t="s">
        <v>136</v>
      </c>
      <c r="D116" s="13">
        <v>3967647</v>
      </c>
      <c r="E116" s="14">
        <f t="shared" si="1"/>
        <v>0.25535381653088096</v>
      </c>
    </row>
    <row r="117" spans="1:5" x14ac:dyDescent="0.25">
      <c r="A117" s="10"/>
      <c r="B117" s="11">
        <v>665</v>
      </c>
      <c r="C117" s="12" t="s">
        <v>137</v>
      </c>
      <c r="D117" s="13">
        <v>303074</v>
      </c>
      <c r="E117" s="14">
        <f t="shared" si="1"/>
        <v>1.9505541342584212E-2</v>
      </c>
    </row>
    <row r="118" spans="1:5" x14ac:dyDescent="0.25">
      <c r="A118" s="10"/>
      <c r="B118" s="11">
        <v>666</v>
      </c>
      <c r="C118" s="12" t="s">
        <v>138</v>
      </c>
      <c r="D118" s="13">
        <v>1001479</v>
      </c>
      <c r="E118" s="14">
        <f t="shared" si="1"/>
        <v>6.4454192831552334E-2</v>
      </c>
    </row>
    <row r="119" spans="1:5" x14ac:dyDescent="0.25">
      <c r="A119" s="10"/>
      <c r="B119" s="11">
        <v>667</v>
      </c>
      <c r="C119" s="12" t="s">
        <v>139</v>
      </c>
      <c r="D119" s="13">
        <v>2193532</v>
      </c>
      <c r="E119" s="14">
        <f t="shared" si="1"/>
        <v>0.1411735388462271</v>
      </c>
    </row>
    <row r="120" spans="1:5" x14ac:dyDescent="0.25">
      <c r="A120" s="10"/>
      <c r="B120" s="11">
        <v>669</v>
      </c>
      <c r="C120" s="12" t="s">
        <v>140</v>
      </c>
      <c r="D120" s="13">
        <v>4499292</v>
      </c>
      <c r="E120" s="14">
        <f t="shared" si="1"/>
        <v>0.28956996020232156</v>
      </c>
    </row>
    <row r="121" spans="1:5" x14ac:dyDescent="0.25">
      <c r="A121" s="10"/>
      <c r="B121" s="11">
        <v>671</v>
      </c>
      <c r="C121" s="12" t="s">
        <v>75</v>
      </c>
      <c r="D121" s="13">
        <v>8701459</v>
      </c>
      <c r="E121" s="14">
        <f t="shared" si="1"/>
        <v>0.56001725078793119</v>
      </c>
    </row>
    <row r="122" spans="1:5" x14ac:dyDescent="0.25">
      <c r="A122" s="10"/>
      <c r="B122" s="11">
        <v>672</v>
      </c>
      <c r="C122" s="12" t="s">
        <v>167</v>
      </c>
      <c r="D122" s="13">
        <v>190262</v>
      </c>
      <c r="E122" s="14">
        <f t="shared" si="1"/>
        <v>1.224507317329351E-2</v>
      </c>
    </row>
    <row r="123" spans="1:5" x14ac:dyDescent="0.25">
      <c r="A123" s="10"/>
      <c r="B123" s="11">
        <v>673</v>
      </c>
      <c r="C123" s="12" t="s">
        <v>168</v>
      </c>
      <c r="D123" s="13">
        <v>1894444</v>
      </c>
      <c r="E123" s="14">
        <f t="shared" si="1"/>
        <v>0.12192453250100835</v>
      </c>
    </row>
    <row r="124" spans="1:5" x14ac:dyDescent="0.25">
      <c r="A124" s="10"/>
      <c r="B124" s="11">
        <v>674</v>
      </c>
      <c r="C124" s="12" t="s">
        <v>101</v>
      </c>
      <c r="D124" s="13">
        <v>16026034</v>
      </c>
      <c r="E124" s="14">
        <f t="shared" si="1"/>
        <v>1.0314196161487301</v>
      </c>
    </row>
    <row r="125" spans="1:5" x14ac:dyDescent="0.25">
      <c r="A125" s="10"/>
      <c r="B125" s="11">
        <v>675</v>
      </c>
      <c r="C125" s="12" t="s">
        <v>102</v>
      </c>
      <c r="D125" s="13">
        <v>1298071</v>
      </c>
      <c r="E125" s="14">
        <f t="shared" si="1"/>
        <v>8.3542559098139832E-2</v>
      </c>
    </row>
    <row r="126" spans="1:5" x14ac:dyDescent="0.25">
      <c r="A126" s="10"/>
      <c r="B126" s="11">
        <v>676</v>
      </c>
      <c r="C126" s="12" t="s">
        <v>141</v>
      </c>
      <c r="D126" s="13">
        <v>528879</v>
      </c>
      <c r="E126" s="14">
        <f t="shared" si="1"/>
        <v>3.4038126661226617E-2</v>
      </c>
    </row>
    <row r="127" spans="1:5" x14ac:dyDescent="0.25">
      <c r="A127" s="10"/>
      <c r="B127" s="11">
        <v>677</v>
      </c>
      <c r="C127" s="12" t="s">
        <v>142</v>
      </c>
      <c r="D127" s="13">
        <v>110676</v>
      </c>
      <c r="E127" s="14">
        <f t="shared" si="1"/>
        <v>7.1229973327697205E-3</v>
      </c>
    </row>
    <row r="128" spans="1:5" x14ac:dyDescent="0.25">
      <c r="A128" s="10"/>
      <c r="B128" s="11">
        <v>678</v>
      </c>
      <c r="C128" s="12" t="s">
        <v>143</v>
      </c>
      <c r="D128" s="13">
        <v>88835</v>
      </c>
      <c r="E128" s="14">
        <f t="shared" si="1"/>
        <v>5.7173322857403423E-3</v>
      </c>
    </row>
    <row r="129" spans="1:5" x14ac:dyDescent="0.25">
      <c r="A129" s="10"/>
      <c r="B129" s="11">
        <v>679</v>
      </c>
      <c r="C129" s="12" t="s">
        <v>103</v>
      </c>
      <c r="D129" s="13">
        <v>91258</v>
      </c>
      <c r="E129" s="14">
        <f t="shared" si="1"/>
        <v>5.8732741569436833E-3</v>
      </c>
    </row>
    <row r="130" spans="1:5" x14ac:dyDescent="0.25">
      <c r="A130" s="10"/>
      <c r="B130" s="11">
        <v>681</v>
      </c>
      <c r="C130" s="12" t="s">
        <v>169</v>
      </c>
      <c r="D130" s="13">
        <v>12690465</v>
      </c>
      <c r="E130" s="14">
        <f t="shared" si="1"/>
        <v>0.81674571132501617</v>
      </c>
    </row>
    <row r="131" spans="1:5" x14ac:dyDescent="0.25">
      <c r="A131" s="10"/>
      <c r="B131" s="11">
        <v>682</v>
      </c>
      <c r="C131" s="12" t="s">
        <v>104</v>
      </c>
      <c r="D131" s="13">
        <v>1166023</v>
      </c>
      <c r="E131" s="14">
        <f t="shared" si="1"/>
        <v>7.5044081092089945E-2</v>
      </c>
    </row>
    <row r="132" spans="1:5" x14ac:dyDescent="0.25">
      <c r="A132" s="10"/>
      <c r="B132" s="11">
        <v>683</v>
      </c>
      <c r="C132" s="12" t="s">
        <v>105</v>
      </c>
      <c r="D132" s="13">
        <v>134606</v>
      </c>
      <c r="E132" s="14">
        <f t="shared" si="1"/>
        <v>8.6631083430445711E-3</v>
      </c>
    </row>
    <row r="133" spans="1:5" x14ac:dyDescent="0.25">
      <c r="A133" s="10"/>
      <c r="B133" s="11">
        <v>684</v>
      </c>
      <c r="C133" s="12" t="s">
        <v>76</v>
      </c>
      <c r="D133" s="13">
        <v>721485</v>
      </c>
      <c r="E133" s="14">
        <f t="shared" ref="E133:E184" si="2">(D133/E$186)</f>
        <v>4.6434057344260378E-2</v>
      </c>
    </row>
    <row r="134" spans="1:5" x14ac:dyDescent="0.25">
      <c r="A134" s="10"/>
      <c r="B134" s="11">
        <v>685</v>
      </c>
      <c r="C134" s="12" t="s">
        <v>77</v>
      </c>
      <c r="D134" s="13">
        <v>2474647</v>
      </c>
      <c r="E134" s="14">
        <f t="shared" si="2"/>
        <v>0.15926582077909021</v>
      </c>
    </row>
    <row r="135" spans="1:5" x14ac:dyDescent="0.25">
      <c r="A135" s="10"/>
      <c r="B135" s="11">
        <v>689</v>
      </c>
      <c r="C135" s="12" t="s">
        <v>144</v>
      </c>
      <c r="D135" s="13">
        <v>7362527</v>
      </c>
      <c r="E135" s="14">
        <f t="shared" si="2"/>
        <v>0.47384491835126902</v>
      </c>
    </row>
    <row r="136" spans="1:5" x14ac:dyDescent="0.25">
      <c r="A136" s="10"/>
      <c r="B136" s="11">
        <v>691</v>
      </c>
      <c r="C136" s="12" t="s">
        <v>106</v>
      </c>
      <c r="D136" s="13">
        <v>1190053</v>
      </c>
      <c r="E136" s="14">
        <f t="shared" si="2"/>
        <v>7.6590628002950994E-2</v>
      </c>
    </row>
    <row r="137" spans="1:5" x14ac:dyDescent="0.25">
      <c r="A137" s="10"/>
      <c r="B137" s="11">
        <v>692</v>
      </c>
      <c r="C137" s="12" t="s">
        <v>181</v>
      </c>
      <c r="D137" s="13">
        <v>400</v>
      </c>
      <c r="E137" s="14">
        <f t="shared" si="2"/>
        <v>2.5743602344753046E-5</v>
      </c>
    </row>
    <row r="138" spans="1:5" x14ac:dyDescent="0.25">
      <c r="A138" s="10"/>
      <c r="B138" s="11">
        <v>693</v>
      </c>
      <c r="C138" s="12" t="s">
        <v>182</v>
      </c>
      <c r="D138" s="13">
        <v>50650</v>
      </c>
      <c r="E138" s="14">
        <f t="shared" si="2"/>
        <v>3.2597836469043543E-3</v>
      </c>
    </row>
    <row r="139" spans="1:5" x14ac:dyDescent="0.25">
      <c r="A139" s="10"/>
      <c r="B139" s="11">
        <v>694</v>
      </c>
      <c r="C139" s="12" t="s">
        <v>107</v>
      </c>
      <c r="D139" s="13">
        <v>14374534</v>
      </c>
      <c r="E139" s="14">
        <f t="shared" si="2"/>
        <v>0.92513071796783097</v>
      </c>
    </row>
    <row r="140" spans="1:5" x14ac:dyDescent="0.25">
      <c r="A140" s="10"/>
      <c r="B140" s="11">
        <v>695</v>
      </c>
      <c r="C140" s="12" t="s">
        <v>145</v>
      </c>
      <c r="D140" s="13">
        <v>183828</v>
      </c>
      <c r="E140" s="14">
        <f t="shared" si="2"/>
        <v>1.1830987329578158E-2</v>
      </c>
    </row>
    <row r="141" spans="1:5" x14ac:dyDescent="0.25">
      <c r="A141" s="10"/>
      <c r="B141" s="11">
        <v>696</v>
      </c>
      <c r="C141" s="12" t="s">
        <v>146</v>
      </c>
      <c r="D141" s="13">
        <v>463703</v>
      </c>
      <c r="E141" s="14">
        <f t="shared" si="2"/>
        <v>2.9843464095172554E-2</v>
      </c>
    </row>
    <row r="142" spans="1:5" x14ac:dyDescent="0.25">
      <c r="A142" s="10"/>
      <c r="B142" s="11">
        <v>697</v>
      </c>
      <c r="C142" s="12" t="s">
        <v>183</v>
      </c>
      <c r="D142" s="13">
        <v>21485</v>
      </c>
      <c r="E142" s="14">
        <f t="shared" si="2"/>
        <v>1.3827532409425478E-3</v>
      </c>
    </row>
    <row r="143" spans="1:5" x14ac:dyDescent="0.25">
      <c r="A143" s="10"/>
      <c r="B143" s="11">
        <v>698</v>
      </c>
      <c r="C143" s="12" t="s">
        <v>108</v>
      </c>
      <c r="D143" s="13">
        <v>6975</v>
      </c>
      <c r="E143" s="14">
        <f t="shared" si="2"/>
        <v>4.4890406588663124E-4</v>
      </c>
    </row>
    <row r="144" spans="1:5" x14ac:dyDescent="0.25">
      <c r="A144" s="10"/>
      <c r="B144" s="11">
        <v>699</v>
      </c>
      <c r="C144" s="12" t="s">
        <v>184</v>
      </c>
      <c r="D144" s="13">
        <v>9040</v>
      </c>
      <c r="E144" s="14">
        <f t="shared" si="2"/>
        <v>5.8180541299141886E-4</v>
      </c>
    </row>
    <row r="145" spans="1:5" x14ac:dyDescent="0.25">
      <c r="A145" s="10"/>
      <c r="B145" s="11">
        <v>701</v>
      </c>
      <c r="C145" s="12" t="s">
        <v>147</v>
      </c>
      <c r="D145" s="13">
        <v>685969</v>
      </c>
      <c r="E145" s="14">
        <f t="shared" si="2"/>
        <v>4.4148282892069755E-2</v>
      </c>
    </row>
    <row r="146" spans="1:5" x14ac:dyDescent="0.25">
      <c r="A146" s="10"/>
      <c r="B146" s="11">
        <v>703</v>
      </c>
      <c r="C146" s="12" t="s">
        <v>148</v>
      </c>
      <c r="D146" s="13">
        <v>221467</v>
      </c>
      <c r="E146" s="14">
        <f t="shared" si="2"/>
        <v>1.4253395951213556E-2</v>
      </c>
    </row>
    <row r="147" spans="1:5" x14ac:dyDescent="0.25">
      <c r="A147" s="10"/>
      <c r="B147" s="11">
        <v>704</v>
      </c>
      <c r="C147" s="12" t="s">
        <v>109</v>
      </c>
      <c r="D147" s="13">
        <v>3301084</v>
      </c>
      <c r="E147" s="14">
        <f t="shared" si="2"/>
        <v>0.2124544845065669</v>
      </c>
    </row>
    <row r="148" spans="1:5" x14ac:dyDescent="0.25">
      <c r="A148" s="10"/>
      <c r="B148" s="11">
        <v>709</v>
      </c>
      <c r="C148" s="12" t="s">
        <v>110</v>
      </c>
      <c r="D148" s="13">
        <v>83122</v>
      </c>
      <c r="E148" s="14">
        <f t="shared" si="2"/>
        <v>5.3496492852514064E-3</v>
      </c>
    </row>
    <row r="149" spans="1:5" x14ac:dyDescent="0.25">
      <c r="A149" s="10"/>
      <c r="B149" s="11">
        <v>711</v>
      </c>
      <c r="C149" s="12" t="s">
        <v>149</v>
      </c>
      <c r="D149" s="13">
        <v>64283125</v>
      </c>
      <c r="E149" s="14">
        <f t="shared" si="2"/>
        <v>4.1371980186951332</v>
      </c>
    </row>
    <row r="150" spans="1:5" x14ac:dyDescent="0.25">
      <c r="A150" s="10"/>
      <c r="B150" s="11">
        <v>712</v>
      </c>
      <c r="C150" s="12" t="s">
        <v>150</v>
      </c>
      <c r="D150" s="13">
        <v>57562352</v>
      </c>
      <c r="E150" s="14">
        <f t="shared" si="2"/>
        <v>3.7046557497917503</v>
      </c>
    </row>
    <row r="151" spans="1:5" x14ac:dyDescent="0.25">
      <c r="A151" s="10"/>
      <c r="B151" s="11">
        <v>713</v>
      </c>
      <c r="C151" s="12" t="s">
        <v>151</v>
      </c>
      <c r="D151" s="13">
        <v>40243218</v>
      </c>
      <c r="E151" s="14">
        <f t="shared" si="2"/>
        <v>2.59001350316302</v>
      </c>
    </row>
    <row r="152" spans="1:5" x14ac:dyDescent="0.25">
      <c r="A152" s="10"/>
      <c r="B152" s="11">
        <v>714</v>
      </c>
      <c r="C152" s="12" t="s">
        <v>152</v>
      </c>
      <c r="D152" s="13">
        <v>5020666</v>
      </c>
      <c r="E152" s="14">
        <f t="shared" si="2"/>
        <v>0.32312507252455475</v>
      </c>
    </row>
    <row r="153" spans="1:5" x14ac:dyDescent="0.25">
      <c r="A153" s="10"/>
      <c r="B153" s="11">
        <v>719</v>
      </c>
      <c r="C153" s="12" t="s">
        <v>153</v>
      </c>
      <c r="D153" s="13">
        <v>14210618</v>
      </c>
      <c r="E153" s="14">
        <f t="shared" si="2"/>
        <v>0.91458124716297462</v>
      </c>
    </row>
    <row r="154" spans="1:5" x14ac:dyDescent="0.25">
      <c r="A154" s="10"/>
      <c r="B154" s="11">
        <v>721</v>
      </c>
      <c r="C154" s="12" t="s">
        <v>78</v>
      </c>
      <c r="D154" s="13">
        <v>1854197</v>
      </c>
      <c r="E154" s="14">
        <f t="shared" si="2"/>
        <v>0.11933427559208515</v>
      </c>
    </row>
    <row r="155" spans="1:5" x14ac:dyDescent="0.25">
      <c r="A155" s="10"/>
      <c r="B155" s="11">
        <v>722</v>
      </c>
      <c r="C155" s="12" t="s">
        <v>170</v>
      </c>
      <c r="D155" s="13">
        <v>576229</v>
      </c>
      <c r="E155" s="14">
        <f t="shared" si="2"/>
        <v>3.7085525588786757E-2</v>
      </c>
    </row>
    <row r="156" spans="1:5" x14ac:dyDescent="0.25">
      <c r="A156" s="10"/>
      <c r="B156" s="11">
        <v>723</v>
      </c>
      <c r="C156" s="12" t="s">
        <v>171</v>
      </c>
      <c r="D156" s="13">
        <v>429330</v>
      </c>
      <c r="E156" s="14">
        <f t="shared" si="2"/>
        <v>2.7631251986682061E-2</v>
      </c>
    </row>
    <row r="157" spans="1:5" x14ac:dyDescent="0.25">
      <c r="A157" s="10"/>
      <c r="B157" s="11">
        <v>724</v>
      </c>
      <c r="C157" s="12" t="s">
        <v>111</v>
      </c>
      <c r="D157" s="13">
        <v>28887149</v>
      </c>
      <c r="E157" s="14">
        <f t="shared" si="2"/>
        <v>1.8591481918240764</v>
      </c>
    </row>
    <row r="158" spans="1:5" x14ac:dyDescent="0.25">
      <c r="A158" s="10"/>
      <c r="B158" s="11">
        <v>725</v>
      </c>
      <c r="C158" s="12" t="s">
        <v>154</v>
      </c>
      <c r="D158" s="13">
        <v>1373176</v>
      </c>
      <c r="E158" s="14">
        <f t="shared" si="2"/>
        <v>8.8376242233396518E-2</v>
      </c>
    </row>
    <row r="159" spans="1:5" x14ac:dyDescent="0.25">
      <c r="A159" s="10"/>
      <c r="B159" s="11">
        <v>726</v>
      </c>
      <c r="C159" s="12" t="s">
        <v>155</v>
      </c>
      <c r="D159" s="13">
        <v>178563</v>
      </c>
      <c r="E159" s="14">
        <f t="shared" si="2"/>
        <v>1.1492137163715345E-2</v>
      </c>
    </row>
    <row r="160" spans="1:5" x14ac:dyDescent="0.25">
      <c r="A160" s="10"/>
      <c r="B160" s="11">
        <v>727</v>
      </c>
      <c r="C160" s="12" t="s">
        <v>156</v>
      </c>
      <c r="D160" s="13">
        <v>575141</v>
      </c>
      <c r="E160" s="14">
        <f t="shared" si="2"/>
        <v>3.7015502990409031E-2</v>
      </c>
    </row>
    <row r="161" spans="1:5" x14ac:dyDescent="0.25">
      <c r="A161" s="10"/>
      <c r="B161" s="11">
        <v>728</v>
      </c>
      <c r="C161" s="12" t="s">
        <v>157</v>
      </c>
      <c r="D161" s="13">
        <v>576961</v>
      </c>
      <c r="E161" s="14">
        <f t="shared" si="2"/>
        <v>3.7132636381077652E-2</v>
      </c>
    </row>
    <row r="162" spans="1:5" x14ac:dyDescent="0.25">
      <c r="A162" s="10"/>
      <c r="B162" s="11">
        <v>729</v>
      </c>
      <c r="C162" s="12" t="s">
        <v>158</v>
      </c>
      <c r="D162" s="13">
        <v>175705</v>
      </c>
      <c r="E162" s="14">
        <f t="shared" si="2"/>
        <v>1.1308199124962084E-2</v>
      </c>
    </row>
    <row r="163" spans="1:5" x14ac:dyDescent="0.25">
      <c r="A163" s="10"/>
      <c r="B163" s="11">
        <v>731</v>
      </c>
      <c r="C163" s="12" t="s">
        <v>172</v>
      </c>
      <c r="D163" s="13">
        <v>1272429</v>
      </c>
      <c r="E163" s="14">
        <f t="shared" si="2"/>
        <v>8.1892265469829431E-2</v>
      </c>
    </row>
    <row r="164" spans="1:5" x14ac:dyDescent="0.25">
      <c r="A164" s="10"/>
      <c r="B164" s="11">
        <v>732</v>
      </c>
      <c r="C164" s="12" t="s">
        <v>112</v>
      </c>
      <c r="D164" s="13">
        <v>655051</v>
      </c>
      <c r="E164" s="14">
        <f t="shared" si="2"/>
        <v>4.2158431148832068E-2</v>
      </c>
    </row>
    <row r="165" spans="1:5" x14ac:dyDescent="0.25">
      <c r="A165" s="10"/>
      <c r="B165" s="11">
        <v>733</v>
      </c>
      <c r="C165" s="12" t="s">
        <v>113</v>
      </c>
      <c r="D165" s="13">
        <v>9257724</v>
      </c>
      <c r="E165" s="14">
        <f t="shared" si="2"/>
        <v>0.59581791318369137</v>
      </c>
    </row>
    <row r="166" spans="1:5" x14ac:dyDescent="0.25">
      <c r="A166" s="10"/>
      <c r="B166" s="11">
        <v>739</v>
      </c>
      <c r="C166" s="12" t="s">
        <v>114</v>
      </c>
      <c r="D166" s="13">
        <v>1144054</v>
      </c>
      <c r="E166" s="14">
        <f t="shared" si="2"/>
        <v>7.3630178092310247E-2</v>
      </c>
    </row>
    <row r="167" spans="1:5" x14ac:dyDescent="0.25">
      <c r="A167" s="10"/>
      <c r="B167" s="11">
        <v>741</v>
      </c>
      <c r="C167" s="12" t="s">
        <v>115</v>
      </c>
      <c r="D167" s="13">
        <v>663648</v>
      </c>
      <c r="E167" s="14">
        <f t="shared" si="2"/>
        <v>4.2711725522226671E-2</v>
      </c>
    </row>
    <row r="168" spans="1:5" x14ac:dyDescent="0.25">
      <c r="A168" s="10"/>
      <c r="B168" s="11">
        <v>743</v>
      </c>
      <c r="C168" s="12" t="s">
        <v>191</v>
      </c>
      <c r="D168" s="13">
        <v>259152</v>
      </c>
      <c r="E168" s="14">
        <f t="shared" si="2"/>
        <v>1.6678765087118602E-2</v>
      </c>
    </row>
    <row r="169" spans="1:5" x14ac:dyDescent="0.25">
      <c r="A169" s="10"/>
      <c r="B169" s="11">
        <v>744</v>
      </c>
      <c r="C169" s="12" t="s">
        <v>116</v>
      </c>
      <c r="D169" s="13">
        <v>14988000</v>
      </c>
      <c r="E169" s="14">
        <f t="shared" si="2"/>
        <v>0.96461277985789662</v>
      </c>
    </row>
    <row r="170" spans="1:5" x14ac:dyDescent="0.25">
      <c r="A170" s="10"/>
      <c r="B170" s="11">
        <v>745</v>
      </c>
      <c r="C170" s="12" t="s">
        <v>159</v>
      </c>
      <c r="D170" s="13">
        <v>135388</v>
      </c>
      <c r="E170" s="14">
        <f t="shared" si="2"/>
        <v>8.7134370856285625E-3</v>
      </c>
    </row>
    <row r="171" spans="1:5" x14ac:dyDescent="0.25">
      <c r="A171" s="10"/>
      <c r="B171" s="11">
        <v>746</v>
      </c>
      <c r="C171" s="12" t="s">
        <v>185</v>
      </c>
      <c r="D171" s="13">
        <v>4625</v>
      </c>
      <c r="E171" s="14">
        <f t="shared" si="2"/>
        <v>2.9766040211120706E-4</v>
      </c>
    </row>
    <row r="172" spans="1:5" x14ac:dyDescent="0.25">
      <c r="A172" s="10"/>
      <c r="B172" s="11">
        <v>747</v>
      </c>
      <c r="C172" s="12" t="s">
        <v>186</v>
      </c>
      <c r="D172" s="13">
        <v>32253</v>
      </c>
      <c r="E172" s="14">
        <f t="shared" si="2"/>
        <v>2.0757710160633001E-3</v>
      </c>
    </row>
    <row r="173" spans="1:5" x14ac:dyDescent="0.25">
      <c r="A173" s="10"/>
      <c r="B173" s="11">
        <v>748</v>
      </c>
      <c r="C173" s="12" t="s">
        <v>187</v>
      </c>
      <c r="D173" s="13">
        <v>15641</v>
      </c>
      <c r="E173" s="14">
        <f t="shared" si="2"/>
        <v>1.006639210685706E-3</v>
      </c>
    </row>
    <row r="174" spans="1:5" x14ac:dyDescent="0.25">
      <c r="A174" s="10"/>
      <c r="B174" s="11">
        <v>749</v>
      </c>
      <c r="C174" s="12" t="s">
        <v>188</v>
      </c>
      <c r="D174" s="13">
        <v>21138</v>
      </c>
      <c r="E174" s="14">
        <f t="shared" si="2"/>
        <v>1.3604206659084746E-3</v>
      </c>
    </row>
    <row r="175" spans="1:5" x14ac:dyDescent="0.25">
      <c r="A175" s="10"/>
      <c r="B175" s="11">
        <v>751</v>
      </c>
      <c r="C175" s="12" t="s">
        <v>189</v>
      </c>
      <c r="D175" s="13">
        <v>51495</v>
      </c>
      <c r="E175" s="14">
        <f t="shared" si="2"/>
        <v>3.3141670068576453E-3</v>
      </c>
    </row>
    <row r="176" spans="1:5" x14ac:dyDescent="0.25">
      <c r="A176" s="10"/>
      <c r="B176" s="11">
        <v>752</v>
      </c>
      <c r="C176" s="12" t="s">
        <v>117</v>
      </c>
      <c r="D176" s="13">
        <v>2673415</v>
      </c>
      <c r="E176" s="14">
        <f t="shared" si="2"/>
        <v>0.1720583316562449</v>
      </c>
    </row>
    <row r="177" spans="1:5" x14ac:dyDescent="0.25">
      <c r="A177" s="10"/>
      <c r="B177" s="11">
        <v>759</v>
      </c>
      <c r="C177" s="12" t="s">
        <v>118</v>
      </c>
      <c r="D177" s="13">
        <v>135941</v>
      </c>
      <c r="E177" s="14">
        <f t="shared" si="2"/>
        <v>8.7490276158701842E-3</v>
      </c>
    </row>
    <row r="178" spans="1:5" x14ac:dyDescent="0.25">
      <c r="A178" s="10"/>
      <c r="B178" s="11">
        <v>761</v>
      </c>
      <c r="C178" s="12" t="s">
        <v>119</v>
      </c>
      <c r="D178" s="13">
        <v>758805</v>
      </c>
      <c r="E178" s="14">
        <f t="shared" si="2"/>
        <v>4.8835935443025835E-2</v>
      </c>
    </row>
    <row r="179" spans="1:5" x14ac:dyDescent="0.25">
      <c r="A179" s="10"/>
      <c r="B179" s="11">
        <v>762</v>
      </c>
      <c r="C179" s="12" t="s">
        <v>173</v>
      </c>
      <c r="D179" s="13">
        <v>66041</v>
      </c>
      <c r="E179" s="14">
        <f t="shared" si="2"/>
        <v>4.2503331061245894E-3</v>
      </c>
    </row>
    <row r="180" spans="1:5" x14ac:dyDescent="0.25">
      <c r="A180" s="10"/>
      <c r="B180" s="11">
        <v>763</v>
      </c>
      <c r="C180" s="12" t="s">
        <v>174</v>
      </c>
      <c r="D180" s="13">
        <v>118195</v>
      </c>
      <c r="E180" s="14">
        <f t="shared" si="2"/>
        <v>7.6069126978452152E-3</v>
      </c>
    </row>
    <row r="181" spans="1:5" x14ac:dyDescent="0.25">
      <c r="A181" s="10"/>
      <c r="B181" s="11">
        <v>764</v>
      </c>
      <c r="C181" s="12" t="s">
        <v>120</v>
      </c>
      <c r="D181" s="13">
        <v>39742214</v>
      </c>
      <c r="E181" s="14">
        <f t="shared" si="2"/>
        <v>2.5577693837901934</v>
      </c>
    </row>
    <row r="182" spans="1:5" x14ac:dyDescent="0.25">
      <c r="A182" s="10"/>
      <c r="B182" s="11">
        <v>765</v>
      </c>
      <c r="C182" s="12" t="s">
        <v>121</v>
      </c>
      <c r="D182" s="13">
        <v>1090287</v>
      </c>
      <c r="E182" s="14">
        <f t="shared" si="2"/>
        <v>7.0169787424134406E-2</v>
      </c>
    </row>
    <row r="183" spans="1:5" ht="15.75" thickBot="1" x14ac:dyDescent="0.3">
      <c r="A183" s="10"/>
      <c r="B183" s="11">
        <v>769</v>
      </c>
      <c r="C183" s="12" t="s">
        <v>122</v>
      </c>
      <c r="D183" s="13">
        <v>526584</v>
      </c>
      <c r="E183" s="14">
        <f t="shared" si="2"/>
        <v>3.3890422742773596E-2</v>
      </c>
    </row>
    <row r="184" spans="1:5" ht="16.5" thickBot="1" x14ac:dyDescent="0.3">
      <c r="A184" s="21" t="s">
        <v>79</v>
      </c>
      <c r="B184" s="22"/>
      <c r="C184" s="23"/>
      <c r="D184" s="24">
        <f>SUM(D5,D14,D24,D33,D40,D46,D53,D60,D69)</f>
        <v>23818012869</v>
      </c>
      <c r="E184" s="25">
        <f t="shared" si="2"/>
        <v>1532.9036298543665</v>
      </c>
    </row>
    <row r="185" spans="1:5" x14ac:dyDescent="0.25">
      <c r="A185" s="20"/>
      <c r="B185" s="26"/>
      <c r="C185" s="26"/>
      <c r="D185" s="27"/>
      <c r="E185" s="28"/>
    </row>
    <row r="186" spans="1:5" x14ac:dyDescent="0.25">
      <c r="A186" s="20"/>
      <c r="B186" s="26"/>
      <c r="C186" s="26"/>
      <c r="D186" s="29" t="s">
        <v>197</v>
      </c>
      <c r="E186" s="28">
        <v>15537841</v>
      </c>
    </row>
    <row r="187" spans="1:5" x14ac:dyDescent="0.25">
      <c r="A187" s="20"/>
      <c r="B187" s="26"/>
      <c r="C187" s="26"/>
      <c r="D187" s="27"/>
      <c r="E187" s="28"/>
    </row>
    <row r="188" spans="1:5" ht="30" customHeight="1" x14ac:dyDescent="0.25">
      <c r="A188" s="44" t="s">
        <v>82</v>
      </c>
      <c r="B188" s="45"/>
      <c r="C188" s="45"/>
      <c r="D188" s="45"/>
      <c r="E188" s="46"/>
    </row>
    <row r="189" spans="1:5" x14ac:dyDescent="0.25">
      <c r="A189" s="20"/>
      <c r="B189" s="26"/>
      <c r="C189" s="26"/>
      <c r="D189" s="27"/>
      <c r="E189" s="28"/>
    </row>
    <row r="190" spans="1:5" ht="15.75" thickBot="1" x14ac:dyDescent="0.3">
      <c r="A190" s="47" t="s">
        <v>80</v>
      </c>
      <c r="B190" s="48"/>
      <c r="C190" s="48"/>
      <c r="D190" s="48"/>
      <c r="E190" s="49"/>
    </row>
  </sheetData>
  <mergeCells count="5">
    <mergeCell ref="A1:E1"/>
    <mergeCell ref="A2:E2"/>
    <mergeCell ref="A3:C4"/>
    <mergeCell ref="A188:E188"/>
    <mergeCell ref="A190:E190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2000-01 County Expenditures&amp;R&amp;12Page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8"/>
  <sheetViews>
    <sheetView workbookViewId="0">
      <selection sqref="A1:E1"/>
    </sheetView>
  </sheetViews>
  <sheetFormatPr defaultColWidth="12.5703125" defaultRowHeight="15" x14ac:dyDescent="0.25"/>
  <cols>
    <col min="1" max="1" width="2.28515625" style="30" customWidth="1"/>
    <col min="2" max="2" width="8.7109375" style="30" customWidth="1"/>
    <col min="3" max="3" width="67.7109375" style="30" customWidth="1"/>
    <col min="4" max="4" width="18.7109375" style="31" customWidth="1"/>
    <col min="5" max="5" width="14.7109375" style="31" customWidth="1"/>
    <col min="6" max="251" width="12.5703125" style="1"/>
    <col min="252" max="252" width="2.28515625" style="1" customWidth="1"/>
    <col min="253" max="253" width="8.7109375" style="1" customWidth="1"/>
    <col min="254" max="254" width="78.140625" style="1" customWidth="1"/>
    <col min="255" max="256" width="0" style="1" hidden="1" customWidth="1"/>
    <col min="257" max="257" width="21.5703125" style="1" customWidth="1"/>
    <col min="258" max="258" width="16.42578125" style="1" customWidth="1"/>
    <col min="259" max="507" width="12.5703125" style="1"/>
    <col min="508" max="508" width="2.28515625" style="1" customWidth="1"/>
    <col min="509" max="509" width="8.7109375" style="1" customWidth="1"/>
    <col min="510" max="510" width="78.140625" style="1" customWidth="1"/>
    <col min="511" max="512" width="0" style="1" hidden="1" customWidth="1"/>
    <col min="513" max="513" width="21.5703125" style="1" customWidth="1"/>
    <col min="514" max="514" width="16.42578125" style="1" customWidth="1"/>
    <col min="515" max="763" width="12.5703125" style="1"/>
    <col min="764" max="764" width="2.28515625" style="1" customWidth="1"/>
    <col min="765" max="765" width="8.7109375" style="1" customWidth="1"/>
    <col min="766" max="766" width="78.140625" style="1" customWidth="1"/>
    <col min="767" max="768" width="0" style="1" hidden="1" customWidth="1"/>
    <col min="769" max="769" width="21.5703125" style="1" customWidth="1"/>
    <col min="770" max="770" width="16.42578125" style="1" customWidth="1"/>
    <col min="771" max="1019" width="12.5703125" style="1"/>
    <col min="1020" max="1020" width="2.28515625" style="1" customWidth="1"/>
    <col min="1021" max="1021" width="8.7109375" style="1" customWidth="1"/>
    <col min="1022" max="1022" width="78.140625" style="1" customWidth="1"/>
    <col min="1023" max="1024" width="0" style="1" hidden="1" customWidth="1"/>
    <col min="1025" max="1025" width="21.5703125" style="1" customWidth="1"/>
    <col min="1026" max="1026" width="16.42578125" style="1" customWidth="1"/>
    <col min="1027" max="1275" width="12.5703125" style="1"/>
    <col min="1276" max="1276" width="2.28515625" style="1" customWidth="1"/>
    <col min="1277" max="1277" width="8.7109375" style="1" customWidth="1"/>
    <col min="1278" max="1278" width="78.140625" style="1" customWidth="1"/>
    <col min="1279" max="1280" width="0" style="1" hidden="1" customWidth="1"/>
    <col min="1281" max="1281" width="21.5703125" style="1" customWidth="1"/>
    <col min="1282" max="1282" width="16.42578125" style="1" customWidth="1"/>
    <col min="1283" max="1531" width="12.5703125" style="1"/>
    <col min="1532" max="1532" width="2.28515625" style="1" customWidth="1"/>
    <col min="1533" max="1533" width="8.7109375" style="1" customWidth="1"/>
    <col min="1534" max="1534" width="78.140625" style="1" customWidth="1"/>
    <col min="1535" max="1536" width="0" style="1" hidden="1" customWidth="1"/>
    <col min="1537" max="1537" width="21.5703125" style="1" customWidth="1"/>
    <col min="1538" max="1538" width="16.42578125" style="1" customWidth="1"/>
    <col min="1539" max="1787" width="12.5703125" style="1"/>
    <col min="1788" max="1788" width="2.28515625" style="1" customWidth="1"/>
    <col min="1789" max="1789" width="8.7109375" style="1" customWidth="1"/>
    <col min="1790" max="1790" width="78.140625" style="1" customWidth="1"/>
    <col min="1791" max="1792" width="0" style="1" hidden="1" customWidth="1"/>
    <col min="1793" max="1793" width="21.5703125" style="1" customWidth="1"/>
    <col min="1794" max="1794" width="16.42578125" style="1" customWidth="1"/>
    <col min="1795" max="2043" width="12.5703125" style="1"/>
    <col min="2044" max="2044" width="2.28515625" style="1" customWidth="1"/>
    <col min="2045" max="2045" width="8.7109375" style="1" customWidth="1"/>
    <col min="2046" max="2046" width="78.140625" style="1" customWidth="1"/>
    <col min="2047" max="2048" width="0" style="1" hidden="1" customWidth="1"/>
    <col min="2049" max="2049" width="21.5703125" style="1" customWidth="1"/>
    <col min="2050" max="2050" width="16.42578125" style="1" customWidth="1"/>
    <col min="2051" max="2299" width="12.5703125" style="1"/>
    <col min="2300" max="2300" width="2.28515625" style="1" customWidth="1"/>
    <col min="2301" max="2301" width="8.7109375" style="1" customWidth="1"/>
    <col min="2302" max="2302" width="78.140625" style="1" customWidth="1"/>
    <col min="2303" max="2304" width="0" style="1" hidden="1" customWidth="1"/>
    <col min="2305" max="2305" width="21.5703125" style="1" customWidth="1"/>
    <col min="2306" max="2306" width="16.42578125" style="1" customWidth="1"/>
    <col min="2307" max="2555" width="12.5703125" style="1"/>
    <col min="2556" max="2556" width="2.28515625" style="1" customWidth="1"/>
    <col min="2557" max="2557" width="8.7109375" style="1" customWidth="1"/>
    <col min="2558" max="2558" width="78.140625" style="1" customWidth="1"/>
    <col min="2559" max="2560" width="0" style="1" hidden="1" customWidth="1"/>
    <col min="2561" max="2561" width="21.5703125" style="1" customWidth="1"/>
    <col min="2562" max="2562" width="16.42578125" style="1" customWidth="1"/>
    <col min="2563" max="2811" width="12.5703125" style="1"/>
    <col min="2812" max="2812" width="2.28515625" style="1" customWidth="1"/>
    <col min="2813" max="2813" width="8.7109375" style="1" customWidth="1"/>
    <col min="2814" max="2814" width="78.140625" style="1" customWidth="1"/>
    <col min="2815" max="2816" width="0" style="1" hidden="1" customWidth="1"/>
    <col min="2817" max="2817" width="21.5703125" style="1" customWidth="1"/>
    <col min="2818" max="2818" width="16.42578125" style="1" customWidth="1"/>
    <col min="2819" max="3067" width="12.5703125" style="1"/>
    <col min="3068" max="3068" width="2.28515625" style="1" customWidth="1"/>
    <col min="3069" max="3069" width="8.7109375" style="1" customWidth="1"/>
    <col min="3070" max="3070" width="78.140625" style="1" customWidth="1"/>
    <col min="3071" max="3072" width="0" style="1" hidden="1" customWidth="1"/>
    <col min="3073" max="3073" width="21.5703125" style="1" customWidth="1"/>
    <col min="3074" max="3074" width="16.42578125" style="1" customWidth="1"/>
    <col min="3075" max="3323" width="12.5703125" style="1"/>
    <col min="3324" max="3324" width="2.28515625" style="1" customWidth="1"/>
    <col min="3325" max="3325" width="8.7109375" style="1" customWidth="1"/>
    <col min="3326" max="3326" width="78.140625" style="1" customWidth="1"/>
    <col min="3327" max="3328" width="0" style="1" hidden="1" customWidth="1"/>
    <col min="3329" max="3329" width="21.5703125" style="1" customWidth="1"/>
    <col min="3330" max="3330" width="16.42578125" style="1" customWidth="1"/>
    <col min="3331" max="3579" width="12.5703125" style="1"/>
    <col min="3580" max="3580" width="2.28515625" style="1" customWidth="1"/>
    <col min="3581" max="3581" width="8.7109375" style="1" customWidth="1"/>
    <col min="3582" max="3582" width="78.140625" style="1" customWidth="1"/>
    <col min="3583" max="3584" width="0" style="1" hidden="1" customWidth="1"/>
    <col min="3585" max="3585" width="21.5703125" style="1" customWidth="1"/>
    <col min="3586" max="3586" width="16.42578125" style="1" customWidth="1"/>
    <col min="3587" max="3835" width="12.5703125" style="1"/>
    <col min="3836" max="3836" width="2.28515625" style="1" customWidth="1"/>
    <col min="3837" max="3837" width="8.7109375" style="1" customWidth="1"/>
    <col min="3838" max="3838" width="78.140625" style="1" customWidth="1"/>
    <col min="3839" max="3840" width="0" style="1" hidden="1" customWidth="1"/>
    <col min="3841" max="3841" width="21.5703125" style="1" customWidth="1"/>
    <col min="3842" max="3842" width="16.42578125" style="1" customWidth="1"/>
    <col min="3843" max="4091" width="12.5703125" style="1"/>
    <col min="4092" max="4092" width="2.28515625" style="1" customWidth="1"/>
    <col min="4093" max="4093" width="8.7109375" style="1" customWidth="1"/>
    <col min="4094" max="4094" width="78.140625" style="1" customWidth="1"/>
    <col min="4095" max="4096" width="0" style="1" hidden="1" customWidth="1"/>
    <col min="4097" max="4097" width="21.5703125" style="1" customWidth="1"/>
    <col min="4098" max="4098" width="16.42578125" style="1" customWidth="1"/>
    <col min="4099" max="4347" width="12.5703125" style="1"/>
    <col min="4348" max="4348" width="2.28515625" style="1" customWidth="1"/>
    <col min="4349" max="4349" width="8.7109375" style="1" customWidth="1"/>
    <col min="4350" max="4350" width="78.140625" style="1" customWidth="1"/>
    <col min="4351" max="4352" width="0" style="1" hidden="1" customWidth="1"/>
    <col min="4353" max="4353" width="21.5703125" style="1" customWidth="1"/>
    <col min="4354" max="4354" width="16.42578125" style="1" customWidth="1"/>
    <col min="4355" max="4603" width="12.5703125" style="1"/>
    <col min="4604" max="4604" width="2.28515625" style="1" customWidth="1"/>
    <col min="4605" max="4605" width="8.7109375" style="1" customWidth="1"/>
    <col min="4606" max="4606" width="78.140625" style="1" customWidth="1"/>
    <col min="4607" max="4608" width="0" style="1" hidden="1" customWidth="1"/>
    <col min="4609" max="4609" width="21.5703125" style="1" customWidth="1"/>
    <col min="4610" max="4610" width="16.42578125" style="1" customWidth="1"/>
    <col min="4611" max="4859" width="12.5703125" style="1"/>
    <col min="4860" max="4860" width="2.28515625" style="1" customWidth="1"/>
    <col min="4861" max="4861" width="8.7109375" style="1" customWidth="1"/>
    <col min="4862" max="4862" width="78.140625" style="1" customWidth="1"/>
    <col min="4863" max="4864" width="0" style="1" hidden="1" customWidth="1"/>
    <col min="4865" max="4865" width="21.5703125" style="1" customWidth="1"/>
    <col min="4866" max="4866" width="16.42578125" style="1" customWidth="1"/>
    <col min="4867" max="5115" width="12.5703125" style="1"/>
    <col min="5116" max="5116" width="2.28515625" style="1" customWidth="1"/>
    <col min="5117" max="5117" width="8.7109375" style="1" customWidth="1"/>
    <col min="5118" max="5118" width="78.140625" style="1" customWidth="1"/>
    <col min="5119" max="5120" width="0" style="1" hidden="1" customWidth="1"/>
    <col min="5121" max="5121" width="21.5703125" style="1" customWidth="1"/>
    <col min="5122" max="5122" width="16.42578125" style="1" customWidth="1"/>
    <col min="5123" max="5371" width="12.5703125" style="1"/>
    <col min="5372" max="5372" width="2.28515625" style="1" customWidth="1"/>
    <col min="5373" max="5373" width="8.7109375" style="1" customWidth="1"/>
    <col min="5374" max="5374" width="78.140625" style="1" customWidth="1"/>
    <col min="5375" max="5376" width="0" style="1" hidden="1" customWidth="1"/>
    <col min="5377" max="5377" width="21.5703125" style="1" customWidth="1"/>
    <col min="5378" max="5378" width="16.42578125" style="1" customWidth="1"/>
    <col min="5379" max="5627" width="12.5703125" style="1"/>
    <col min="5628" max="5628" width="2.28515625" style="1" customWidth="1"/>
    <col min="5629" max="5629" width="8.7109375" style="1" customWidth="1"/>
    <col min="5630" max="5630" width="78.140625" style="1" customWidth="1"/>
    <col min="5631" max="5632" width="0" style="1" hidden="1" customWidth="1"/>
    <col min="5633" max="5633" width="21.5703125" style="1" customWidth="1"/>
    <col min="5634" max="5634" width="16.42578125" style="1" customWidth="1"/>
    <col min="5635" max="5883" width="12.5703125" style="1"/>
    <col min="5884" max="5884" width="2.28515625" style="1" customWidth="1"/>
    <col min="5885" max="5885" width="8.7109375" style="1" customWidth="1"/>
    <col min="5886" max="5886" width="78.140625" style="1" customWidth="1"/>
    <col min="5887" max="5888" width="0" style="1" hidden="1" customWidth="1"/>
    <col min="5889" max="5889" width="21.5703125" style="1" customWidth="1"/>
    <col min="5890" max="5890" width="16.42578125" style="1" customWidth="1"/>
    <col min="5891" max="6139" width="12.5703125" style="1"/>
    <col min="6140" max="6140" width="2.28515625" style="1" customWidth="1"/>
    <col min="6141" max="6141" width="8.7109375" style="1" customWidth="1"/>
    <col min="6142" max="6142" width="78.140625" style="1" customWidth="1"/>
    <col min="6143" max="6144" width="0" style="1" hidden="1" customWidth="1"/>
    <col min="6145" max="6145" width="21.5703125" style="1" customWidth="1"/>
    <col min="6146" max="6146" width="16.42578125" style="1" customWidth="1"/>
    <col min="6147" max="6395" width="12.5703125" style="1"/>
    <col min="6396" max="6396" width="2.28515625" style="1" customWidth="1"/>
    <col min="6397" max="6397" width="8.7109375" style="1" customWidth="1"/>
    <col min="6398" max="6398" width="78.140625" style="1" customWidth="1"/>
    <col min="6399" max="6400" width="0" style="1" hidden="1" customWidth="1"/>
    <col min="6401" max="6401" width="21.5703125" style="1" customWidth="1"/>
    <col min="6402" max="6402" width="16.42578125" style="1" customWidth="1"/>
    <col min="6403" max="6651" width="12.5703125" style="1"/>
    <col min="6652" max="6652" width="2.28515625" style="1" customWidth="1"/>
    <col min="6653" max="6653" width="8.7109375" style="1" customWidth="1"/>
    <col min="6654" max="6654" width="78.140625" style="1" customWidth="1"/>
    <col min="6655" max="6656" width="0" style="1" hidden="1" customWidth="1"/>
    <col min="6657" max="6657" width="21.5703125" style="1" customWidth="1"/>
    <col min="6658" max="6658" width="16.42578125" style="1" customWidth="1"/>
    <col min="6659" max="6907" width="12.5703125" style="1"/>
    <col min="6908" max="6908" width="2.28515625" style="1" customWidth="1"/>
    <col min="6909" max="6909" width="8.7109375" style="1" customWidth="1"/>
    <col min="6910" max="6910" width="78.140625" style="1" customWidth="1"/>
    <col min="6911" max="6912" width="0" style="1" hidden="1" customWidth="1"/>
    <col min="6913" max="6913" width="21.5703125" style="1" customWidth="1"/>
    <col min="6914" max="6914" width="16.42578125" style="1" customWidth="1"/>
    <col min="6915" max="7163" width="12.5703125" style="1"/>
    <col min="7164" max="7164" width="2.28515625" style="1" customWidth="1"/>
    <col min="7165" max="7165" width="8.7109375" style="1" customWidth="1"/>
    <col min="7166" max="7166" width="78.140625" style="1" customWidth="1"/>
    <col min="7167" max="7168" width="0" style="1" hidden="1" customWidth="1"/>
    <col min="7169" max="7169" width="21.5703125" style="1" customWidth="1"/>
    <col min="7170" max="7170" width="16.42578125" style="1" customWidth="1"/>
    <col min="7171" max="7419" width="12.5703125" style="1"/>
    <col min="7420" max="7420" width="2.28515625" style="1" customWidth="1"/>
    <col min="7421" max="7421" width="8.7109375" style="1" customWidth="1"/>
    <col min="7422" max="7422" width="78.140625" style="1" customWidth="1"/>
    <col min="7423" max="7424" width="0" style="1" hidden="1" customWidth="1"/>
    <col min="7425" max="7425" width="21.5703125" style="1" customWidth="1"/>
    <col min="7426" max="7426" width="16.42578125" style="1" customWidth="1"/>
    <col min="7427" max="7675" width="12.5703125" style="1"/>
    <col min="7676" max="7676" width="2.28515625" style="1" customWidth="1"/>
    <col min="7677" max="7677" width="8.7109375" style="1" customWidth="1"/>
    <col min="7678" max="7678" width="78.140625" style="1" customWidth="1"/>
    <col min="7679" max="7680" width="0" style="1" hidden="1" customWidth="1"/>
    <col min="7681" max="7681" width="21.5703125" style="1" customWidth="1"/>
    <col min="7682" max="7682" width="16.42578125" style="1" customWidth="1"/>
    <col min="7683" max="7931" width="12.5703125" style="1"/>
    <col min="7932" max="7932" width="2.28515625" style="1" customWidth="1"/>
    <col min="7933" max="7933" width="8.7109375" style="1" customWidth="1"/>
    <col min="7934" max="7934" width="78.140625" style="1" customWidth="1"/>
    <col min="7935" max="7936" width="0" style="1" hidden="1" customWidth="1"/>
    <col min="7937" max="7937" width="21.5703125" style="1" customWidth="1"/>
    <col min="7938" max="7938" width="16.42578125" style="1" customWidth="1"/>
    <col min="7939" max="8187" width="12.5703125" style="1"/>
    <col min="8188" max="8188" width="2.28515625" style="1" customWidth="1"/>
    <col min="8189" max="8189" width="8.7109375" style="1" customWidth="1"/>
    <col min="8190" max="8190" width="78.140625" style="1" customWidth="1"/>
    <col min="8191" max="8192" width="0" style="1" hidden="1" customWidth="1"/>
    <col min="8193" max="8193" width="21.5703125" style="1" customWidth="1"/>
    <col min="8194" max="8194" width="16.42578125" style="1" customWidth="1"/>
    <col min="8195" max="8443" width="12.5703125" style="1"/>
    <col min="8444" max="8444" width="2.28515625" style="1" customWidth="1"/>
    <col min="8445" max="8445" width="8.7109375" style="1" customWidth="1"/>
    <col min="8446" max="8446" width="78.140625" style="1" customWidth="1"/>
    <col min="8447" max="8448" width="0" style="1" hidden="1" customWidth="1"/>
    <col min="8449" max="8449" width="21.5703125" style="1" customWidth="1"/>
    <col min="8450" max="8450" width="16.42578125" style="1" customWidth="1"/>
    <col min="8451" max="8699" width="12.5703125" style="1"/>
    <col min="8700" max="8700" width="2.28515625" style="1" customWidth="1"/>
    <col min="8701" max="8701" width="8.7109375" style="1" customWidth="1"/>
    <col min="8702" max="8702" width="78.140625" style="1" customWidth="1"/>
    <col min="8703" max="8704" width="0" style="1" hidden="1" customWidth="1"/>
    <col min="8705" max="8705" width="21.5703125" style="1" customWidth="1"/>
    <col min="8706" max="8706" width="16.42578125" style="1" customWidth="1"/>
    <col min="8707" max="8955" width="12.5703125" style="1"/>
    <col min="8956" max="8956" width="2.28515625" style="1" customWidth="1"/>
    <col min="8957" max="8957" width="8.7109375" style="1" customWidth="1"/>
    <col min="8958" max="8958" width="78.140625" style="1" customWidth="1"/>
    <col min="8959" max="8960" width="0" style="1" hidden="1" customWidth="1"/>
    <col min="8961" max="8961" width="21.5703125" style="1" customWidth="1"/>
    <col min="8962" max="8962" width="16.42578125" style="1" customWidth="1"/>
    <col min="8963" max="9211" width="12.5703125" style="1"/>
    <col min="9212" max="9212" width="2.28515625" style="1" customWidth="1"/>
    <col min="9213" max="9213" width="8.7109375" style="1" customWidth="1"/>
    <col min="9214" max="9214" width="78.140625" style="1" customWidth="1"/>
    <col min="9215" max="9216" width="0" style="1" hidden="1" customWidth="1"/>
    <col min="9217" max="9217" width="21.5703125" style="1" customWidth="1"/>
    <col min="9218" max="9218" width="16.42578125" style="1" customWidth="1"/>
    <col min="9219" max="9467" width="12.5703125" style="1"/>
    <col min="9468" max="9468" width="2.28515625" style="1" customWidth="1"/>
    <col min="9469" max="9469" width="8.7109375" style="1" customWidth="1"/>
    <col min="9470" max="9470" width="78.140625" style="1" customWidth="1"/>
    <col min="9471" max="9472" width="0" style="1" hidden="1" customWidth="1"/>
    <col min="9473" max="9473" width="21.5703125" style="1" customWidth="1"/>
    <col min="9474" max="9474" width="16.42578125" style="1" customWidth="1"/>
    <col min="9475" max="9723" width="12.5703125" style="1"/>
    <col min="9724" max="9724" width="2.28515625" style="1" customWidth="1"/>
    <col min="9725" max="9725" width="8.7109375" style="1" customWidth="1"/>
    <col min="9726" max="9726" width="78.140625" style="1" customWidth="1"/>
    <col min="9727" max="9728" width="0" style="1" hidden="1" customWidth="1"/>
    <col min="9729" max="9729" width="21.5703125" style="1" customWidth="1"/>
    <col min="9730" max="9730" width="16.42578125" style="1" customWidth="1"/>
    <col min="9731" max="9979" width="12.5703125" style="1"/>
    <col min="9980" max="9980" width="2.28515625" style="1" customWidth="1"/>
    <col min="9981" max="9981" width="8.7109375" style="1" customWidth="1"/>
    <col min="9982" max="9982" width="78.140625" style="1" customWidth="1"/>
    <col min="9983" max="9984" width="0" style="1" hidden="1" customWidth="1"/>
    <col min="9985" max="9985" width="21.5703125" style="1" customWidth="1"/>
    <col min="9986" max="9986" width="16.42578125" style="1" customWidth="1"/>
    <col min="9987" max="10235" width="12.5703125" style="1"/>
    <col min="10236" max="10236" width="2.28515625" style="1" customWidth="1"/>
    <col min="10237" max="10237" width="8.7109375" style="1" customWidth="1"/>
    <col min="10238" max="10238" width="78.140625" style="1" customWidth="1"/>
    <col min="10239" max="10240" width="0" style="1" hidden="1" customWidth="1"/>
    <col min="10241" max="10241" width="21.5703125" style="1" customWidth="1"/>
    <col min="10242" max="10242" width="16.42578125" style="1" customWidth="1"/>
    <col min="10243" max="10491" width="12.5703125" style="1"/>
    <col min="10492" max="10492" width="2.28515625" style="1" customWidth="1"/>
    <col min="10493" max="10493" width="8.7109375" style="1" customWidth="1"/>
    <col min="10494" max="10494" width="78.140625" style="1" customWidth="1"/>
    <col min="10495" max="10496" width="0" style="1" hidden="1" customWidth="1"/>
    <col min="10497" max="10497" width="21.5703125" style="1" customWidth="1"/>
    <col min="10498" max="10498" width="16.42578125" style="1" customWidth="1"/>
    <col min="10499" max="10747" width="12.5703125" style="1"/>
    <col min="10748" max="10748" width="2.28515625" style="1" customWidth="1"/>
    <col min="10749" max="10749" width="8.7109375" style="1" customWidth="1"/>
    <col min="10750" max="10750" width="78.140625" style="1" customWidth="1"/>
    <col min="10751" max="10752" width="0" style="1" hidden="1" customWidth="1"/>
    <col min="10753" max="10753" width="21.5703125" style="1" customWidth="1"/>
    <col min="10754" max="10754" width="16.42578125" style="1" customWidth="1"/>
    <col min="10755" max="11003" width="12.5703125" style="1"/>
    <col min="11004" max="11004" width="2.28515625" style="1" customWidth="1"/>
    <col min="11005" max="11005" width="8.7109375" style="1" customWidth="1"/>
    <col min="11006" max="11006" width="78.140625" style="1" customWidth="1"/>
    <col min="11007" max="11008" width="0" style="1" hidden="1" customWidth="1"/>
    <col min="11009" max="11009" width="21.5703125" style="1" customWidth="1"/>
    <col min="11010" max="11010" width="16.42578125" style="1" customWidth="1"/>
    <col min="11011" max="11259" width="12.5703125" style="1"/>
    <col min="11260" max="11260" width="2.28515625" style="1" customWidth="1"/>
    <col min="11261" max="11261" width="8.7109375" style="1" customWidth="1"/>
    <col min="11262" max="11262" width="78.140625" style="1" customWidth="1"/>
    <col min="11263" max="11264" width="0" style="1" hidden="1" customWidth="1"/>
    <col min="11265" max="11265" width="21.5703125" style="1" customWidth="1"/>
    <col min="11266" max="11266" width="16.42578125" style="1" customWidth="1"/>
    <col min="11267" max="11515" width="12.5703125" style="1"/>
    <col min="11516" max="11516" width="2.28515625" style="1" customWidth="1"/>
    <col min="11517" max="11517" width="8.7109375" style="1" customWidth="1"/>
    <col min="11518" max="11518" width="78.140625" style="1" customWidth="1"/>
    <col min="11519" max="11520" width="0" style="1" hidden="1" customWidth="1"/>
    <col min="11521" max="11521" width="21.5703125" style="1" customWidth="1"/>
    <col min="11522" max="11522" width="16.42578125" style="1" customWidth="1"/>
    <col min="11523" max="11771" width="12.5703125" style="1"/>
    <col min="11772" max="11772" width="2.28515625" style="1" customWidth="1"/>
    <col min="11773" max="11773" width="8.7109375" style="1" customWidth="1"/>
    <col min="11774" max="11774" width="78.140625" style="1" customWidth="1"/>
    <col min="11775" max="11776" width="0" style="1" hidden="1" customWidth="1"/>
    <col min="11777" max="11777" width="21.5703125" style="1" customWidth="1"/>
    <col min="11778" max="11778" width="16.42578125" style="1" customWidth="1"/>
    <col min="11779" max="12027" width="12.5703125" style="1"/>
    <col min="12028" max="12028" width="2.28515625" style="1" customWidth="1"/>
    <col min="12029" max="12029" width="8.7109375" style="1" customWidth="1"/>
    <col min="12030" max="12030" width="78.140625" style="1" customWidth="1"/>
    <col min="12031" max="12032" width="0" style="1" hidden="1" customWidth="1"/>
    <col min="12033" max="12033" width="21.5703125" style="1" customWidth="1"/>
    <col min="12034" max="12034" width="16.42578125" style="1" customWidth="1"/>
    <col min="12035" max="12283" width="12.5703125" style="1"/>
    <col min="12284" max="12284" width="2.28515625" style="1" customWidth="1"/>
    <col min="12285" max="12285" width="8.7109375" style="1" customWidth="1"/>
    <col min="12286" max="12286" width="78.140625" style="1" customWidth="1"/>
    <col min="12287" max="12288" width="0" style="1" hidden="1" customWidth="1"/>
    <col min="12289" max="12289" width="21.5703125" style="1" customWidth="1"/>
    <col min="12290" max="12290" width="16.42578125" style="1" customWidth="1"/>
    <col min="12291" max="12539" width="12.5703125" style="1"/>
    <col min="12540" max="12540" width="2.28515625" style="1" customWidth="1"/>
    <col min="12541" max="12541" width="8.7109375" style="1" customWidth="1"/>
    <col min="12542" max="12542" width="78.140625" style="1" customWidth="1"/>
    <col min="12543" max="12544" width="0" style="1" hidden="1" customWidth="1"/>
    <col min="12545" max="12545" width="21.5703125" style="1" customWidth="1"/>
    <col min="12546" max="12546" width="16.42578125" style="1" customWidth="1"/>
    <col min="12547" max="12795" width="12.5703125" style="1"/>
    <col min="12796" max="12796" width="2.28515625" style="1" customWidth="1"/>
    <col min="12797" max="12797" width="8.7109375" style="1" customWidth="1"/>
    <col min="12798" max="12798" width="78.140625" style="1" customWidth="1"/>
    <col min="12799" max="12800" width="0" style="1" hidden="1" customWidth="1"/>
    <col min="12801" max="12801" width="21.5703125" style="1" customWidth="1"/>
    <col min="12802" max="12802" width="16.42578125" style="1" customWidth="1"/>
    <col min="12803" max="13051" width="12.5703125" style="1"/>
    <col min="13052" max="13052" width="2.28515625" style="1" customWidth="1"/>
    <col min="13053" max="13053" width="8.7109375" style="1" customWidth="1"/>
    <col min="13054" max="13054" width="78.140625" style="1" customWidth="1"/>
    <col min="13055" max="13056" width="0" style="1" hidden="1" customWidth="1"/>
    <col min="13057" max="13057" width="21.5703125" style="1" customWidth="1"/>
    <col min="13058" max="13058" width="16.42578125" style="1" customWidth="1"/>
    <col min="13059" max="13307" width="12.5703125" style="1"/>
    <col min="13308" max="13308" width="2.28515625" style="1" customWidth="1"/>
    <col min="13309" max="13309" width="8.7109375" style="1" customWidth="1"/>
    <col min="13310" max="13310" width="78.140625" style="1" customWidth="1"/>
    <col min="13311" max="13312" width="0" style="1" hidden="1" customWidth="1"/>
    <col min="13313" max="13313" width="21.5703125" style="1" customWidth="1"/>
    <col min="13314" max="13314" width="16.42578125" style="1" customWidth="1"/>
    <col min="13315" max="13563" width="12.5703125" style="1"/>
    <col min="13564" max="13564" width="2.28515625" style="1" customWidth="1"/>
    <col min="13565" max="13565" width="8.7109375" style="1" customWidth="1"/>
    <col min="13566" max="13566" width="78.140625" style="1" customWidth="1"/>
    <col min="13567" max="13568" width="0" style="1" hidden="1" customWidth="1"/>
    <col min="13569" max="13569" width="21.5703125" style="1" customWidth="1"/>
    <col min="13570" max="13570" width="16.42578125" style="1" customWidth="1"/>
    <col min="13571" max="13819" width="12.5703125" style="1"/>
    <col min="13820" max="13820" width="2.28515625" style="1" customWidth="1"/>
    <col min="13821" max="13821" width="8.7109375" style="1" customWidth="1"/>
    <col min="13822" max="13822" width="78.140625" style="1" customWidth="1"/>
    <col min="13823" max="13824" width="0" style="1" hidden="1" customWidth="1"/>
    <col min="13825" max="13825" width="21.5703125" style="1" customWidth="1"/>
    <col min="13826" max="13826" width="16.42578125" style="1" customWidth="1"/>
    <col min="13827" max="14075" width="12.5703125" style="1"/>
    <col min="14076" max="14076" width="2.28515625" style="1" customWidth="1"/>
    <col min="14077" max="14077" width="8.7109375" style="1" customWidth="1"/>
    <col min="14078" max="14078" width="78.140625" style="1" customWidth="1"/>
    <col min="14079" max="14080" width="0" style="1" hidden="1" customWidth="1"/>
    <col min="14081" max="14081" width="21.5703125" style="1" customWidth="1"/>
    <col min="14082" max="14082" width="16.42578125" style="1" customWidth="1"/>
    <col min="14083" max="14331" width="12.5703125" style="1"/>
    <col min="14332" max="14332" width="2.28515625" style="1" customWidth="1"/>
    <col min="14333" max="14333" width="8.7109375" style="1" customWidth="1"/>
    <col min="14334" max="14334" width="78.140625" style="1" customWidth="1"/>
    <col min="14335" max="14336" width="0" style="1" hidden="1" customWidth="1"/>
    <col min="14337" max="14337" width="21.5703125" style="1" customWidth="1"/>
    <col min="14338" max="14338" width="16.42578125" style="1" customWidth="1"/>
    <col min="14339" max="14587" width="12.5703125" style="1"/>
    <col min="14588" max="14588" width="2.28515625" style="1" customWidth="1"/>
    <col min="14589" max="14589" width="8.7109375" style="1" customWidth="1"/>
    <col min="14590" max="14590" width="78.140625" style="1" customWidth="1"/>
    <col min="14591" max="14592" width="0" style="1" hidden="1" customWidth="1"/>
    <col min="14593" max="14593" width="21.5703125" style="1" customWidth="1"/>
    <col min="14594" max="14594" width="16.42578125" style="1" customWidth="1"/>
    <col min="14595" max="14843" width="12.5703125" style="1"/>
    <col min="14844" max="14844" width="2.28515625" style="1" customWidth="1"/>
    <col min="14845" max="14845" width="8.7109375" style="1" customWidth="1"/>
    <col min="14846" max="14846" width="78.140625" style="1" customWidth="1"/>
    <col min="14847" max="14848" width="0" style="1" hidden="1" customWidth="1"/>
    <col min="14849" max="14849" width="21.5703125" style="1" customWidth="1"/>
    <col min="14850" max="14850" width="16.42578125" style="1" customWidth="1"/>
    <col min="14851" max="15099" width="12.5703125" style="1"/>
    <col min="15100" max="15100" width="2.28515625" style="1" customWidth="1"/>
    <col min="15101" max="15101" width="8.7109375" style="1" customWidth="1"/>
    <col min="15102" max="15102" width="78.140625" style="1" customWidth="1"/>
    <col min="15103" max="15104" width="0" style="1" hidden="1" customWidth="1"/>
    <col min="15105" max="15105" width="21.5703125" style="1" customWidth="1"/>
    <col min="15106" max="15106" width="16.42578125" style="1" customWidth="1"/>
    <col min="15107" max="15355" width="12.5703125" style="1"/>
    <col min="15356" max="15356" width="2.28515625" style="1" customWidth="1"/>
    <col min="15357" max="15357" width="8.7109375" style="1" customWidth="1"/>
    <col min="15358" max="15358" width="78.140625" style="1" customWidth="1"/>
    <col min="15359" max="15360" width="0" style="1" hidden="1" customWidth="1"/>
    <col min="15361" max="15361" width="21.5703125" style="1" customWidth="1"/>
    <col min="15362" max="15362" width="16.42578125" style="1" customWidth="1"/>
    <col min="15363" max="15611" width="12.5703125" style="1"/>
    <col min="15612" max="15612" width="2.28515625" style="1" customWidth="1"/>
    <col min="15613" max="15613" width="8.7109375" style="1" customWidth="1"/>
    <col min="15614" max="15614" width="78.140625" style="1" customWidth="1"/>
    <col min="15615" max="15616" width="0" style="1" hidden="1" customWidth="1"/>
    <col min="15617" max="15617" width="21.5703125" style="1" customWidth="1"/>
    <col min="15618" max="15618" width="16.42578125" style="1" customWidth="1"/>
    <col min="15619" max="15867" width="12.5703125" style="1"/>
    <col min="15868" max="15868" width="2.28515625" style="1" customWidth="1"/>
    <col min="15869" max="15869" width="8.7109375" style="1" customWidth="1"/>
    <col min="15870" max="15870" width="78.140625" style="1" customWidth="1"/>
    <col min="15871" max="15872" width="0" style="1" hidden="1" customWidth="1"/>
    <col min="15873" max="15873" width="21.5703125" style="1" customWidth="1"/>
    <col min="15874" max="15874" width="16.42578125" style="1" customWidth="1"/>
    <col min="15875" max="16123" width="12.5703125" style="1"/>
    <col min="16124" max="16124" width="2.28515625" style="1" customWidth="1"/>
    <col min="16125" max="16125" width="8.7109375" style="1" customWidth="1"/>
    <col min="16126" max="16126" width="78.140625" style="1" customWidth="1"/>
    <col min="16127" max="16128" width="0" style="1" hidden="1" customWidth="1"/>
    <col min="16129" max="16129" width="21.5703125" style="1" customWidth="1"/>
    <col min="16130" max="16130" width="16.42578125" style="1" customWidth="1"/>
    <col min="16131" max="16384" width="12.5703125" style="1"/>
  </cols>
  <sheetData>
    <row r="1" spans="1:5" ht="24" customHeight="1" x14ac:dyDescent="0.25">
      <c r="A1" s="32" t="s">
        <v>81</v>
      </c>
      <c r="B1" s="33"/>
      <c r="C1" s="33"/>
      <c r="D1" s="33"/>
      <c r="E1" s="34"/>
    </row>
    <row r="2" spans="1:5" ht="24" customHeight="1" thickBot="1" x14ac:dyDescent="0.3">
      <c r="A2" s="35" t="s">
        <v>198</v>
      </c>
      <c r="B2" s="36"/>
      <c r="C2" s="36"/>
      <c r="D2" s="36"/>
      <c r="E2" s="37"/>
    </row>
    <row r="3" spans="1:5" ht="15.75" customHeight="1" x14ac:dyDescent="0.25">
      <c r="A3" s="38" t="s">
        <v>0</v>
      </c>
      <c r="B3" s="39"/>
      <c r="C3" s="40"/>
      <c r="D3" s="2" t="s">
        <v>1</v>
      </c>
      <c r="E3" s="3" t="s">
        <v>2</v>
      </c>
    </row>
    <row r="4" spans="1:5" ht="15.75" customHeight="1" thickBot="1" x14ac:dyDescent="0.3">
      <c r="A4" s="41"/>
      <c r="B4" s="42"/>
      <c r="C4" s="43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SUM(D6:D13)</f>
        <v>3486572145</v>
      </c>
      <c r="E5" s="9">
        <f t="shared" ref="E5:E68" si="0">(D5/E$184)</f>
        <v>229.32022873010919</v>
      </c>
    </row>
    <row r="6" spans="1:5" x14ac:dyDescent="0.25">
      <c r="A6" s="10"/>
      <c r="B6" s="11">
        <v>511</v>
      </c>
      <c r="C6" s="12" t="s">
        <v>5</v>
      </c>
      <c r="D6" s="13">
        <v>77651898</v>
      </c>
      <c r="E6" s="14">
        <f t="shared" si="0"/>
        <v>5.107351940565426</v>
      </c>
    </row>
    <row r="7" spans="1:5" x14ac:dyDescent="0.25">
      <c r="A7" s="10"/>
      <c r="B7" s="11">
        <v>512</v>
      </c>
      <c r="C7" s="12" t="s">
        <v>6</v>
      </c>
      <c r="D7" s="13">
        <v>81832644</v>
      </c>
      <c r="E7" s="14">
        <f t="shared" si="0"/>
        <v>5.3823296519423085</v>
      </c>
    </row>
    <row r="8" spans="1:5" x14ac:dyDescent="0.25">
      <c r="A8" s="10"/>
      <c r="B8" s="11">
        <v>513</v>
      </c>
      <c r="C8" s="12" t="s">
        <v>7</v>
      </c>
      <c r="D8" s="13">
        <v>921515561</v>
      </c>
      <c r="E8" s="14">
        <f t="shared" si="0"/>
        <v>60.610292986458447</v>
      </c>
    </row>
    <row r="9" spans="1:5" x14ac:dyDescent="0.25">
      <c r="A9" s="10"/>
      <c r="B9" s="11">
        <v>514</v>
      </c>
      <c r="C9" s="12" t="s">
        <v>8</v>
      </c>
      <c r="D9" s="13">
        <v>59578300</v>
      </c>
      <c r="E9" s="14">
        <f t="shared" si="0"/>
        <v>3.9186079665507867</v>
      </c>
    </row>
    <row r="10" spans="1:5" x14ac:dyDescent="0.25">
      <c r="A10" s="10"/>
      <c r="B10" s="11">
        <v>515</v>
      </c>
      <c r="C10" s="12" t="s">
        <v>9</v>
      </c>
      <c r="D10" s="13">
        <v>96062671</v>
      </c>
      <c r="E10" s="14">
        <f t="shared" si="0"/>
        <v>6.3182727246119343</v>
      </c>
    </row>
    <row r="11" spans="1:5" x14ac:dyDescent="0.25">
      <c r="A11" s="10"/>
      <c r="B11" s="11">
        <v>517</v>
      </c>
      <c r="C11" s="12" t="s">
        <v>10</v>
      </c>
      <c r="D11" s="13">
        <v>695356331</v>
      </c>
      <c r="E11" s="14">
        <f t="shared" si="0"/>
        <v>45.73525693495997</v>
      </c>
    </row>
    <row r="12" spans="1:5" x14ac:dyDescent="0.25">
      <c r="A12" s="10"/>
      <c r="B12" s="11">
        <v>518</v>
      </c>
      <c r="C12" s="12" t="s">
        <v>11</v>
      </c>
      <c r="D12" s="13">
        <v>57830</v>
      </c>
      <c r="E12" s="14">
        <f t="shared" si="0"/>
        <v>3.8036180741248407E-3</v>
      </c>
    </row>
    <row r="13" spans="1:5" x14ac:dyDescent="0.25">
      <c r="A13" s="10"/>
      <c r="B13" s="11">
        <v>519</v>
      </c>
      <c r="C13" s="12" t="s">
        <v>12</v>
      </c>
      <c r="D13" s="13">
        <v>1554516910</v>
      </c>
      <c r="E13" s="14">
        <f t="shared" si="0"/>
        <v>102.24431290694619</v>
      </c>
    </row>
    <row r="14" spans="1:5" ht="15.75" x14ac:dyDescent="0.25">
      <c r="A14" s="15" t="s">
        <v>13</v>
      </c>
      <c r="B14" s="16"/>
      <c r="C14" s="17"/>
      <c r="D14" s="18">
        <f>SUM(D15:D23)</f>
        <v>4426594304</v>
      </c>
      <c r="E14" s="19">
        <f t="shared" si="0"/>
        <v>291.14774514114595</v>
      </c>
    </row>
    <row r="15" spans="1:5" x14ac:dyDescent="0.25">
      <c r="A15" s="10"/>
      <c r="B15" s="11">
        <v>521</v>
      </c>
      <c r="C15" s="12" t="s">
        <v>14</v>
      </c>
      <c r="D15" s="13">
        <v>1962102536</v>
      </c>
      <c r="E15" s="14">
        <f t="shared" si="0"/>
        <v>129.0521990180838</v>
      </c>
    </row>
    <row r="16" spans="1:5" x14ac:dyDescent="0.25">
      <c r="A16" s="10"/>
      <c r="B16" s="11">
        <v>522</v>
      </c>
      <c r="C16" s="12" t="s">
        <v>15</v>
      </c>
      <c r="D16" s="13">
        <v>656909265</v>
      </c>
      <c r="E16" s="14">
        <f t="shared" si="0"/>
        <v>43.206501010099679</v>
      </c>
    </row>
    <row r="17" spans="1:5" x14ac:dyDescent="0.25">
      <c r="A17" s="10"/>
      <c r="B17" s="11">
        <v>523</v>
      </c>
      <c r="C17" s="12" t="s">
        <v>16</v>
      </c>
      <c r="D17" s="13">
        <v>1052540894</v>
      </c>
      <c r="E17" s="14">
        <f t="shared" si="0"/>
        <v>69.228144011307592</v>
      </c>
    </row>
    <row r="18" spans="1:5" x14ac:dyDescent="0.25">
      <c r="A18" s="10"/>
      <c r="B18" s="11">
        <v>524</v>
      </c>
      <c r="C18" s="12" t="s">
        <v>17</v>
      </c>
      <c r="D18" s="13">
        <v>173731385</v>
      </c>
      <c r="E18" s="14">
        <f t="shared" si="0"/>
        <v>11.42673069390872</v>
      </c>
    </row>
    <row r="19" spans="1:5" x14ac:dyDescent="0.25">
      <c r="A19" s="10"/>
      <c r="B19" s="11">
        <v>525</v>
      </c>
      <c r="C19" s="12" t="s">
        <v>18</v>
      </c>
      <c r="D19" s="13">
        <v>162261671</v>
      </c>
      <c r="E19" s="14">
        <f t="shared" si="0"/>
        <v>10.672340040693387</v>
      </c>
    </row>
    <row r="20" spans="1:5" x14ac:dyDescent="0.25">
      <c r="A20" s="10"/>
      <c r="B20" s="11">
        <v>526</v>
      </c>
      <c r="C20" s="12" t="s">
        <v>19</v>
      </c>
      <c r="D20" s="13">
        <v>241076528</v>
      </c>
      <c r="E20" s="14">
        <f t="shared" si="0"/>
        <v>15.856182589452935</v>
      </c>
    </row>
    <row r="21" spans="1:5" x14ac:dyDescent="0.25">
      <c r="A21" s="10"/>
      <c r="B21" s="11">
        <v>527</v>
      </c>
      <c r="C21" s="12" t="s">
        <v>20</v>
      </c>
      <c r="D21" s="13">
        <v>32481014</v>
      </c>
      <c r="E21" s="14">
        <f t="shared" si="0"/>
        <v>2.136354347506519</v>
      </c>
    </row>
    <row r="22" spans="1:5" x14ac:dyDescent="0.25">
      <c r="A22" s="10"/>
      <c r="B22" s="11">
        <v>528</v>
      </c>
      <c r="C22" s="12" t="s">
        <v>21</v>
      </c>
      <c r="D22" s="13">
        <v>21500688</v>
      </c>
      <c r="E22" s="14">
        <f t="shared" si="0"/>
        <v>1.4141519191236223</v>
      </c>
    </row>
    <row r="23" spans="1:5" x14ac:dyDescent="0.25">
      <c r="A23" s="10"/>
      <c r="B23" s="11">
        <v>529</v>
      </c>
      <c r="C23" s="12" t="s">
        <v>22</v>
      </c>
      <c r="D23" s="13">
        <v>123990323</v>
      </c>
      <c r="E23" s="14">
        <f t="shared" si="0"/>
        <v>8.1551415109696865</v>
      </c>
    </row>
    <row r="24" spans="1:5" ht="15.75" x14ac:dyDescent="0.25">
      <c r="A24" s="15" t="s">
        <v>23</v>
      </c>
      <c r="B24" s="16"/>
      <c r="C24" s="17"/>
      <c r="D24" s="18">
        <f>SUM(D25:D32)</f>
        <v>2457453601</v>
      </c>
      <c r="E24" s="19">
        <f t="shared" si="0"/>
        <v>161.63262896570595</v>
      </c>
    </row>
    <row r="25" spans="1:5" x14ac:dyDescent="0.25">
      <c r="A25" s="10"/>
      <c r="B25" s="11">
        <v>531</v>
      </c>
      <c r="C25" s="12" t="s">
        <v>24</v>
      </c>
      <c r="D25" s="13">
        <v>267419</v>
      </c>
      <c r="E25" s="14">
        <f t="shared" si="0"/>
        <v>1.7588790277786457E-2</v>
      </c>
    </row>
    <row r="26" spans="1:5" x14ac:dyDescent="0.25">
      <c r="A26" s="10"/>
      <c r="B26" s="11">
        <v>533</v>
      </c>
      <c r="C26" s="12" t="s">
        <v>25</v>
      </c>
      <c r="D26" s="13">
        <v>122660235</v>
      </c>
      <c r="E26" s="14">
        <f t="shared" si="0"/>
        <v>8.0676584268096203</v>
      </c>
    </row>
    <row r="27" spans="1:5" x14ac:dyDescent="0.25">
      <c r="A27" s="10"/>
      <c r="B27" s="11">
        <v>534</v>
      </c>
      <c r="C27" s="12" t="s">
        <v>26</v>
      </c>
      <c r="D27" s="13">
        <v>987122184</v>
      </c>
      <c r="E27" s="14">
        <f t="shared" si="0"/>
        <v>64.925398243679524</v>
      </c>
    </row>
    <row r="28" spans="1:5" x14ac:dyDescent="0.25">
      <c r="A28" s="10"/>
      <c r="B28" s="11">
        <v>535</v>
      </c>
      <c r="C28" s="12" t="s">
        <v>27</v>
      </c>
      <c r="D28" s="13">
        <v>68747405</v>
      </c>
      <c r="E28" s="14">
        <f t="shared" si="0"/>
        <v>4.521682037129179</v>
      </c>
    </row>
    <row r="29" spans="1:5" x14ac:dyDescent="0.25">
      <c r="A29" s="10"/>
      <c r="B29" s="11">
        <v>536</v>
      </c>
      <c r="C29" s="12" t="s">
        <v>28</v>
      </c>
      <c r="D29" s="13">
        <v>871989837</v>
      </c>
      <c r="E29" s="14">
        <f t="shared" si="0"/>
        <v>57.352867101268785</v>
      </c>
    </row>
    <row r="30" spans="1:5" x14ac:dyDescent="0.25">
      <c r="A30" s="10"/>
      <c r="B30" s="11">
        <v>537</v>
      </c>
      <c r="C30" s="12" t="s">
        <v>29</v>
      </c>
      <c r="D30" s="13">
        <v>224101991</v>
      </c>
      <c r="E30" s="14">
        <f t="shared" si="0"/>
        <v>14.739726498615985</v>
      </c>
    </row>
    <row r="31" spans="1:5" x14ac:dyDescent="0.25">
      <c r="A31" s="10"/>
      <c r="B31" s="11">
        <v>538</v>
      </c>
      <c r="C31" s="12" t="s">
        <v>30</v>
      </c>
      <c r="D31" s="13">
        <v>109090193</v>
      </c>
      <c r="E31" s="14">
        <f t="shared" si="0"/>
        <v>7.1751241536324946</v>
      </c>
    </row>
    <row r="32" spans="1:5" x14ac:dyDescent="0.25">
      <c r="A32" s="10"/>
      <c r="B32" s="11">
        <v>539</v>
      </c>
      <c r="C32" s="12" t="s">
        <v>31</v>
      </c>
      <c r="D32" s="13">
        <v>73474337</v>
      </c>
      <c r="E32" s="14">
        <f t="shared" si="0"/>
        <v>4.8325837142925732</v>
      </c>
    </row>
    <row r="33" spans="1:5" ht="15.75" x14ac:dyDescent="0.25">
      <c r="A33" s="15" t="s">
        <v>32</v>
      </c>
      <c r="B33" s="16"/>
      <c r="C33" s="17"/>
      <c r="D33" s="18">
        <f>SUM(D34:D39)</f>
        <v>2590173451</v>
      </c>
      <c r="E33" s="19">
        <f t="shared" si="0"/>
        <v>170.36193244582245</v>
      </c>
    </row>
    <row r="34" spans="1:5" x14ac:dyDescent="0.25">
      <c r="A34" s="10"/>
      <c r="B34" s="11">
        <v>541</v>
      </c>
      <c r="C34" s="12" t="s">
        <v>33</v>
      </c>
      <c r="D34" s="13">
        <v>1278958398</v>
      </c>
      <c r="E34" s="14">
        <f t="shared" si="0"/>
        <v>84.12016736445706</v>
      </c>
    </row>
    <row r="35" spans="1:5" x14ac:dyDescent="0.25">
      <c r="A35" s="10"/>
      <c r="B35" s="11">
        <v>542</v>
      </c>
      <c r="C35" s="12" t="s">
        <v>34</v>
      </c>
      <c r="D35" s="13">
        <v>632394746</v>
      </c>
      <c r="E35" s="14">
        <f t="shared" si="0"/>
        <v>41.594122183420161</v>
      </c>
    </row>
    <row r="36" spans="1:5" x14ac:dyDescent="0.25">
      <c r="A36" s="10"/>
      <c r="B36" s="11">
        <v>543</v>
      </c>
      <c r="C36" s="12" t="s">
        <v>35</v>
      </c>
      <c r="D36" s="13">
        <v>131805349</v>
      </c>
      <c r="E36" s="14">
        <f t="shared" si="0"/>
        <v>8.6691545516640591</v>
      </c>
    </row>
    <row r="37" spans="1:5" x14ac:dyDescent="0.25">
      <c r="A37" s="10"/>
      <c r="B37" s="11">
        <v>544</v>
      </c>
      <c r="C37" s="12" t="s">
        <v>36</v>
      </c>
      <c r="D37" s="13">
        <v>531309796</v>
      </c>
      <c r="E37" s="14">
        <f t="shared" si="0"/>
        <v>34.945522099691892</v>
      </c>
    </row>
    <row r="38" spans="1:5" x14ac:dyDescent="0.25">
      <c r="A38" s="10"/>
      <c r="B38" s="11">
        <v>545</v>
      </c>
      <c r="C38" s="12" t="s">
        <v>37</v>
      </c>
      <c r="D38" s="13">
        <v>1008415</v>
      </c>
      <c r="E38" s="14">
        <f t="shared" si="0"/>
        <v>6.6325877921815685E-2</v>
      </c>
    </row>
    <row r="39" spans="1:5" x14ac:dyDescent="0.25">
      <c r="A39" s="10"/>
      <c r="B39" s="11">
        <v>549</v>
      </c>
      <c r="C39" s="12" t="s">
        <v>38</v>
      </c>
      <c r="D39" s="13">
        <v>14696747</v>
      </c>
      <c r="E39" s="14">
        <f t="shared" si="0"/>
        <v>0.96664036866747416</v>
      </c>
    </row>
    <row r="40" spans="1:5" ht="15.75" x14ac:dyDescent="0.25">
      <c r="A40" s="15" t="s">
        <v>39</v>
      </c>
      <c r="B40" s="16"/>
      <c r="C40" s="17"/>
      <c r="D40" s="18">
        <f>SUM(D41:D45)</f>
        <v>685594186</v>
      </c>
      <c r="E40" s="19">
        <f t="shared" si="0"/>
        <v>45.093177198417912</v>
      </c>
    </row>
    <row r="41" spans="1:5" x14ac:dyDescent="0.25">
      <c r="A41" s="10"/>
      <c r="B41" s="11">
        <v>551</v>
      </c>
      <c r="C41" s="12" t="s">
        <v>40</v>
      </c>
      <c r="D41" s="13">
        <v>10549626</v>
      </c>
      <c r="E41" s="14">
        <f t="shared" si="0"/>
        <v>0.69387425434648708</v>
      </c>
    </row>
    <row r="42" spans="1:5" x14ac:dyDescent="0.25">
      <c r="A42" s="10"/>
      <c r="B42" s="11">
        <v>552</v>
      </c>
      <c r="C42" s="12" t="s">
        <v>41</v>
      </c>
      <c r="D42" s="13">
        <v>215508385</v>
      </c>
      <c r="E42" s="14">
        <f t="shared" si="0"/>
        <v>14.174504380277618</v>
      </c>
    </row>
    <row r="43" spans="1:5" x14ac:dyDescent="0.25">
      <c r="A43" s="10"/>
      <c r="B43" s="11">
        <v>553</v>
      </c>
      <c r="C43" s="12" t="s">
        <v>42</v>
      </c>
      <c r="D43" s="13">
        <v>7302049</v>
      </c>
      <c r="E43" s="14">
        <f t="shared" si="0"/>
        <v>0.48027331064404666</v>
      </c>
    </row>
    <row r="44" spans="1:5" x14ac:dyDescent="0.25">
      <c r="A44" s="10"/>
      <c r="B44" s="11">
        <v>554</v>
      </c>
      <c r="C44" s="12" t="s">
        <v>43</v>
      </c>
      <c r="D44" s="13">
        <v>367566438</v>
      </c>
      <c r="E44" s="14">
        <f t="shared" si="0"/>
        <v>24.175727944293406</v>
      </c>
    </row>
    <row r="45" spans="1:5" x14ac:dyDescent="0.25">
      <c r="A45" s="10"/>
      <c r="B45" s="11">
        <v>559</v>
      </c>
      <c r="C45" s="12" t="s">
        <v>44</v>
      </c>
      <c r="D45" s="13">
        <v>84667688</v>
      </c>
      <c r="E45" s="14">
        <f t="shared" si="0"/>
        <v>5.5687973088563529</v>
      </c>
    </row>
    <row r="46" spans="1:5" ht="15.75" x14ac:dyDescent="0.25">
      <c r="A46" s="15" t="s">
        <v>45</v>
      </c>
      <c r="B46" s="16"/>
      <c r="C46" s="17"/>
      <c r="D46" s="18">
        <f>SUM(D47:D52)</f>
        <v>1957466595</v>
      </c>
      <c r="E46" s="19">
        <f t="shared" si="0"/>
        <v>128.74728203765537</v>
      </c>
    </row>
    <row r="47" spans="1:5" x14ac:dyDescent="0.25">
      <c r="A47" s="10"/>
      <c r="B47" s="11">
        <v>561</v>
      </c>
      <c r="C47" s="12" t="s">
        <v>46</v>
      </c>
      <c r="D47" s="13">
        <v>1002088606</v>
      </c>
      <c r="E47" s="14">
        <f t="shared" si="0"/>
        <v>65.909775785166289</v>
      </c>
    </row>
    <row r="48" spans="1:5" x14ac:dyDescent="0.25">
      <c r="A48" s="10"/>
      <c r="B48" s="11">
        <v>562</v>
      </c>
      <c r="C48" s="12" t="s">
        <v>47</v>
      </c>
      <c r="D48" s="13">
        <v>381169170</v>
      </c>
      <c r="E48" s="14">
        <f t="shared" si="0"/>
        <v>25.070412317329481</v>
      </c>
    </row>
    <row r="49" spans="1:5" x14ac:dyDescent="0.25">
      <c r="A49" s="10"/>
      <c r="B49" s="11">
        <v>563</v>
      </c>
      <c r="C49" s="12" t="s">
        <v>48</v>
      </c>
      <c r="D49" s="13">
        <v>31304887</v>
      </c>
      <c r="E49" s="14">
        <f t="shared" si="0"/>
        <v>2.0589976483077255</v>
      </c>
    </row>
    <row r="50" spans="1:5" x14ac:dyDescent="0.25">
      <c r="A50" s="10"/>
      <c r="B50" s="11">
        <v>564</v>
      </c>
      <c r="C50" s="12" t="s">
        <v>49</v>
      </c>
      <c r="D50" s="13">
        <v>160117458</v>
      </c>
      <c r="E50" s="14">
        <f t="shared" si="0"/>
        <v>10.531309998819385</v>
      </c>
    </row>
    <row r="51" spans="1:5" x14ac:dyDescent="0.25">
      <c r="A51" s="10"/>
      <c r="B51" s="11">
        <v>565</v>
      </c>
      <c r="C51" s="12" t="s">
        <v>50</v>
      </c>
      <c r="D51" s="13">
        <v>2937351</v>
      </c>
      <c r="E51" s="14">
        <f t="shared" si="0"/>
        <v>0.19319663416304123</v>
      </c>
    </row>
    <row r="52" spans="1:5" x14ac:dyDescent="0.25">
      <c r="A52" s="10"/>
      <c r="B52" s="11">
        <v>569</v>
      </c>
      <c r="C52" s="12" t="s">
        <v>51</v>
      </c>
      <c r="D52" s="13">
        <v>379849123</v>
      </c>
      <c r="E52" s="14">
        <f t="shared" si="0"/>
        <v>24.983589653869441</v>
      </c>
    </row>
    <row r="53" spans="1:5" ht="15.75" x14ac:dyDescent="0.25">
      <c r="A53" s="15" t="s">
        <v>52</v>
      </c>
      <c r="B53" s="16"/>
      <c r="C53" s="17"/>
      <c r="D53" s="18">
        <f>SUM(D54:D59)</f>
        <v>980564548</v>
      </c>
      <c r="E53" s="19">
        <f t="shared" si="0"/>
        <v>64.494086764981063</v>
      </c>
    </row>
    <row r="54" spans="1:5" x14ac:dyDescent="0.25">
      <c r="A54" s="10"/>
      <c r="B54" s="11">
        <v>571</v>
      </c>
      <c r="C54" s="12" t="s">
        <v>53</v>
      </c>
      <c r="D54" s="13">
        <v>296997256</v>
      </c>
      <c r="E54" s="14">
        <f t="shared" si="0"/>
        <v>19.534223255872078</v>
      </c>
    </row>
    <row r="55" spans="1:5" x14ac:dyDescent="0.25">
      <c r="A55" s="10"/>
      <c r="B55" s="11">
        <v>572</v>
      </c>
      <c r="C55" s="12" t="s">
        <v>54</v>
      </c>
      <c r="D55" s="13">
        <v>532258041</v>
      </c>
      <c r="E55" s="14">
        <f t="shared" si="0"/>
        <v>35.007890452116207</v>
      </c>
    </row>
    <row r="56" spans="1:5" x14ac:dyDescent="0.25">
      <c r="A56" s="10"/>
      <c r="B56" s="11">
        <v>573</v>
      </c>
      <c r="C56" s="12" t="s">
        <v>55</v>
      </c>
      <c r="D56" s="13">
        <v>50537952</v>
      </c>
      <c r="E56" s="14">
        <f t="shared" si="0"/>
        <v>3.3240025532846902</v>
      </c>
    </row>
    <row r="57" spans="1:5" x14ac:dyDescent="0.25">
      <c r="A57" s="10"/>
      <c r="B57" s="11">
        <v>574</v>
      </c>
      <c r="C57" s="12" t="s">
        <v>56</v>
      </c>
      <c r="D57" s="13">
        <v>1631383</v>
      </c>
      <c r="E57" s="14">
        <f t="shared" si="0"/>
        <v>0.10729998036693766</v>
      </c>
    </row>
    <row r="58" spans="1:5" x14ac:dyDescent="0.25">
      <c r="A58" s="10"/>
      <c r="B58" s="11">
        <v>575</v>
      </c>
      <c r="C58" s="12" t="s">
        <v>57</v>
      </c>
      <c r="D58" s="13">
        <v>71054683</v>
      </c>
      <c r="E58" s="14">
        <f t="shared" si="0"/>
        <v>4.6734372559227229</v>
      </c>
    </row>
    <row r="59" spans="1:5" x14ac:dyDescent="0.25">
      <c r="A59" s="10"/>
      <c r="B59" s="11">
        <v>579</v>
      </c>
      <c r="C59" s="12" t="s">
        <v>58</v>
      </c>
      <c r="D59" s="13">
        <v>28085233</v>
      </c>
      <c r="E59" s="14">
        <f t="shared" si="0"/>
        <v>1.8472332674184233</v>
      </c>
    </row>
    <row r="60" spans="1:5" ht="15.75" x14ac:dyDescent="0.25">
      <c r="A60" s="15" t="s">
        <v>59</v>
      </c>
      <c r="B60" s="16"/>
      <c r="C60" s="17"/>
      <c r="D60" s="18">
        <f>SUM(D61:D67)</f>
        <v>5105944321</v>
      </c>
      <c r="E60" s="19">
        <f t="shared" si="0"/>
        <v>335.83022833876339</v>
      </c>
    </row>
    <row r="61" spans="1:5" x14ac:dyDescent="0.25">
      <c r="A61" s="10"/>
      <c r="B61" s="11">
        <v>581</v>
      </c>
      <c r="C61" s="12" t="s">
        <v>60</v>
      </c>
      <c r="D61" s="13">
        <v>4486546877</v>
      </c>
      <c r="E61" s="14">
        <f t="shared" si="0"/>
        <v>295.09096994234062</v>
      </c>
    </row>
    <row r="62" spans="1:5" x14ac:dyDescent="0.25">
      <c r="A62" s="10"/>
      <c r="B62" s="11">
        <v>583</v>
      </c>
      <c r="C62" s="12" t="s">
        <v>61</v>
      </c>
      <c r="D62" s="13">
        <v>104962</v>
      </c>
      <c r="E62" s="14">
        <f t="shared" si="0"/>
        <v>6.9036029793583175E-3</v>
      </c>
    </row>
    <row r="63" spans="1:5" x14ac:dyDescent="0.25">
      <c r="A63" s="10"/>
      <c r="B63" s="11">
        <v>584</v>
      </c>
      <c r="C63" s="12" t="s">
        <v>62</v>
      </c>
      <c r="D63" s="13">
        <v>3875000</v>
      </c>
      <c r="E63" s="14">
        <f t="shared" si="0"/>
        <v>0.25486806220359254</v>
      </c>
    </row>
    <row r="64" spans="1:5" x14ac:dyDescent="0.25">
      <c r="A64" s="10"/>
      <c r="B64" s="11">
        <v>585</v>
      </c>
      <c r="C64" s="12" t="s">
        <v>63</v>
      </c>
      <c r="D64" s="13">
        <v>36989296</v>
      </c>
      <c r="E64" s="14">
        <f t="shared" si="0"/>
        <v>2.4328748887213156</v>
      </c>
    </row>
    <row r="65" spans="1:5" x14ac:dyDescent="0.25">
      <c r="A65" s="10"/>
      <c r="B65" s="11">
        <v>586</v>
      </c>
      <c r="C65" s="12" t="s">
        <v>160</v>
      </c>
      <c r="D65" s="13">
        <v>105358705</v>
      </c>
      <c r="E65" s="14">
        <f t="shared" si="0"/>
        <v>6.9296952205496662</v>
      </c>
    </row>
    <row r="66" spans="1:5" x14ac:dyDescent="0.25">
      <c r="A66" s="10"/>
      <c r="B66" s="11">
        <v>590</v>
      </c>
      <c r="C66" s="12" t="s">
        <v>65</v>
      </c>
      <c r="D66" s="13">
        <v>180981328</v>
      </c>
      <c r="E66" s="14">
        <f t="shared" si="0"/>
        <v>11.903576867714268</v>
      </c>
    </row>
    <row r="67" spans="1:5" x14ac:dyDescent="0.25">
      <c r="A67" s="10"/>
      <c r="B67" s="11">
        <v>591</v>
      </c>
      <c r="C67" s="12" t="s">
        <v>66</v>
      </c>
      <c r="D67" s="13">
        <v>292088153</v>
      </c>
      <c r="E67" s="14">
        <f t="shared" si="0"/>
        <v>19.211339754254571</v>
      </c>
    </row>
    <row r="68" spans="1:5" ht="15.75" x14ac:dyDescent="0.25">
      <c r="A68" s="15" t="s">
        <v>68</v>
      </c>
      <c r="B68" s="16"/>
      <c r="C68" s="17"/>
      <c r="D68" s="18">
        <f>SUM(D69:D181)</f>
        <v>676728149</v>
      </c>
      <c r="E68" s="19">
        <f t="shared" si="0"/>
        <v>44.510036638517171</v>
      </c>
    </row>
    <row r="69" spans="1:5" x14ac:dyDescent="0.25">
      <c r="A69" s="10"/>
      <c r="B69" s="11">
        <v>601</v>
      </c>
      <c r="C69" s="12" t="s">
        <v>69</v>
      </c>
      <c r="D69" s="13">
        <v>26270752</v>
      </c>
      <c r="E69" s="14">
        <f t="shared" ref="E69:E132" si="1">(D69/E$184)</f>
        <v>1.7278904915796525</v>
      </c>
    </row>
    <row r="70" spans="1:5" x14ac:dyDescent="0.25">
      <c r="A70" s="10"/>
      <c r="B70" s="11">
        <v>602</v>
      </c>
      <c r="C70" s="12" t="s">
        <v>70</v>
      </c>
      <c r="D70" s="13">
        <v>13343736</v>
      </c>
      <c r="E70" s="14">
        <f t="shared" si="1"/>
        <v>0.87764958371001733</v>
      </c>
    </row>
    <row r="71" spans="1:5" x14ac:dyDescent="0.25">
      <c r="A71" s="10"/>
      <c r="B71" s="11">
        <v>603</v>
      </c>
      <c r="C71" s="12" t="s">
        <v>71</v>
      </c>
      <c r="D71" s="13">
        <v>12487707</v>
      </c>
      <c r="E71" s="14">
        <f t="shared" si="1"/>
        <v>0.82134649921451308</v>
      </c>
    </row>
    <row r="72" spans="1:5" x14ac:dyDescent="0.25">
      <c r="A72" s="10"/>
      <c r="B72" s="11">
        <v>604</v>
      </c>
      <c r="C72" s="12" t="s">
        <v>72</v>
      </c>
      <c r="D72" s="13">
        <v>78379782</v>
      </c>
      <c r="E72" s="14">
        <f t="shared" si="1"/>
        <v>5.1552266204593611</v>
      </c>
    </row>
    <row r="73" spans="1:5" x14ac:dyDescent="0.25">
      <c r="A73" s="10"/>
      <c r="B73" s="11">
        <v>605</v>
      </c>
      <c r="C73" s="12" t="s">
        <v>73</v>
      </c>
      <c r="D73" s="13">
        <v>11425710</v>
      </c>
      <c r="E73" s="14">
        <f t="shared" si="1"/>
        <v>0.75149640438715082</v>
      </c>
    </row>
    <row r="74" spans="1:5" x14ac:dyDescent="0.25">
      <c r="A74" s="10"/>
      <c r="B74" s="11">
        <v>606</v>
      </c>
      <c r="C74" s="12" t="s">
        <v>83</v>
      </c>
      <c r="D74" s="13">
        <v>529670</v>
      </c>
      <c r="E74" s="14">
        <f t="shared" si="1"/>
        <v>3.4837668776097258E-2</v>
      </c>
    </row>
    <row r="75" spans="1:5" x14ac:dyDescent="0.25">
      <c r="A75" s="10"/>
      <c r="B75" s="11">
        <v>607</v>
      </c>
      <c r="C75" s="12" t="s">
        <v>84</v>
      </c>
      <c r="D75" s="13">
        <v>3009841</v>
      </c>
      <c r="E75" s="14">
        <f t="shared" si="1"/>
        <v>0.19796447566733502</v>
      </c>
    </row>
    <row r="76" spans="1:5" x14ac:dyDescent="0.25">
      <c r="A76" s="10"/>
      <c r="B76" s="11">
        <v>608</v>
      </c>
      <c r="C76" s="12" t="s">
        <v>85</v>
      </c>
      <c r="D76" s="13">
        <v>3409150</v>
      </c>
      <c r="E76" s="14">
        <f t="shared" si="1"/>
        <v>0.22422798819648454</v>
      </c>
    </row>
    <row r="77" spans="1:5" x14ac:dyDescent="0.25">
      <c r="A77" s="10"/>
      <c r="B77" s="11">
        <v>609</v>
      </c>
      <c r="C77" s="12" t="s">
        <v>86</v>
      </c>
      <c r="D77" s="13">
        <v>315392</v>
      </c>
      <c r="E77" s="14">
        <f t="shared" si="1"/>
        <v>2.0744089774068507E-2</v>
      </c>
    </row>
    <row r="78" spans="1:5" x14ac:dyDescent="0.25">
      <c r="A78" s="10"/>
      <c r="B78" s="11">
        <v>611</v>
      </c>
      <c r="C78" s="12" t="s">
        <v>74</v>
      </c>
      <c r="D78" s="13">
        <v>3664494</v>
      </c>
      <c r="E78" s="14">
        <f t="shared" si="1"/>
        <v>0.24102257670624302</v>
      </c>
    </row>
    <row r="79" spans="1:5" x14ac:dyDescent="0.25">
      <c r="A79" s="10"/>
      <c r="B79" s="11">
        <v>612</v>
      </c>
      <c r="C79" s="12" t="s">
        <v>161</v>
      </c>
      <c r="D79" s="13">
        <v>3528535</v>
      </c>
      <c r="E79" s="14">
        <f t="shared" si="1"/>
        <v>0.2320802265464654</v>
      </c>
    </row>
    <row r="80" spans="1:5" x14ac:dyDescent="0.25">
      <c r="A80" s="10"/>
      <c r="B80" s="11">
        <v>613</v>
      </c>
      <c r="C80" s="12" t="s">
        <v>162</v>
      </c>
      <c r="D80" s="13">
        <v>6179706</v>
      </c>
      <c r="E80" s="14">
        <f t="shared" si="1"/>
        <v>0.40645411437623591</v>
      </c>
    </row>
    <row r="81" spans="1:5" x14ac:dyDescent="0.25">
      <c r="A81" s="10"/>
      <c r="B81" s="11">
        <v>614</v>
      </c>
      <c r="C81" s="12" t="s">
        <v>87</v>
      </c>
      <c r="D81" s="13">
        <v>46618585</v>
      </c>
      <c r="E81" s="14">
        <f t="shared" si="1"/>
        <v>3.066216366870572</v>
      </c>
    </row>
    <row r="82" spans="1:5" x14ac:dyDescent="0.25">
      <c r="A82" s="10"/>
      <c r="B82" s="11">
        <v>615</v>
      </c>
      <c r="C82" s="12" t="s">
        <v>88</v>
      </c>
      <c r="D82" s="13">
        <v>14671793</v>
      </c>
      <c r="E82" s="14">
        <f t="shared" si="1"/>
        <v>0.96499908411928614</v>
      </c>
    </row>
    <row r="83" spans="1:5" x14ac:dyDescent="0.25">
      <c r="A83" s="10"/>
      <c r="B83" s="11">
        <v>616</v>
      </c>
      <c r="C83" s="12" t="s">
        <v>89</v>
      </c>
      <c r="D83" s="13">
        <v>2430543</v>
      </c>
      <c r="E83" s="14">
        <f t="shared" si="1"/>
        <v>0.15986265406774361</v>
      </c>
    </row>
    <row r="84" spans="1:5" x14ac:dyDescent="0.25">
      <c r="A84" s="10"/>
      <c r="B84" s="11">
        <v>617</v>
      </c>
      <c r="C84" s="12" t="s">
        <v>90</v>
      </c>
      <c r="D84" s="13">
        <v>1317379</v>
      </c>
      <c r="E84" s="14">
        <f t="shared" si="1"/>
        <v>8.6647182688440405E-2</v>
      </c>
    </row>
    <row r="85" spans="1:5" x14ac:dyDescent="0.25">
      <c r="A85" s="10"/>
      <c r="B85" s="11">
        <v>618</v>
      </c>
      <c r="C85" s="12" t="s">
        <v>91</v>
      </c>
      <c r="D85" s="13">
        <v>4262446</v>
      </c>
      <c r="E85" s="14">
        <f t="shared" si="1"/>
        <v>0.28035131671418173</v>
      </c>
    </row>
    <row r="86" spans="1:5" x14ac:dyDescent="0.25">
      <c r="A86" s="10"/>
      <c r="B86" s="11">
        <v>619</v>
      </c>
      <c r="C86" s="12" t="s">
        <v>123</v>
      </c>
      <c r="D86" s="13">
        <v>3191895</v>
      </c>
      <c r="E86" s="14">
        <f t="shared" si="1"/>
        <v>0.20993860475028028</v>
      </c>
    </row>
    <row r="87" spans="1:5" x14ac:dyDescent="0.25">
      <c r="A87" s="10"/>
      <c r="B87" s="11">
        <v>621</v>
      </c>
      <c r="C87" s="12" t="s">
        <v>163</v>
      </c>
      <c r="D87" s="13">
        <v>24889315</v>
      </c>
      <c r="E87" s="14">
        <f t="shared" si="1"/>
        <v>1.6370300602902734</v>
      </c>
    </row>
    <row r="88" spans="1:5" x14ac:dyDescent="0.25">
      <c r="A88" s="10"/>
      <c r="B88" s="11">
        <v>622</v>
      </c>
      <c r="C88" s="12" t="s">
        <v>92</v>
      </c>
      <c r="D88" s="13">
        <v>2951992</v>
      </c>
      <c r="E88" s="14">
        <f t="shared" si="1"/>
        <v>0.19415960791755035</v>
      </c>
    </row>
    <row r="89" spans="1:5" x14ac:dyDescent="0.25">
      <c r="A89" s="10"/>
      <c r="B89" s="11">
        <v>623</v>
      </c>
      <c r="C89" s="12" t="s">
        <v>93</v>
      </c>
      <c r="D89" s="13">
        <v>6317705</v>
      </c>
      <c r="E89" s="14">
        <f t="shared" si="1"/>
        <v>0.41553064023843811</v>
      </c>
    </row>
    <row r="90" spans="1:5" x14ac:dyDescent="0.25">
      <c r="A90" s="10"/>
      <c r="B90" s="11">
        <v>624</v>
      </c>
      <c r="C90" s="12" t="s">
        <v>94</v>
      </c>
      <c r="D90" s="13">
        <v>509560</v>
      </c>
      <c r="E90" s="14">
        <f t="shared" si="1"/>
        <v>3.3514985748764548E-2</v>
      </c>
    </row>
    <row r="91" spans="1:5" x14ac:dyDescent="0.25">
      <c r="A91" s="10"/>
      <c r="B91" s="11">
        <v>629</v>
      </c>
      <c r="C91" s="12" t="s">
        <v>95</v>
      </c>
      <c r="D91" s="13">
        <v>6835554</v>
      </c>
      <c r="E91" s="14">
        <f t="shared" si="1"/>
        <v>0.44959081343690732</v>
      </c>
    </row>
    <row r="92" spans="1:5" x14ac:dyDescent="0.25">
      <c r="A92" s="10"/>
      <c r="B92" s="11">
        <v>631</v>
      </c>
      <c r="C92" s="12" t="s">
        <v>96</v>
      </c>
      <c r="D92" s="13">
        <v>1450944</v>
      </c>
      <c r="E92" s="14">
        <f t="shared" si="1"/>
        <v>9.5432073715078558E-2</v>
      </c>
    </row>
    <row r="93" spans="1:5" x14ac:dyDescent="0.25">
      <c r="A93" s="10"/>
      <c r="B93" s="11">
        <v>632</v>
      </c>
      <c r="C93" s="12" t="s">
        <v>164</v>
      </c>
      <c r="D93" s="13">
        <v>14180</v>
      </c>
      <c r="E93" s="14">
        <f t="shared" si="1"/>
        <v>9.3265267665727542E-4</v>
      </c>
    </row>
    <row r="94" spans="1:5" x14ac:dyDescent="0.25">
      <c r="A94" s="10"/>
      <c r="B94" s="11">
        <v>633</v>
      </c>
      <c r="C94" s="12" t="s">
        <v>165</v>
      </c>
      <c r="D94" s="13">
        <v>33989</v>
      </c>
      <c r="E94" s="14">
        <f t="shared" si="1"/>
        <v>2.2355382106420407E-3</v>
      </c>
    </row>
    <row r="95" spans="1:5" x14ac:dyDescent="0.25">
      <c r="A95" s="10"/>
      <c r="B95" s="11">
        <v>634</v>
      </c>
      <c r="C95" s="12" t="s">
        <v>97</v>
      </c>
      <c r="D95" s="13">
        <v>35943920</v>
      </c>
      <c r="E95" s="14">
        <f t="shared" si="1"/>
        <v>2.3641179970066979</v>
      </c>
    </row>
    <row r="96" spans="1:5" x14ac:dyDescent="0.25">
      <c r="A96" s="10"/>
      <c r="B96" s="11">
        <v>635</v>
      </c>
      <c r="C96" s="12" t="s">
        <v>124</v>
      </c>
      <c r="D96" s="13">
        <v>277637</v>
      </c>
      <c r="E96" s="14">
        <f t="shared" si="1"/>
        <v>1.8260852693166147E-2</v>
      </c>
    </row>
    <row r="97" spans="1:5" x14ac:dyDescent="0.25">
      <c r="A97" s="10"/>
      <c r="B97" s="11">
        <v>636</v>
      </c>
      <c r="C97" s="12" t="s">
        <v>98</v>
      </c>
      <c r="D97" s="13">
        <v>9895</v>
      </c>
      <c r="E97" s="14">
        <f t="shared" si="1"/>
        <v>6.5081792916246413E-4</v>
      </c>
    </row>
    <row r="98" spans="1:5" x14ac:dyDescent="0.25">
      <c r="A98" s="10"/>
      <c r="B98" s="11">
        <v>637</v>
      </c>
      <c r="C98" s="12" t="s">
        <v>125</v>
      </c>
      <c r="D98" s="13">
        <v>2074723</v>
      </c>
      <c r="E98" s="14">
        <f t="shared" si="1"/>
        <v>0.13645951757915462</v>
      </c>
    </row>
    <row r="99" spans="1:5" x14ac:dyDescent="0.25">
      <c r="A99" s="10"/>
      <c r="B99" s="11">
        <v>638</v>
      </c>
      <c r="C99" s="12" t="s">
        <v>177</v>
      </c>
      <c r="D99" s="13">
        <v>150574</v>
      </c>
      <c r="E99" s="14">
        <f t="shared" si="1"/>
        <v>9.9036138318048372E-3</v>
      </c>
    </row>
    <row r="100" spans="1:5" x14ac:dyDescent="0.25">
      <c r="A100" s="10"/>
      <c r="B100" s="11">
        <v>639</v>
      </c>
      <c r="C100" s="12" t="s">
        <v>178</v>
      </c>
      <c r="D100" s="13">
        <v>89078</v>
      </c>
      <c r="E100" s="14">
        <f t="shared" si="1"/>
        <v>5.8588741277346111E-3</v>
      </c>
    </row>
    <row r="101" spans="1:5" x14ac:dyDescent="0.25">
      <c r="A101" s="10"/>
      <c r="B101" s="11">
        <v>641</v>
      </c>
      <c r="C101" s="12" t="s">
        <v>126</v>
      </c>
      <c r="D101" s="13">
        <v>326372</v>
      </c>
      <c r="E101" s="14">
        <f t="shared" si="1"/>
        <v>2.1466270760647978E-2</v>
      </c>
    </row>
    <row r="102" spans="1:5" x14ac:dyDescent="0.25">
      <c r="A102" s="10"/>
      <c r="B102" s="11">
        <v>642</v>
      </c>
      <c r="C102" s="12" t="s">
        <v>99</v>
      </c>
      <c r="D102" s="13">
        <v>814601</v>
      </c>
      <c r="E102" s="14">
        <f t="shared" si="1"/>
        <v>5.35782653778345E-2</v>
      </c>
    </row>
    <row r="103" spans="1:5" x14ac:dyDescent="0.25">
      <c r="A103" s="10"/>
      <c r="B103" s="11">
        <v>649</v>
      </c>
      <c r="C103" s="12" t="s">
        <v>100</v>
      </c>
      <c r="D103" s="13">
        <v>967469</v>
      </c>
      <c r="E103" s="14">
        <f t="shared" si="1"/>
        <v>6.3632761102463867E-2</v>
      </c>
    </row>
    <row r="104" spans="1:5" x14ac:dyDescent="0.25">
      <c r="A104" s="10"/>
      <c r="B104" s="11">
        <v>651</v>
      </c>
      <c r="C104" s="12" t="s">
        <v>127</v>
      </c>
      <c r="D104" s="13">
        <v>1784782</v>
      </c>
      <c r="E104" s="14">
        <f t="shared" si="1"/>
        <v>0.11738940123763932</v>
      </c>
    </row>
    <row r="105" spans="1:5" x14ac:dyDescent="0.25">
      <c r="A105" s="10"/>
      <c r="B105" s="11">
        <v>653</v>
      </c>
      <c r="C105" s="12" t="s">
        <v>166</v>
      </c>
      <c r="D105" s="13">
        <v>130740</v>
      </c>
      <c r="E105" s="14">
        <f t="shared" si="1"/>
        <v>8.5990839877413388E-3</v>
      </c>
    </row>
    <row r="106" spans="1:5" x14ac:dyDescent="0.25">
      <c r="A106" s="10"/>
      <c r="B106" s="11">
        <v>654</v>
      </c>
      <c r="C106" s="12" t="s">
        <v>128</v>
      </c>
      <c r="D106" s="13">
        <v>22713876</v>
      </c>
      <c r="E106" s="14">
        <f t="shared" si="1"/>
        <v>1.4939462093555325</v>
      </c>
    </row>
    <row r="107" spans="1:5" x14ac:dyDescent="0.25">
      <c r="A107" s="10"/>
      <c r="B107" s="11">
        <v>655</v>
      </c>
      <c r="C107" s="12" t="s">
        <v>129</v>
      </c>
      <c r="D107" s="13">
        <v>356967</v>
      </c>
      <c r="E107" s="14">
        <f t="shared" si="1"/>
        <v>2.3478577435001244E-2</v>
      </c>
    </row>
    <row r="108" spans="1:5" x14ac:dyDescent="0.25">
      <c r="A108" s="10"/>
      <c r="B108" s="11">
        <v>656</v>
      </c>
      <c r="C108" s="12" t="s">
        <v>130</v>
      </c>
      <c r="D108" s="13">
        <v>764371</v>
      </c>
      <c r="E108" s="14">
        <f t="shared" si="1"/>
        <v>5.027451756764445E-2</v>
      </c>
    </row>
    <row r="109" spans="1:5" x14ac:dyDescent="0.25">
      <c r="A109" s="10"/>
      <c r="B109" s="11">
        <v>657</v>
      </c>
      <c r="C109" s="12" t="s">
        <v>131</v>
      </c>
      <c r="D109" s="13">
        <v>63629</v>
      </c>
      <c r="E109" s="14">
        <f t="shared" si="1"/>
        <v>4.1850322399877137E-3</v>
      </c>
    </row>
    <row r="110" spans="1:5" x14ac:dyDescent="0.25">
      <c r="A110" s="10"/>
      <c r="B110" s="11">
        <v>658</v>
      </c>
      <c r="C110" s="12" t="s">
        <v>132</v>
      </c>
      <c r="D110" s="13">
        <v>33279</v>
      </c>
      <c r="E110" s="14">
        <f t="shared" si="1"/>
        <v>2.1888398044060276E-3</v>
      </c>
    </row>
    <row r="111" spans="1:5" x14ac:dyDescent="0.25">
      <c r="A111" s="10"/>
      <c r="B111" s="11">
        <v>659</v>
      </c>
      <c r="C111" s="12" t="s">
        <v>180</v>
      </c>
      <c r="D111" s="13">
        <v>25112</v>
      </c>
      <c r="E111" s="14">
        <f t="shared" si="1"/>
        <v>1.6516765878855785E-3</v>
      </c>
    </row>
    <row r="112" spans="1:5" x14ac:dyDescent="0.25">
      <c r="A112" s="10"/>
      <c r="B112" s="11">
        <v>661</v>
      </c>
      <c r="C112" s="12" t="s">
        <v>133</v>
      </c>
      <c r="D112" s="13">
        <v>4189876</v>
      </c>
      <c r="E112" s="14">
        <f t="shared" si="1"/>
        <v>0.275578213417636</v>
      </c>
    </row>
    <row r="113" spans="1:5" x14ac:dyDescent="0.25">
      <c r="A113" s="10"/>
      <c r="B113" s="11">
        <v>662</v>
      </c>
      <c r="C113" s="12" t="s">
        <v>134</v>
      </c>
      <c r="D113" s="13">
        <v>2440372</v>
      </c>
      <c r="E113" s="14">
        <f t="shared" si="1"/>
        <v>0.16050913101829822</v>
      </c>
    </row>
    <row r="114" spans="1:5" x14ac:dyDescent="0.25">
      <c r="A114" s="10"/>
      <c r="B114" s="11">
        <v>663</v>
      </c>
      <c r="C114" s="12" t="s">
        <v>135</v>
      </c>
      <c r="D114" s="13">
        <v>779820</v>
      </c>
      <c r="E114" s="14">
        <f t="shared" si="1"/>
        <v>5.1290635423898202E-2</v>
      </c>
    </row>
    <row r="115" spans="1:5" x14ac:dyDescent="0.25">
      <c r="A115" s="10"/>
      <c r="B115" s="11">
        <v>664</v>
      </c>
      <c r="C115" s="12" t="s">
        <v>136</v>
      </c>
      <c r="D115" s="13">
        <v>3485005</v>
      </c>
      <c r="E115" s="14">
        <f t="shared" si="1"/>
        <v>0.22921715383737576</v>
      </c>
    </row>
    <row r="116" spans="1:5" x14ac:dyDescent="0.25">
      <c r="A116" s="10"/>
      <c r="B116" s="11">
        <v>665</v>
      </c>
      <c r="C116" s="12" t="s">
        <v>137</v>
      </c>
      <c r="D116" s="13">
        <v>261721</v>
      </c>
      <c r="E116" s="14">
        <f t="shared" si="1"/>
        <v>1.7214019124641662E-2</v>
      </c>
    </row>
    <row r="117" spans="1:5" x14ac:dyDescent="0.25">
      <c r="A117" s="10"/>
      <c r="B117" s="11">
        <v>666</v>
      </c>
      <c r="C117" s="12" t="s">
        <v>138</v>
      </c>
      <c r="D117" s="13">
        <v>1009035</v>
      </c>
      <c r="E117" s="14">
        <f t="shared" si="1"/>
        <v>6.636665681176826E-2</v>
      </c>
    </row>
    <row r="118" spans="1:5" x14ac:dyDescent="0.25">
      <c r="A118" s="10"/>
      <c r="B118" s="11">
        <v>667</v>
      </c>
      <c r="C118" s="12" t="s">
        <v>139</v>
      </c>
      <c r="D118" s="13">
        <v>2008341</v>
      </c>
      <c r="E118" s="14">
        <f t="shared" si="1"/>
        <v>0.13209341391329685</v>
      </c>
    </row>
    <row r="119" spans="1:5" x14ac:dyDescent="0.25">
      <c r="A119" s="10"/>
      <c r="B119" s="11">
        <v>669</v>
      </c>
      <c r="C119" s="12" t="s">
        <v>140</v>
      </c>
      <c r="D119" s="13">
        <v>2863683</v>
      </c>
      <c r="E119" s="14">
        <f t="shared" si="1"/>
        <v>0.18835131276783756</v>
      </c>
    </row>
    <row r="120" spans="1:5" x14ac:dyDescent="0.25">
      <c r="A120" s="10"/>
      <c r="B120" s="11">
        <v>671</v>
      </c>
      <c r="C120" s="12" t="s">
        <v>75</v>
      </c>
      <c r="D120" s="13">
        <v>3442730</v>
      </c>
      <c r="E120" s="14">
        <f t="shared" si="1"/>
        <v>0.22643662549423851</v>
      </c>
    </row>
    <row r="121" spans="1:5" x14ac:dyDescent="0.25">
      <c r="A121" s="10"/>
      <c r="B121" s="11">
        <v>672</v>
      </c>
      <c r="C121" s="12" t="s">
        <v>167</v>
      </c>
      <c r="D121" s="13">
        <v>202424</v>
      </c>
      <c r="E121" s="14">
        <f t="shared" si="1"/>
        <v>1.3313912935096778E-2</v>
      </c>
    </row>
    <row r="122" spans="1:5" x14ac:dyDescent="0.25">
      <c r="A122" s="10"/>
      <c r="B122" s="11">
        <v>673</v>
      </c>
      <c r="C122" s="12" t="s">
        <v>168</v>
      </c>
      <c r="D122" s="13">
        <v>1303524</v>
      </c>
      <c r="E122" s="14">
        <f t="shared" si="1"/>
        <v>8.5735906042806648E-2</v>
      </c>
    </row>
    <row r="123" spans="1:5" x14ac:dyDescent="0.25">
      <c r="A123" s="10"/>
      <c r="B123" s="11">
        <v>674</v>
      </c>
      <c r="C123" s="12" t="s">
        <v>101</v>
      </c>
      <c r="D123" s="13">
        <v>14907656</v>
      </c>
      <c r="E123" s="14">
        <f t="shared" si="1"/>
        <v>0.98051236044329282</v>
      </c>
    </row>
    <row r="124" spans="1:5" x14ac:dyDescent="0.25">
      <c r="A124" s="10"/>
      <c r="B124" s="11">
        <v>675</v>
      </c>
      <c r="C124" s="12" t="s">
        <v>102</v>
      </c>
      <c r="D124" s="13">
        <v>1239059</v>
      </c>
      <c r="E124" s="14">
        <f t="shared" si="1"/>
        <v>8.1495888073786119E-2</v>
      </c>
    </row>
    <row r="125" spans="1:5" x14ac:dyDescent="0.25">
      <c r="A125" s="10"/>
      <c r="B125" s="11">
        <v>676</v>
      </c>
      <c r="C125" s="12" t="s">
        <v>141</v>
      </c>
      <c r="D125" s="13">
        <v>487278</v>
      </c>
      <c r="E125" s="14">
        <f t="shared" si="1"/>
        <v>3.2049445061791526E-2</v>
      </c>
    </row>
    <row r="126" spans="1:5" x14ac:dyDescent="0.25">
      <c r="A126" s="10"/>
      <c r="B126" s="11">
        <v>677</v>
      </c>
      <c r="C126" s="12" t="s">
        <v>142</v>
      </c>
      <c r="D126" s="13">
        <v>84252</v>
      </c>
      <c r="E126" s="14">
        <f t="shared" si="1"/>
        <v>5.5414565101360204E-3</v>
      </c>
    </row>
    <row r="127" spans="1:5" x14ac:dyDescent="0.25">
      <c r="A127" s="10"/>
      <c r="B127" s="11">
        <v>678</v>
      </c>
      <c r="C127" s="12" t="s">
        <v>143</v>
      </c>
      <c r="D127" s="13">
        <v>110895</v>
      </c>
      <c r="E127" s="14">
        <f t="shared" si="1"/>
        <v>7.2938306472431994E-3</v>
      </c>
    </row>
    <row r="128" spans="1:5" x14ac:dyDescent="0.25">
      <c r="A128" s="10"/>
      <c r="B128" s="11">
        <v>679</v>
      </c>
      <c r="C128" s="12" t="s">
        <v>103</v>
      </c>
      <c r="D128" s="13">
        <v>42567</v>
      </c>
      <c r="E128" s="14">
        <f t="shared" si="1"/>
        <v>2.7997338848568579E-3</v>
      </c>
    </row>
    <row r="129" spans="1:5" x14ac:dyDescent="0.25">
      <c r="A129" s="10"/>
      <c r="B129" s="11">
        <v>681</v>
      </c>
      <c r="C129" s="12" t="s">
        <v>169</v>
      </c>
      <c r="D129" s="13">
        <v>10492576</v>
      </c>
      <c r="E129" s="14">
        <f t="shared" si="1"/>
        <v>0.69012193874681871</v>
      </c>
    </row>
    <row r="130" spans="1:5" x14ac:dyDescent="0.25">
      <c r="A130" s="10"/>
      <c r="B130" s="11">
        <v>682</v>
      </c>
      <c r="C130" s="12" t="s">
        <v>104</v>
      </c>
      <c r="D130" s="13">
        <v>1433415</v>
      </c>
      <c r="E130" s="14">
        <f t="shared" si="1"/>
        <v>9.4279149260274225E-2</v>
      </c>
    </row>
    <row r="131" spans="1:5" x14ac:dyDescent="0.25">
      <c r="A131" s="10"/>
      <c r="B131" s="11">
        <v>683</v>
      </c>
      <c r="C131" s="12" t="s">
        <v>105</v>
      </c>
      <c r="D131" s="13">
        <v>98536</v>
      </c>
      <c r="E131" s="14">
        <f t="shared" si="1"/>
        <v>6.4809495167208247E-3</v>
      </c>
    </row>
    <row r="132" spans="1:5" x14ac:dyDescent="0.25">
      <c r="A132" s="10"/>
      <c r="B132" s="11">
        <v>684</v>
      </c>
      <c r="C132" s="12" t="s">
        <v>76</v>
      </c>
      <c r="D132" s="13">
        <v>909310</v>
      </c>
      <c r="E132" s="14">
        <f t="shared" si="1"/>
        <v>5.9807503907702904E-2</v>
      </c>
    </row>
    <row r="133" spans="1:5" x14ac:dyDescent="0.25">
      <c r="A133" s="10"/>
      <c r="B133" s="11">
        <v>685</v>
      </c>
      <c r="C133" s="12" t="s">
        <v>77</v>
      </c>
      <c r="D133" s="13">
        <v>2270929</v>
      </c>
      <c r="E133" s="14">
        <f t="shared" ref="E133:E182" si="2">(D133/E$184)</f>
        <v>0.14936445771146897</v>
      </c>
    </row>
    <row r="134" spans="1:5" x14ac:dyDescent="0.25">
      <c r="A134" s="10"/>
      <c r="B134" s="11">
        <v>689</v>
      </c>
      <c r="C134" s="12" t="s">
        <v>144</v>
      </c>
      <c r="D134" s="13">
        <v>6120851</v>
      </c>
      <c r="E134" s="14">
        <f t="shared" si="2"/>
        <v>0.40258307958888301</v>
      </c>
    </row>
    <row r="135" spans="1:5" x14ac:dyDescent="0.25">
      <c r="A135" s="10"/>
      <c r="B135" s="11">
        <v>691</v>
      </c>
      <c r="C135" s="12" t="s">
        <v>106</v>
      </c>
      <c r="D135" s="13">
        <v>1084876</v>
      </c>
      <c r="E135" s="14">
        <f t="shared" si="2"/>
        <v>7.1354901639015395E-2</v>
      </c>
    </row>
    <row r="136" spans="1:5" x14ac:dyDescent="0.25">
      <c r="A136" s="10"/>
      <c r="B136" s="11">
        <v>692</v>
      </c>
      <c r="C136" s="12" t="s">
        <v>181</v>
      </c>
      <c r="D136" s="13">
        <v>400</v>
      </c>
      <c r="E136" s="14">
        <f t="shared" si="2"/>
        <v>2.6308961259725684E-5</v>
      </c>
    </row>
    <row r="137" spans="1:5" x14ac:dyDescent="0.25">
      <c r="A137" s="10"/>
      <c r="B137" s="11">
        <v>693</v>
      </c>
      <c r="C137" s="12" t="s">
        <v>182</v>
      </c>
      <c r="D137" s="13">
        <v>48177</v>
      </c>
      <c r="E137" s="14">
        <f t="shared" si="2"/>
        <v>3.1687170665245104E-3</v>
      </c>
    </row>
    <row r="138" spans="1:5" x14ac:dyDescent="0.25">
      <c r="A138" s="10"/>
      <c r="B138" s="11">
        <v>694</v>
      </c>
      <c r="C138" s="12" t="s">
        <v>107</v>
      </c>
      <c r="D138" s="13">
        <v>13188900</v>
      </c>
      <c r="E138" s="14">
        <f t="shared" si="2"/>
        <v>0.86746564789599012</v>
      </c>
    </row>
    <row r="139" spans="1:5" x14ac:dyDescent="0.25">
      <c r="A139" s="10"/>
      <c r="B139" s="11">
        <v>695</v>
      </c>
      <c r="C139" s="12" t="s">
        <v>145</v>
      </c>
      <c r="D139" s="13">
        <v>146482</v>
      </c>
      <c r="E139" s="14">
        <f t="shared" si="2"/>
        <v>9.6344731581178445E-3</v>
      </c>
    </row>
    <row r="140" spans="1:5" x14ac:dyDescent="0.25">
      <c r="A140" s="10"/>
      <c r="B140" s="11">
        <v>696</v>
      </c>
      <c r="C140" s="12" t="s">
        <v>146</v>
      </c>
      <c r="D140" s="13">
        <v>477220</v>
      </c>
      <c r="E140" s="14">
        <f t="shared" si="2"/>
        <v>3.1387906230915724E-2</v>
      </c>
    </row>
    <row r="141" spans="1:5" x14ac:dyDescent="0.25">
      <c r="A141" s="10"/>
      <c r="B141" s="11">
        <v>697</v>
      </c>
      <c r="C141" s="12" t="s">
        <v>183</v>
      </c>
      <c r="D141" s="13">
        <v>18723</v>
      </c>
      <c r="E141" s="14">
        <f t="shared" si="2"/>
        <v>1.23145670416461E-3</v>
      </c>
    </row>
    <row r="142" spans="1:5" x14ac:dyDescent="0.25">
      <c r="A142" s="10"/>
      <c r="B142" s="11">
        <v>698</v>
      </c>
      <c r="C142" s="12" t="s">
        <v>108</v>
      </c>
      <c r="D142" s="13">
        <v>9087</v>
      </c>
      <c r="E142" s="14">
        <f t="shared" si="2"/>
        <v>5.9767382741781824E-4</v>
      </c>
    </row>
    <row r="143" spans="1:5" x14ac:dyDescent="0.25">
      <c r="A143" s="10"/>
      <c r="B143" s="11">
        <v>699</v>
      </c>
      <c r="C143" s="12" t="s">
        <v>184</v>
      </c>
      <c r="D143" s="13">
        <v>6637</v>
      </c>
      <c r="E143" s="14">
        <f t="shared" si="2"/>
        <v>4.3653143970199838E-4</v>
      </c>
    </row>
    <row r="144" spans="1:5" x14ac:dyDescent="0.25">
      <c r="A144" s="10"/>
      <c r="B144" s="11">
        <v>701</v>
      </c>
      <c r="C144" s="12" t="s">
        <v>147</v>
      </c>
      <c r="D144" s="13">
        <v>714365</v>
      </c>
      <c r="E144" s="14">
        <f t="shared" si="2"/>
        <v>4.6985502775759844E-2</v>
      </c>
    </row>
    <row r="145" spans="1:5" x14ac:dyDescent="0.25">
      <c r="A145" s="10"/>
      <c r="B145" s="11">
        <v>703</v>
      </c>
      <c r="C145" s="12" t="s">
        <v>148</v>
      </c>
      <c r="D145" s="13">
        <v>228053</v>
      </c>
      <c r="E145" s="14">
        <f t="shared" si="2"/>
        <v>1.4999593855410553E-2</v>
      </c>
    </row>
    <row r="146" spans="1:5" x14ac:dyDescent="0.25">
      <c r="A146" s="10"/>
      <c r="B146" s="11">
        <v>704</v>
      </c>
      <c r="C146" s="12" t="s">
        <v>109</v>
      </c>
      <c r="D146" s="13">
        <v>2687966</v>
      </c>
      <c r="E146" s="14">
        <f t="shared" si="2"/>
        <v>0.17679398340364952</v>
      </c>
    </row>
    <row r="147" spans="1:5" x14ac:dyDescent="0.25">
      <c r="A147" s="10"/>
      <c r="B147" s="11">
        <v>709</v>
      </c>
      <c r="C147" s="12" t="s">
        <v>110</v>
      </c>
      <c r="D147" s="13">
        <v>102634</v>
      </c>
      <c r="E147" s="14">
        <f t="shared" si="2"/>
        <v>6.750484824826714E-3</v>
      </c>
    </row>
    <row r="148" spans="1:5" x14ac:dyDescent="0.25">
      <c r="A148" s="10"/>
      <c r="B148" s="11">
        <v>711</v>
      </c>
      <c r="C148" s="12" t="s">
        <v>149</v>
      </c>
      <c r="D148" s="13">
        <v>58558423</v>
      </c>
      <c r="E148" s="14">
        <f t="shared" si="2"/>
        <v>3.8515282053440734</v>
      </c>
    </row>
    <row r="149" spans="1:5" x14ac:dyDescent="0.25">
      <c r="A149" s="10"/>
      <c r="B149" s="11">
        <v>712</v>
      </c>
      <c r="C149" s="12" t="s">
        <v>150</v>
      </c>
      <c r="D149" s="13">
        <v>38276109</v>
      </c>
      <c r="E149" s="14">
        <f t="shared" si="2"/>
        <v>2.5175116721350941</v>
      </c>
    </row>
    <row r="150" spans="1:5" x14ac:dyDescent="0.25">
      <c r="A150" s="10"/>
      <c r="B150" s="11">
        <v>713</v>
      </c>
      <c r="C150" s="12" t="s">
        <v>151</v>
      </c>
      <c r="D150" s="13">
        <v>29156578</v>
      </c>
      <c r="E150" s="14">
        <f t="shared" si="2"/>
        <v>1.9176982026704252</v>
      </c>
    </row>
    <row r="151" spans="1:5" x14ac:dyDescent="0.25">
      <c r="A151" s="10"/>
      <c r="B151" s="11">
        <v>714</v>
      </c>
      <c r="C151" s="12" t="s">
        <v>152</v>
      </c>
      <c r="D151" s="13">
        <v>6341879</v>
      </c>
      <c r="E151" s="14">
        <f t="shared" si="2"/>
        <v>0.41712062231216962</v>
      </c>
    </row>
    <row r="152" spans="1:5" x14ac:dyDescent="0.25">
      <c r="A152" s="10"/>
      <c r="B152" s="11">
        <v>719</v>
      </c>
      <c r="C152" s="12" t="s">
        <v>153</v>
      </c>
      <c r="D152" s="13">
        <v>11169708</v>
      </c>
      <c r="E152" s="14">
        <f t="shared" si="2"/>
        <v>0.7346585376361201</v>
      </c>
    </row>
    <row r="153" spans="1:5" x14ac:dyDescent="0.25">
      <c r="A153" s="10"/>
      <c r="B153" s="11">
        <v>721</v>
      </c>
      <c r="C153" s="12" t="s">
        <v>78</v>
      </c>
      <c r="D153" s="13">
        <v>892688</v>
      </c>
      <c r="E153" s="14">
        <f t="shared" si="2"/>
        <v>5.8714235022555003E-2</v>
      </c>
    </row>
    <row r="154" spans="1:5" x14ac:dyDescent="0.25">
      <c r="A154" s="10"/>
      <c r="B154" s="11">
        <v>722</v>
      </c>
      <c r="C154" s="12" t="s">
        <v>170</v>
      </c>
      <c r="D154" s="13">
        <v>553343</v>
      </c>
      <c r="E154" s="14">
        <f t="shared" si="2"/>
        <v>3.6394698875850971E-2</v>
      </c>
    </row>
    <row r="155" spans="1:5" x14ac:dyDescent="0.25">
      <c r="A155" s="10"/>
      <c r="B155" s="11">
        <v>723</v>
      </c>
      <c r="C155" s="12" t="s">
        <v>171</v>
      </c>
      <c r="D155" s="13">
        <v>417897</v>
      </c>
      <c r="E155" s="14">
        <f t="shared" si="2"/>
        <v>2.748608995888896E-2</v>
      </c>
    </row>
    <row r="156" spans="1:5" x14ac:dyDescent="0.25">
      <c r="A156" s="10"/>
      <c r="B156" s="11">
        <v>724</v>
      </c>
      <c r="C156" s="12" t="s">
        <v>111</v>
      </c>
      <c r="D156" s="13">
        <v>29291911</v>
      </c>
      <c r="E156" s="14">
        <f t="shared" si="2"/>
        <v>1.9265993793058316</v>
      </c>
    </row>
    <row r="157" spans="1:5" x14ac:dyDescent="0.25">
      <c r="A157" s="10"/>
      <c r="B157" s="11">
        <v>725</v>
      </c>
      <c r="C157" s="12" t="s">
        <v>154</v>
      </c>
      <c r="D157" s="13">
        <v>1430709</v>
      </c>
      <c r="E157" s="14">
        <f t="shared" si="2"/>
        <v>9.4101169137352184E-2</v>
      </c>
    </row>
    <row r="158" spans="1:5" x14ac:dyDescent="0.25">
      <c r="A158" s="10"/>
      <c r="B158" s="11">
        <v>726</v>
      </c>
      <c r="C158" s="12" t="s">
        <v>155</v>
      </c>
      <c r="D158" s="13">
        <v>204145</v>
      </c>
      <c r="E158" s="14">
        <f t="shared" si="2"/>
        <v>1.3427107240916749E-2</v>
      </c>
    </row>
    <row r="159" spans="1:5" x14ac:dyDescent="0.25">
      <c r="A159" s="10"/>
      <c r="B159" s="11">
        <v>727</v>
      </c>
      <c r="C159" s="12" t="s">
        <v>156</v>
      </c>
      <c r="D159" s="13">
        <v>512561</v>
      </c>
      <c r="E159" s="14">
        <f t="shared" si="2"/>
        <v>3.3712368730615637E-2</v>
      </c>
    </row>
    <row r="160" spans="1:5" x14ac:dyDescent="0.25">
      <c r="A160" s="10"/>
      <c r="B160" s="11">
        <v>728</v>
      </c>
      <c r="C160" s="12" t="s">
        <v>157</v>
      </c>
      <c r="D160" s="13">
        <v>569886</v>
      </c>
      <c r="E160" s="14">
        <f t="shared" si="2"/>
        <v>3.7482771741150077E-2</v>
      </c>
    </row>
    <row r="161" spans="1:5" x14ac:dyDescent="0.25">
      <c r="A161" s="10"/>
      <c r="B161" s="11">
        <v>729</v>
      </c>
      <c r="C161" s="12" t="s">
        <v>158</v>
      </c>
      <c r="D161" s="13">
        <v>162200</v>
      </c>
      <c r="E161" s="14">
        <f t="shared" si="2"/>
        <v>1.0668283790818765E-2</v>
      </c>
    </row>
    <row r="162" spans="1:5" x14ac:dyDescent="0.25">
      <c r="A162" s="10"/>
      <c r="B162" s="11">
        <v>731</v>
      </c>
      <c r="C162" s="12" t="s">
        <v>172</v>
      </c>
      <c r="D162" s="13">
        <v>1239458</v>
      </c>
      <c r="E162" s="14">
        <f t="shared" si="2"/>
        <v>8.1522131262642683E-2</v>
      </c>
    </row>
    <row r="163" spans="1:5" x14ac:dyDescent="0.25">
      <c r="A163" s="10"/>
      <c r="B163" s="11">
        <v>732</v>
      </c>
      <c r="C163" s="12" t="s">
        <v>112</v>
      </c>
      <c r="D163" s="13">
        <v>787181</v>
      </c>
      <c r="E163" s="14">
        <f t="shared" si="2"/>
        <v>5.1774786083480309E-2</v>
      </c>
    </row>
    <row r="164" spans="1:5" x14ac:dyDescent="0.25">
      <c r="A164" s="10"/>
      <c r="B164" s="11">
        <v>733</v>
      </c>
      <c r="C164" s="12" t="s">
        <v>113</v>
      </c>
      <c r="D164" s="13">
        <v>8981886</v>
      </c>
      <c r="E164" s="14">
        <f t="shared" si="2"/>
        <v>0.59076022703318121</v>
      </c>
    </row>
    <row r="165" spans="1:5" x14ac:dyDescent="0.25">
      <c r="A165" s="10"/>
      <c r="B165" s="11">
        <v>739</v>
      </c>
      <c r="C165" s="12" t="s">
        <v>114</v>
      </c>
      <c r="D165" s="13">
        <v>3690765</v>
      </c>
      <c r="E165" s="14">
        <f t="shared" si="2"/>
        <v>0.24275048350937864</v>
      </c>
    </row>
    <row r="166" spans="1:5" x14ac:dyDescent="0.25">
      <c r="A166" s="10"/>
      <c r="B166" s="11">
        <v>741</v>
      </c>
      <c r="C166" s="12" t="s">
        <v>115</v>
      </c>
      <c r="D166" s="13">
        <v>529289</v>
      </c>
      <c r="E166" s="14">
        <f t="shared" si="2"/>
        <v>3.4812609490497366E-2</v>
      </c>
    </row>
    <row r="167" spans="1:5" x14ac:dyDescent="0.25">
      <c r="A167" s="10"/>
      <c r="B167" s="11">
        <v>744</v>
      </c>
      <c r="C167" s="12" t="s">
        <v>116</v>
      </c>
      <c r="D167" s="13">
        <v>14752769</v>
      </c>
      <c r="E167" s="14">
        <f t="shared" si="2"/>
        <v>0.970325070236705</v>
      </c>
    </row>
    <row r="168" spans="1:5" x14ac:dyDescent="0.25">
      <c r="A168" s="10"/>
      <c r="B168" s="11">
        <v>745</v>
      </c>
      <c r="C168" s="12" t="s">
        <v>159</v>
      </c>
      <c r="D168" s="13">
        <v>116913</v>
      </c>
      <c r="E168" s="14">
        <f t="shared" si="2"/>
        <v>7.6896489693957723E-3</v>
      </c>
    </row>
    <row r="169" spans="1:5" x14ac:dyDescent="0.25">
      <c r="A169" s="10"/>
      <c r="B169" s="11">
        <v>746</v>
      </c>
      <c r="C169" s="12" t="s">
        <v>185</v>
      </c>
      <c r="D169" s="13">
        <v>2325</v>
      </c>
      <c r="E169" s="14">
        <f t="shared" si="2"/>
        <v>1.5292083732215553E-4</v>
      </c>
    </row>
    <row r="170" spans="1:5" x14ac:dyDescent="0.25">
      <c r="A170" s="10"/>
      <c r="B170" s="11">
        <v>747</v>
      </c>
      <c r="C170" s="12" t="s">
        <v>186</v>
      </c>
      <c r="D170" s="13">
        <v>26681</v>
      </c>
      <c r="E170" s="14">
        <f t="shared" si="2"/>
        <v>1.7548734884268525E-3</v>
      </c>
    </row>
    <row r="171" spans="1:5" x14ac:dyDescent="0.25">
      <c r="A171" s="10"/>
      <c r="B171" s="11">
        <v>748</v>
      </c>
      <c r="C171" s="12" t="s">
        <v>187</v>
      </c>
      <c r="D171" s="13">
        <v>15043</v>
      </c>
      <c r="E171" s="14">
        <f t="shared" si="2"/>
        <v>9.8941426057513361E-4</v>
      </c>
    </row>
    <row r="172" spans="1:5" x14ac:dyDescent="0.25">
      <c r="A172" s="10"/>
      <c r="B172" s="11">
        <v>749</v>
      </c>
      <c r="C172" s="12" t="s">
        <v>188</v>
      </c>
      <c r="D172" s="13">
        <v>11646</v>
      </c>
      <c r="E172" s="14">
        <f t="shared" si="2"/>
        <v>7.6598540707691325E-4</v>
      </c>
    </row>
    <row r="173" spans="1:5" x14ac:dyDescent="0.25">
      <c r="A173" s="10"/>
      <c r="B173" s="11">
        <v>751</v>
      </c>
      <c r="C173" s="12" t="s">
        <v>189</v>
      </c>
      <c r="D173" s="13">
        <v>43445</v>
      </c>
      <c r="E173" s="14">
        <f t="shared" si="2"/>
        <v>2.8574820548219557E-3</v>
      </c>
    </row>
    <row r="174" spans="1:5" x14ac:dyDescent="0.25">
      <c r="A174" s="10"/>
      <c r="B174" s="11">
        <v>752</v>
      </c>
      <c r="C174" s="12" t="s">
        <v>117</v>
      </c>
      <c r="D174" s="13">
        <v>2471932</v>
      </c>
      <c r="E174" s="14">
        <f t="shared" si="2"/>
        <v>0.16258490806169057</v>
      </c>
    </row>
    <row r="175" spans="1:5" x14ac:dyDescent="0.25">
      <c r="A175" s="10"/>
      <c r="B175" s="11">
        <v>759</v>
      </c>
      <c r="C175" s="12" t="s">
        <v>118</v>
      </c>
      <c r="D175" s="13">
        <v>417098</v>
      </c>
      <c r="E175" s="14">
        <f t="shared" si="2"/>
        <v>2.7433537808772657E-2</v>
      </c>
    </row>
    <row r="176" spans="1:5" x14ac:dyDescent="0.25">
      <c r="A176" s="10"/>
      <c r="B176" s="11">
        <v>761</v>
      </c>
      <c r="C176" s="12" t="s">
        <v>119</v>
      </c>
      <c r="D176" s="13">
        <v>550792</v>
      </c>
      <c r="E176" s="14">
        <f t="shared" si="2"/>
        <v>3.6226913475417073E-2</v>
      </c>
    </row>
    <row r="177" spans="1:5" x14ac:dyDescent="0.25">
      <c r="A177" s="10"/>
      <c r="B177" s="11">
        <v>762</v>
      </c>
      <c r="C177" s="12" t="s">
        <v>173</v>
      </c>
      <c r="D177" s="13">
        <v>41669</v>
      </c>
      <c r="E177" s="14">
        <f t="shared" si="2"/>
        <v>2.7406702668287737E-3</v>
      </c>
    </row>
    <row r="178" spans="1:5" x14ac:dyDescent="0.25">
      <c r="A178" s="10"/>
      <c r="B178" s="11">
        <v>763</v>
      </c>
      <c r="C178" s="12" t="s">
        <v>174</v>
      </c>
      <c r="D178" s="13">
        <v>105302</v>
      </c>
      <c r="E178" s="14">
        <f t="shared" si="2"/>
        <v>6.925965596429085E-3</v>
      </c>
    </row>
    <row r="179" spans="1:5" x14ac:dyDescent="0.25">
      <c r="A179" s="10"/>
      <c r="B179" s="11">
        <v>764</v>
      </c>
      <c r="C179" s="12" t="s">
        <v>120</v>
      </c>
      <c r="D179" s="13">
        <v>40381684</v>
      </c>
      <c r="E179" s="14">
        <f t="shared" si="2"/>
        <v>2.656000399896211</v>
      </c>
    </row>
    <row r="180" spans="1:5" x14ac:dyDescent="0.25">
      <c r="A180" s="10"/>
      <c r="B180" s="11">
        <v>765</v>
      </c>
      <c r="C180" s="12" t="s">
        <v>121</v>
      </c>
      <c r="D180" s="13">
        <v>1010118</v>
      </c>
      <c r="E180" s="14">
        <f t="shared" si="2"/>
        <v>6.6437888324378969E-2</v>
      </c>
    </row>
    <row r="181" spans="1:5" ht="15.75" thickBot="1" x14ac:dyDescent="0.3">
      <c r="A181" s="10"/>
      <c r="B181" s="11">
        <v>769</v>
      </c>
      <c r="C181" s="12" t="s">
        <v>122</v>
      </c>
      <c r="D181" s="13">
        <v>549361</v>
      </c>
      <c r="E181" s="14">
        <f t="shared" si="2"/>
        <v>3.6132793166510399E-2</v>
      </c>
    </row>
    <row r="182" spans="1:5" ht="16.5" thickBot="1" x14ac:dyDescent="0.3">
      <c r="A182" s="21" t="s">
        <v>79</v>
      </c>
      <c r="B182" s="22"/>
      <c r="C182" s="23"/>
      <c r="D182" s="24">
        <f>SUM(D5,D14,D24,D33,D40,D46,D53,D60,D68)</f>
        <v>22367091300</v>
      </c>
      <c r="E182" s="25">
        <f t="shared" si="2"/>
        <v>1471.1373462611184</v>
      </c>
    </row>
    <row r="183" spans="1:5" x14ac:dyDescent="0.25">
      <c r="A183" s="20"/>
      <c r="B183" s="26"/>
      <c r="C183" s="26"/>
      <c r="D183" s="27"/>
      <c r="E183" s="28"/>
    </row>
    <row r="184" spans="1:5" x14ac:dyDescent="0.25">
      <c r="A184" s="20"/>
      <c r="B184" s="26"/>
      <c r="C184" s="26"/>
      <c r="D184" s="29" t="s">
        <v>199</v>
      </c>
      <c r="E184" s="28">
        <v>15203945</v>
      </c>
    </row>
    <row r="185" spans="1:5" x14ac:dyDescent="0.25">
      <c r="A185" s="20"/>
      <c r="B185" s="26"/>
      <c r="C185" s="26"/>
      <c r="D185" s="27"/>
      <c r="E185" s="28"/>
    </row>
    <row r="186" spans="1:5" ht="30" customHeight="1" x14ac:dyDescent="0.25">
      <c r="A186" s="44" t="s">
        <v>82</v>
      </c>
      <c r="B186" s="45"/>
      <c r="C186" s="45"/>
      <c r="D186" s="45"/>
      <c r="E186" s="46"/>
    </row>
    <row r="187" spans="1:5" x14ac:dyDescent="0.25">
      <c r="A187" s="20"/>
      <c r="B187" s="26"/>
      <c r="C187" s="26"/>
      <c r="D187" s="27"/>
      <c r="E187" s="28"/>
    </row>
    <row r="188" spans="1:5" ht="15.75" thickBot="1" x14ac:dyDescent="0.3">
      <c r="A188" s="47" t="s">
        <v>80</v>
      </c>
      <c r="B188" s="48"/>
      <c r="C188" s="48"/>
      <c r="D188" s="48"/>
      <c r="E188" s="49"/>
    </row>
  </sheetData>
  <mergeCells count="5">
    <mergeCell ref="A1:E1"/>
    <mergeCell ref="A2:E2"/>
    <mergeCell ref="A3:C4"/>
    <mergeCell ref="A186:E186"/>
    <mergeCell ref="A188:E188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1999-00 County Expenditures&amp;R&amp;12Page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'2000'!Print_Titles</vt:lpstr>
      <vt:lpstr>'2001'!Print_Titles</vt:lpstr>
      <vt:lpstr>'2002'!Print_Titles</vt:lpstr>
      <vt:lpstr>'2003'!Print_Titles</vt:lpstr>
      <vt:lpstr>'2004'!Print_Titles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2018-02-12T15:23:08Z</cp:lastPrinted>
  <dcterms:created xsi:type="dcterms:W3CDTF">2015-06-25T14:42:43Z</dcterms:created>
  <dcterms:modified xsi:type="dcterms:W3CDTF">2018-02-12T16:20:48Z</dcterms:modified>
</cp:coreProperties>
</file>